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08" windowWidth="19416" windowHeight="11016"/>
  </bookViews>
  <sheets>
    <sheet name="Book Depr" sheetId="4" r:id="rId1"/>
    <sheet name="Depr Dataset" sheetId="2" r:id="rId2"/>
  </sheets>
  <calcPr calcId="145621"/>
</workbook>
</file>

<file path=xl/calcChain.xml><?xml version="1.0" encoding="utf-8"?>
<calcChain xmlns="http://schemas.openxmlformats.org/spreadsheetml/2006/main">
  <c r="FP24" i="4" l="1"/>
  <c r="FV24" i="4"/>
  <c r="FV26" i="4" s="1"/>
  <c r="R17" i="2"/>
</calcChain>
</file>

<file path=xl/sharedStrings.xml><?xml version="1.0" encoding="utf-8"?>
<sst xmlns="http://schemas.openxmlformats.org/spreadsheetml/2006/main" count="302" uniqueCount="91">
  <si>
    <t>RA - Expense Type</t>
  </si>
  <si>
    <t>Cap - Plant Site</t>
  </si>
  <si>
    <t>Jan 2017 </t>
  </si>
  <si>
    <t>Feb 2017 </t>
  </si>
  <si>
    <t>Mar 2017 </t>
  </si>
  <si>
    <t>Apr 2017 </t>
  </si>
  <si>
    <t>May 2017 </t>
  </si>
  <si>
    <t>Jun 2017 </t>
  </si>
  <si>
    <t>Jul 2017 </t>
  </si>
  <si>
    <t>Aug 2017 </t>
  </si>
  <si>
    <t>Sep 2017 </t>
  </si>
  <si>
    <t>Oct 2017 </t>
  </si>
  <si>
    <t>Nov 2017 </t>
  </si>
  <si>
    <t>Dec 2017 </t>
  </si>
  <si>
    <t>Total 2017</t>
  </si>
  <si>
    <t>006: 006: Distribution Substation</t>
  </si>
  <si>
    <t>B: B: Conservation Clause - Capital</t>
  </si>
  <si>
    <t>362: 362: Distribution Station Equipment</t>
  </si>
  <si>
    <t>403121: 403121 Load Mgmt System (Exp)</t>
  </si>
  <si>
    <t>9403121: Depreciation Exp-A02 Conservation</t>
  </si>
  <si>
    <t>INC603072: INC603072: DEPR &amp; AMORT EXP - DISTRIBUTION A/C 362 ECCR</t>
  </si>
  <si>
    <t>008: 008: General Plant Equipment</t>
  </si>
  <si>
    <t>000: 000: NONE</t>
  </si>
  <si>
    <t>INC603095: INC603095: DEPR &amp; AMORT EXP - GENERAL OTHER ECCR</t>
  </si>
  <si>
    <t>000: 000: Intangible</t>
  </si>
  <si>
    <t>404000: 404000 Amortization Expense</t>
  </si>
  <si>
    <t>9404000: Amort Limited-Term Elec Plt</t>
  </si>
  <si>
    <t>INC603007: INC603007: DEPR &amp; AMORT EXP - INT ECCR</t>
  </si>
  <si>
    <t>RA - GL Account</t>
  </si>
  <si>
    <t>RA - FERC Function</t>
  </si>
  <si>
    <t>RA - COS ID</t>
  </si>
  <si>
    <t>403121: 403121: SAP-Depreciation Exp-A02 Conservation</t>
  </si>
  <si>
    <t>0: INTANGIBLE PLANT</t>
  </si>
  <si>
    <t>150: 150: ST. LUCIE COMMON</t>
  </si>
  <si>
    <t>6: DISTRIBUTION</t>
  </si>
  <si>
    <t>371: 371: Installations On Customer Premises</t>
  </si>
  <si>
    <t>INC603081: INC603081: DEPR &amp; AMORT EXP - DISTRIBUTION A/C 371 ECCR</t>
  </si>
  <si>
    <t>040FCST: Intangible Plant - ECCR</t>
  </si>
  <si>
    <t>NON-PRODUCTION PLANT</t>
  </si>
  <si>
    <t>DG_880: 30380A000-SM0013</t>
  </si>
  <si>
    <t>ST LUCIE COMMON</t>
  </si>
  <si>
    <t>DG_682429645: 30380A000-RE0013-SOLAR</t>
  </si>
  <si>
    <t>DG_682429540: 30380A000-CC0022-RESID</t>
  </si>
  <si>
    <t>DG_647871881: 30380A000-RE0013</t>
  </si>
  <si>
    <t>DG_890: 30380A000-RE0022</t>
  </si>
  <si>
    <t>044FCST: General Plant Other ECCR</t>
  </si>
  <si>
    <t>DG_647871202: 37150Z000-RE</t>
  </si>
  <si>
    <t>Installations On Customer Premises</t>
  </si>
  <si>
    <t>DG_647871174: 37120Z000-SM</t>
  </si>
  <si>
    <t>DG_647871082: 37120Z000-RE</t>
  </si>
  <si>
    <t>DG_647871080: 36290Z000-PD</t>
  </si>
  <si>
    <t>Distribution Station Equipment</t>
  </si>
  <si>
    <t>DG_647871079: 36290Z000-DI</t>
  </si>
  <si>
    <t>042FCST: Distribution ECCR 362</t>
  </si>
  <si>
    <t>Plant Retirements - Total</t>
  </si>
  <si>
    <t>Ending Plant Balance</t>
  </si>
  <si>
    <t>Ending Plant - NCRC AFUDC</t>
  </si>
  <si>
    <t>Closings - Total</t>
  </si>
  <si>
    <t>Book Depreciation - Dismantlement</t>
  </si>
  <si>
    <t>Book Depreciation - Avoided AFUDC</t>
  </si>
  <si>
    <t>Book Depreciation - ARO</t>
  </si>
  <si>
    <t>Book Depreciation</t>
  </si>
  <si>
    <t>Book Depr Rate - Removal</t>
  </si>
  <si>
    <t>Book Depr Rate - Life</t>
  </si>
  <si>
    <t>Beginning Plant Balance</t>
  </si>
  <si>
    <t>Beginning Plant - NCRC AFUDC</t>
  </si>
  <si>
    <t>Amortization of Plant Acquisition Adjustments</t>
  </si>
  <si>
    <t>Amortization of Limited Term Elect Plant</t>
  </si>
  <si>
    <t>FERC Account</t>
  </si>
  <si>
    <t>2017</t>
  </si>
  <si>
    <t>Dec - 2017</t>
  </si>
  <si>
    <t>Nov - 2017</t>
  </si>
  <si>
    <t>Oct - 2017</t>
  </si>
  <si>
    <t>Sep - 2017</t>
  </si>
  <si>
    <t>Aug - 2017</t>
  </si>
  <si>
    <t>Jul - 2017</t>
  </si>
  <si>
    <t>Jun - 2017</t>
  </si>
  <si>
    <t>May - 2017</t>
  </si>
  <si>
    <t>Apr - 2017</t>
  </si>
  <si>
    <t>Mar - 2017</t>
  </si>
  <si>
    <t>Feb - 2017</t>
  </si>
  <si>
    <t>Jan - 2017</t>
  </si>
  <si>
    <t>Cap - Depr Groups</t>
  </si>
  <si>
    <t>Depr Group: Plant Site</t>
  </si>
  <si>
    <t>Florida Power &amp; Light Company</t>
  </si>
  <si>
    <t>Docket No. 160021-EI</t>
  </si>
  <si>
    <t>OPC's Fifth Set of Interrogatories</t>
  </si>
  <si>
    <t>Interrogatory No. 168</t>
  </si>
  <si>
    <t>Attachment No. 5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</si>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</sst>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0_);[Red]\(#,##0.0000\);&quot;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1" fillId="0" borderId="0" xfId="1" applyNumberFormat="1"/>
    <xf numFmtId="164" fontId="0" fillId="0" borderId="0" xfId="2" applyNumberFormat="1" applyFont="1"/>
    <xf numFmtId="164" fontId="0" fillId="0" borderId="2" xfId="0" applyNumberFormat="1" applyBorder="1"/>
    <xf numFmtId="0" fontId="2" fillId="0" borderId="0" xfId="3"/>
    <xf numFmtId="164" fontId="3" fillId="0" borderId="2" xfId="4" applyNumberFormat="1" applyFont="1" applyFill="1" applyBorder="1" applyAlignment="1">
      <alignment horizontal="right"/>
    </xf>
    <xf numFmtId="164" fontId="3" fillId="0" borderId="1" xfId="4" applyNumberFormat="1" applyFont="1" applyBorder="1" applyAlignment="1">
      <alignment horizontal="right"/>
    </xf>
    <xf numFmtId="165" fontId="3" fillId="0" borderId="0" xfId="3" applyNumberFormat="1" applyFont="1" applyAlignment="1">
      <alignment horizontal="right"/>
    </xf>
    <xf numFmtId="165" fontId="3" fillId="0" borderId="0" xfId="3" applyNumberFormat="1" applyFont="1" applyFill="1" applyAlignment="1">
      <alignment horizontal="right"/>
    </xf>
    <xf numFmtId="0" fontId="3" fillId="0" borderId="0" xfId="3" applyFont="1" applyAlignment="1">
      <alignment horizontal="left" indent="1"/>
    </xf>
    <xf numFmtId="0" fontId="4" fillId="0" borderId="0" xfId="3" applyFont="1" applyAlignment="1">
      <alignment horizontal="left"/>
    </xf>
    <xf numFmtId="0" fontId="3" fillId="0" borderId="3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2" fillId="0" borderId="5" xfId="3" applyNumberFormat="1" applyFont="1" applyFill="1" applyBorder="1"/>
    <xf numFmtId="0" fontId="2" fillId="0" borderId="4" xfId="3" applyNumberFormat="1" applyFont="1" applyFill="1" applyBorder="1"/>
    <xf numFmtId="0" fontId="5" fillId="0" borderId="0" xfId="0" applyFont="1"/>
  </cellXfs>
  <cellStyles count="22">
    <cellStyle name="Comma 2" xfId="2"/>
    <cellStyle name="Comma 2 2" xfId="5"/>
    <cellStyle name="Comma 3" xfId="4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3"/>
    <cellStyle name="Normal 3" xfId="1"/>
    <cellStyle name="Normal 4" xfId="16"/>
    <cellStyle name="Normal 5" xfId="17"/>
    <cellStyle name="Normal 6" xfId="18"/>
    <cellStyle name="Normal 7" xfId="19"/>
    <cellStyle name="Normal 8" xfId="20"/>
    <cellStyle name="Normal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7"/>
  <sheetViews>
    <sheetView showGridLines="0" tabSelected="1" workbookViewId="0">
      <pane xSplit="3" ySplit="10" topLeftCell="D11" activePane="bottomRight" state="frozen"/>
      <selection activeCell="C7" sqref="C7"/>
      <selection pane="topRight" activeCell="C7" sqref="C7"/>
      <selection pane="bottomLeft" activeCell="C7" sqref="C7"/>
      <selection pane="bottomRight" activeCell="A9" sqref="A9:A10"/>
    </sheetView>
  </sheetViews>
  <sheetFormatPr defaultColWidth="9.109375" defaultRowHeight="14.4" x14ac:dyDescent="0.3"/>
  <cols>
    <col min="1" max="1" width="31.5546875" style="4" bestFit="1" customWidth="1"/>
    <col min="2" max="2" width="40.44140625" style="4" bestFit="1" customWidth="1"/>
    <col min="3" max="3" width="40.5546875" style="4" bestFit="1" customWidth="1"/>
    <col min="4" max="4" width="11.6640625" style="4" bestFit="1" customWidth="1"/>
    <col min="5" max="6" width="9.109375" style="4"/>
    <col min="7" max="7" width="15.44140625" style="4" bestFit="1" customWidth="1"/>
    <col min="8" max="8" width="7.109375" style="4" bestFit="1" customWidth="1"/>
    <col min="9" max="9" width="8" style="4" bestFit="1" customWidth="1"/>
    <col min="10" max="10" width="12.6640625" style="4" bestFit="1" customWidth="1"/>
    <col min="11" max="11" width="9.109375" style="4"/>
    <col min="12" max="13" width="8.88671875" style="4" bestFit="1" customWidth="1"/>
    <col min="14" max="14" width="12.6640625" style="4" bestFit="1" customWidth="1"/>
    <col min="15" max="15" width="7.33203125" style="4" bestFit="1" customWidth="1"/>
    <col min="16" max="16" width="15.44140625" style="4" bestFit="1" customWidth="1"/>
    <col min="17" max="17" width="15" style="4" bestFit="1" customWidth="1"/>
    <col min="18" max="18" width="9" style="4" bestFit="1" customWidth="1"/>
    <col min="19" max="20" width="9.109375" style="4"/>
    <col min="21" max="21" width="15.44140625" style="4" bestFit="1" customWidth="1"/>
    <col min="22" max="22" width="7.109375" style="4" bestFit="1" customWidth="1"/>
    <col min="23" max="23" width="8" style="4" bestFit="1" customWidth="1"/>
    <col min="24" max="24" width="12.6640625" style="4" bestFit="1" customWidth="1"/>
    <col min="25" max="25" width="9.109375" style="4"/>
    <col min="26" max="27" width="8.88671875" style="4" bestFit="1" customWidth="1"/>
    <col min="28" max="28" width="12.6640625" style="4" bestFit="1" customWidth="1"/>
    <col min="29" max="29" width="7.33203125" style="4" bestFit="1" customWidth="1"/>
    <col min="30" max="30" width="15.44140625" style="4" bestFit="1" customWidth="1"/>
    <col min="31" max="31" width="13.44140625" style="4" bestFit="1" customWidth="1"/>
    <col min="32" max="32" width="9" style="4" bestFit="1" customWidth="1"/>
    <col min="33" max="34" width="9.109375" style="4"/>
    <col min="35" max="35" width="15.44140625" style="4" bestFit="1" customWidth="1"/>
    <col min="36" max="36" width="7.109375" style="4" bestFit="1" customWidth="1"/>
    <col min="37" max="37" width="8" style="4" bestFit="1" customWidth="1"/>
    <col min="38" max="38" width="12.6640625" style="4" bestFit="1" customWidth="1"/>
    <col min="39" max="39" width="9.109375" style="4"/>
    <col min="40" max="41" width="8.88671875" style="4" bestFit="1" customWidth="1"/>
    <col min="42" max="42" width="12.6640625" style="4" bestFit="1" customWidth="1"/>
    <col min="43" max="43" width="7.33203125" style="4" bestFit="1" customWidth="1"/>
    <col min="44" max="44" width="15.44140625" style="4" bestFit="1" customWidth="1"/>
    <col min="45" max="45" width="12.33203125" style="4" bestFit="1" customWidth="1"/>
    <col min="46" max="46" width="9" style="4" bestFit="1" customWidth="1"/>
    <col min="47" max="48" width="9.109375" style="4"/>
    <col min="49" max="49" width="15.44140625" style="4" bestFit="1" customWidth="1"/>
    <col min="50" max="50" width="7.109375" style="4" bestFit="1" customWidth="1"/>
    <col min="51" max="51" width="8" style="4" bestFit="1" customWidth="1"/>
    <col min="52" max="52" width="12.6640625" style="4" bestFit="1" customWidth="1"/>
    <col min="53" max="53" width="9.109375" style="4"/>
    <col min="54" max="55" width="8.88671875" style="4" bestFit="1" customWidth="1"/>
    <col min="56" max="56" width="12.6640625" style="4" bestFit="1" customWidth="1"/>
    <col min="57" max="57" width="7.33203125" style="4" bestFit="1" customWidth="1"/>
    <col min="58" max="58" width="15.44140625" style="4" bestFit="1" customWidth="1"/>
    <col min="59" max="59" width="8.44140625" style="4" bestFit="1" customWidth="1"/>
    <col min="60" max="60" width="9" style="4" bestFit="1" customWidth="1"/>
    <col min="61" max="62" width="9.109375" style="4"/>
    <col min="63" max="63" width="15.44140625" style="4" bestFit="1" customWidth="1"/>
    <col min="64" max="64" width="7.109375" style="4" bestFit="1" customWidth="1"/>
    <col min="65" max="65" width="8" style="4" bestFit="1" customWidth="1"/>
    <col min="66" max="66" width="12.6640625" style="4" bestFit="1" customWidth="1"/>
    <col min="67" max="67" width="9.109375" style="4"/>
    <col min="68" max="69" width="8.88671875" style="4" bestFit="1" customWidth="1"/>
    <col min="70" max="70" width="14.44140625" style="4" bestFit="1" customWidth="1"/>
    <col min="71" max="71" width="7.33203125" style="4" bestFit="1" customWidth="1"/>
    <col min="72" max="72" width="15.44140625" style="4" bestFit="1" customWidth="1"/>
    <col min="73" max="73" width="15" style="4" bestFit="1" customWidth="1"/>
    <col min="74" max="74" width="9" style="4" bestFit="1" customWidth="1"/>
    <col min="75" max="76" width="9.109375" style="4"/>
    <col min="77" max="77" width="15.44140625" style="4" bestFit="1" customWidth="1"/>
    <col min="78" max="78" width="7.109375" style="4" bestFit="1" customWidth="1"/>
    <col min="79" max="79" width="8" style="4" bestFit="1" customWidth="1"/>
    <col min="80" max="80" width="12.6640625" style="4" bestFit="1" customWidth="1"/>
    <col min="81" max="81" width="9.109375" style="4"/>
    <col min="82" max="83" width="8.88671875" style="4" bestFit="1" customWidth="1"/>
    <col min="84" max="84" width="14.44140625" style="4" bestFit="1" customWidth="1"/>
    <col min="85" max="85" width="7.33203125" style="4" bestFit="1" customWidth="1"/>
    <col min="86" max="86" width="15.44140625" style="4" bestFit="1" customWidth="1"/>
    <col min="87" max="87" width="8.44140625" style="4" bestFit="1" customWidth="1"/>
    <col min="88" max="88" width="9" style="4" bestFit="1" customWidth="1"/>
    <col min="89" max="90" width="9.109375" style="4"/>
    <col min="91" max="91" width="15.44140625" style="4" bestFit="1" customWidth="1"/>
    <col min="92" max="92" width="7.109375" style="4" bestFit="1" customWidth="1"/>
    <col min="93" max="93" width="8" style="4" bestFit="1" customWidth="1"/>
    <col min="94" max="94" width="12.6640625" style="4" bestFit="1" customWidth="1"/>
    <col min="95" max="95" width="9.109375" style="4"/>
    <col min="96" max="97" width="8.88671875" style="4" bestFit="1" customWidth="1"/>
    <col min="98" max="98" width="14.44140625" style="4" bestFit="1" customWidth="1"/>
    <col min="99" max="99" width="7.33203125" style="4" bestFit="1" customWidth="1"/>
    <col min="100" max="100" width="15.44140625" style="4" bestFit="1" customWidth="1"/>
    <col min="101" max="101" width="8.44140625" style="4" bestFit="1" customWidth="1"/>
    <col min="102" max="102" width="9" style="4" bestFit="1" customWidth="1"/>
    <col min="103" max="104" width="9.109375" style="4"/>
    <col min="105" max="105" width="15.44140625" style="4" bestFit="1" customWidth="1"/>
    <col min="106" max="106" width="7.109375" style="4" bestFit="1" customWidth="1"/>
    <col min="107" max="107" width="8" style="4" bestFit="1" customWidth="1"/>
    <col min="108" max="108" width="12.6640625" style="4" bestFit="1" customWidth="1"/>
    <col min="109" max="109" width="9.109375" style="4"/>
    <col min="110" max="111" width="8.88671875" style="4" bestFit="1" customWidth="1"/>
    <col min="112" max="112" width="14.44140625" style="4" bestFit="1" customWidth="1"/>
    <col min="113" max="113" width="7.33203125" style="4" bestFit="1" customWidth="1"/>
    <col min="114" max="114" width="15.44140625" style="4" bestFit="1" customWidth="1"/>
    <col min="115" max="115" width="12.33203125" style="4" bestFit="1" customWidth="1"/>
    <col min="116" max="116" width="9" style="4" bestFit="1" customWidth="1"/>
    <col min="117" max="118" width="9.109375" style="4"/>
    <col min="119" max="119" width="15.44140625" style="4" bestFit="1" customWidth="1"/>
    <col min="120" max="120" width="7.109375" style="4" bestFit="1" customWidth="1"/>
    <col min="121" max="121" width="8" style="4" bestFit="1" customWidth="1"/>
    <col min="122" max="122" width="12.6640625" style="4" bestFit="1" customWidth="1"/>
    <col min="123" max="123" width="9.109375" style="4"/>
    <col min="124" max="125" width="8.88671875" style="4" bestFit="1" customWidth="1"/>
    <col min="126" max="126" width="14.44140625" style="4" bestFit="1" customWidth="1"/>
    <col min="127" max="127" width="7.33203125" style="4" bestFit="1" customWidth="1"/>
    <col min="128" max="128" width="15.44140625" style="4" bestFit="1" customWidth="1"/>
    <col min="129" max="129" width="12.33203125" style="4" bestFit="1" customWidth="1"/>
    <col min="130" max="130" width="9" style="4" bestFit="1" customWidth="1"/>
    <col min="131" max="132" width="9.109375" style="4"/>
    <col min="133" max="133" width="15.44140625" style="4" bestFit="1" customWidth="1"/>
    <col min="134" max="134" width="7.109375" style="4" bestFit="1" customWidth="1"/>
    <col min="135" max="135" width="8" style="4" bestFit="1" customWidth="1"/>
    <col min="136" max="136" width="12.6640625" style="4" bestFit="1" customWidth="1"/>
    <col min="137" max="137" width="9.109375" style="4"/>
    <col min="138" max="139" width="8.88671875" style="4" bestFit="1" customWidth="1"/>
    <col min="140" max="140" width="14.44140625" style="4" bestFit="1" customWidth="1"/>
    <col min="141" max="141" width="7.33203125" style="4" bestFit="1" customWidth="1"/>
    <col min="142" max="142" width="15.44140625" style="4" bestFit="1" customWidth="1"/>
    <col min="143" max="143" width="12.33203125" style="4" bestFit="1" customWidth="1"/>
    <col min="144" max="144" width="9" style="4" bestFit="1" customWidth="1"/>
    <col min="145" max="146" width="9.109375" style="4"/>
    <col min="147" max="147" width="15.44140625" style="4" bestFit="1" customWidth="1"/>
    <col min="148" max="148" width="7.109375" style="4" bestFit="1" customWidth="1"/>
    <col min="149" max="149" width="8" style="4" bestFit="1" customWidth="1"/>
    <col min="150" max="150" width="12.6640625" style="4" bestFit="1" customWidth="1"/>
    <col min="151" max="151" width="9.109375" style="4"/>
    <col min="152" max="153" width="8.88671875" style="4" bestFit="1" customWidth="1"/>
    <col min="154" max="154" width="12.6640625" style="4" bestFit="1" customWidth="1"/>
    <col min="155" max="155" width="7.33203125" style="4" bestFit="1" customWidth="1"/>
    <col min="156" max="156" width="15.44140625" style="4" bestFit="1" customWidth="1"/>
    <col min="157" max="157" width="13.44140625" style="4" bestFit="1" customWidth="1"/>
    <col min="158" max="158" width="9" style="4" bestFit="1" customWidth="1"/>
    <col min="159" max="160" width="9.109375" style="4"/>
    <col min="161" max="161" width="15.44140625" style="4" bestFit="1" customWidth="1"/>
    <col min="162" max="162" width="7.109375" style="4" bestFit="1" customWidth="1"/>
    <col min="163" max="163" width="8" style="4" bestFit="1" customWidth="1"/>
    <col min="164" max="164" width="12.6640625" style="4" bestFit="1" customWidth="1"/>
    <col min="165" max="165" width="9.109375" style="4"/>
    <col min="166" max="167" width="8.88671875" style="4" bestFit="1" customWidth="1"/>
    <col min="168" max="168" width="12.6640625" style="4" bestFit="1" customWidth="1"/>
    <col min="169" max="169" width="7.33203125" style="4" bestFit="1" customWidth="1"/>
    <col min="170" max="170" width="15.44140625" style="4" bestFit="1" customWidth="1"/>
    <col min="171" max="171" width="13.44140625" style="4" bestFit="1" customWidth="1"/>
    <col min="172" max="172" width="12.6640625" style="4" bestFit="1" customWidth="1"/>
    <col min="173" max="174" width="9.109375" style="4"/>
    <col min="175" max="175" width="15.44140625" style="4" bestFit="1" customWidth="1"/>
    <col min="176" max="176" width="7.109375" style="4" bestFit="1" customWidth="1"/>
    <col min="177" max="177" width="8" style="4" bestFit="1" customWidth="1"/>
    <col min="178" max="178" width="18.6640625" style="4" bestFit="1" customWidth="1"/>
    <col min="179" max="179" width="9.109375" style="4"/>
    <col min="180" max="181" width="8.88671875" style="4" bestFit="1" customWidth="1"/>
    <col min="182" max="182" width="15.44140625" style="4" bestFit="1" customWidth="1"/>
    <col min="183" max="183" width="7.33203125" style="4" bestFit="1" customWidth="1"/>
    <col min="184" max="184" width="15.44140625" style="4" bestFit="1" customWidth="1"/>
    <col min="185" max="185" width="15" style="4" bestFit="1" customWidth="1"/>
    <col min="186" max="16384" width="9.109375" style="4"/>
  </cols>
  <sheetData>
    <row r="1" spans="1:185" x14ac:dyDescent="0.3">
      <c r="A1" s="15" t="s">
        <v>84</v>
      </c>
    </row>
    <row r="2" spans="1:185" x14ac:dyDescent="0.3">
      <c r="A2" s="15" t="s">
        <v>85</v>
      </c>
    </row>
    <row r="3" spans="1:185" x14ac:dyDescent="0.3">
      <c r="A3" s="15" t="s">
        <v>86</v>
      </c>
    </row>
    <row r="4" spans="1:185" x14ac:dyDescent="0.3">
      <c r="A4" s="15" t="s">
        <v>87</v>
      </c>
    </row>
    <row r="5" spans="1:185" x14ac:dyDescent="0.3">
      <c r="A5" s="15" t="s">
        <v>88</v>
      </c>
    </row>
    <row r="6" spans="1:185" x14ac:dyDescent="0.3">
      <c r="A6" s="15" t="s">
        <v>89</v>
      </c>
    </row>
    <row r="8" spans="1:185" ht="15" thickBot="1" x14ac:dyDescent="0.35"/>
    <row r="9" spans="1:185" ht="15" thickBot="1" x14ac:dyDescent="0.35">
      <c r="A9" s="12" t="s">
        <v>83</v>
      </c>
      <c r="B9" s="12" t="s">
        <v>82</v>
      </c>
      <c r="C9" s="11"/>
      <c r="D9" s="12" t="s">
        <v>81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2" t="s">
        <v>80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"/>
      <c r="AF9" s="12" t="s">
        <v>79</v>
      </c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4"/>
      <c r="AT9" s="12" t="s">
        <v>78</v>
      </c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4"/>
      <c r="BH9" s="12" t="s">
        <v>77</v>
      </c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4"/>
      <c r="BV9" s="12" t="s">
        <v>76</v>
      </c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4"/>
      <c r="CJ9" s="12" t="s">
        <v>75</v>
      </c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4"/>
      <c r="CX9" s="12" t="s">
        <v>74</v>
      </c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4"/>
      <c r="DL9" s="12" t="s">
        <v>73</v>
      </c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4"/>
      <c r="DZ9" s="12" t="s">
        <v>72</v>
      </c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4"/>
      <c r="EN9" s="12" t="s">
        <v>71</v>
      </c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4"/>
      <c r="FB9" s="12" t="s">
        <v>70</v>
      </c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4"/>
      <c r="FP9" s="12" t="s">
        <v>69</v>
      </c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4"/>
    </row>
    <row r="10" spans="1:185" ht="93" thickBot="1" x14ac:dyDescent="0.35">
      <c r="A10" s="12"/>
      <c r="B10" s="12"/>
      <c r="C10" s="11" t="s">
        <v>68</v>
      </c>
      <c r="D10" s="11" t="s">
        <v>67</v>
      </c>
      <c r="E10" s="11" t="s">
        <v>66</v>
      </c>
      <c r="F10" s="11" t="s">
        <v>65</v>
      </c>
      <c r="G10" s="11" t="s">
        <v>64</v>
      </c>
      <c r="H10" s="11" t="s">
        <v>63</v>
      </c>
      <c r="I10" s="11" t="s">
        <v>62</v>
      </c>
      <c r="J10" s="11" t="s">
        <v>61</v>
      </c>
      <c r="K10" s="11" t="s">
        <v>60</v>
      </c>
      <c r="L10" s="11" t="s">
        <v>59</v>
      </c>
      <c r="M10" s="11" t="s">
        <v>58</v>
      </c>
      <c r="N10" s="11" t="s">
        <v>57</v>
      </c>
      <c r="O10" s="11" t="s">
        <v>56</v>
      </c>
      <c r="P10" s="11" t="s">
        <v>55</v>
      </c>
      <c r="Q10" s="11" t="s">
        <v>54</v>
      </c>
      <c r="R10" s="11" t="s">
        <v>67</v>
      </c>
      <c r="S10" s="11" t="s">
        <v>66</v>
      </c>
      <c r="T10" s="11" t="s">
        <v>65</v>
      </c>
      <c r="U10" s="11" t="s">
        <v>64</v>
      </c>
      <c r="V10" s="11" t="s">
        <v>63</v>
      </c>
      <c r="W10" s="11" t="s">
        <v>62</v>
      </c>
      <c r="X10" s="11" t="s">
        <v>61</v>
      </c>
      <c r="Y10" s="11" t="s">
        <v>60</v>
      </c>
      <c r="Z10" s="11" t="s">
        <v>59</v>
      </c>
      <c r="AA10" s="11" t="s">
        <v>58</v>
      </c>
      <c r="AB10" s="11" t="s">
        <v>57</v>
      </c>
      <c r="AC10" s="11" t="s">
        <v>56</v>
      </c>
      <c r="AD10" s="11" t="s">
        <v>55</v>
      </c>
      <c r="AE10" s="11" t="s">
        <v>54</v>
      </c>
      <c r="AF10" s="11" t="s">
        <v>67</v>
      </c>
      <c r="AG10" s="11" t="s">
        <v>66</v>
      </c>
      <c r="AH10" s="11" t="s">
        <v>65</v>
      </c>
      <c r="AI10" s="11" t="s">
        <v>64</v>
      </c>
      <c r="AJ10" s="11" t="s">
        <v>63</v>
      </c>
      <c r="AK10" s="11" t="s">
        <v>62</v>
      </c>
      <c r="AL10" s="11" t="s">
        <v>61</v>
      </c>
      <c r="AM10" s="11" t="s">
        <v>60</v>
      </c>
      <c r="AN10" s="11" t="s">
        <v>59</v>
      </c>
      <c r="AO10" s="11" t="s">
        <v>58</v>
      </c>
      <c r="AP10" s="11" t="s">
        <v>57</v>
      </c>
      <c r="AQ10" s="11" t="s">
        <v>56</v>
      </c>
      <c r="AR10" s="11" t="s">
        <v>55</v>
      </c>
      <c r="AS10" s="11" t="s">
        <v>54</v>
      </c>
      <c r="AT10" s="11" t="s">
        <v>67</v>
      </c>
      <c r="AU10" s="11" t="s">
        <v>66</v>
      </c>
      <c r="AV10" s="11" t="s">
        <v>65</v>
      </c>
      <c r="AW10" s="11" t="s">
        <v>64</v>
      </c>
      <c r="AX10" s="11" t="s">
        <v>63</v>
      </c>
      <c r="AY10" s="11" t="s">
        <v>62</v>
      </c>
      <c r="AZ10" s="11" t="s">
        <v>61</v>
      </c>
      <c r="BA10" s="11" t="s">
        <v>60</v>
      </c>
      <c r="BB10" s="11" t="s">
        <v>59</v>
      </c>
      <c r="BC10" s="11" t="s">
        <v>58</v>
      </c>
      <c r="BD10" s="11" t="s">
        <v>57</v>
      </c>
      <c r="BE10" s="11" t="s">
        <v>56</v>
      </c>
      <c r="BF10" s="11" t="s">
        <v>55</v>
      </c>
      <c r="BG10" s="11" t="s">
        <v>54</v>
      </c>
      <c r="BH10" s="11" t="s">
        <v>67</v>
      </c>
      <c r="BI10" s="11" t="s">
        <v>66</v>
      </c>
      <c r="BJ10" s="11" t="s">
        <v>65</v>
      </c>
      <c r="BK10" s="11" t="s">
        <v>64</v>
      </c>
      <c r="BL10" s="11" t="s">
        <v>63</v>
      </c>
      <c r="BM10" s="11" t="s">
        <v>62</v>
      </c>
      <c r="BN10" s="11" t="s">
        <v>61</v>
      </c>
      <c r="BO10" s="11" t="s">
        <v>60</v>
      </c>
      <c r="BP10" s="11" t="s">
        <v>59</v>
      </c>
      <c r="BQ10" s="11" t="s">
        <v>58</v>
      </c>
      <c r="BR10" s="11" t="s">
        <v>57</v>
      </c>
      <c r="BS10" s="11" t="s">
        <v>56</v>
      </c>
      <c r="BT10" s="11" t="s">
        <v>55</v>
      </c>
      <c r="BU10" s="11" t="s">
        <v>54</v>
      </c>
      <c r="BV10" s="11" t="s">
        <v>67</v>
      </c>
      <c r="BW10" s="11" t="s">
        <v>66</v>
      </c>
      <c r="BX10" s="11" t="s">
        <v>65</v>
      </c>
      <c r="BY10" s="11" t="s">
        <v>64</v>
      </c>
      <c r="BZ10" s="11" t="s">
        <v>63</v>
      </c>
      <c r="CA10" s="11" t="s">
        <v>62</v>
      </c>
      <c r="CB10" s="11" t="s">
        <v>61</v>
      </c>
      <c r="CC10" s="11" t="s">
        <v>60</v>
      </c>
      <c r="CD10" s="11" t="s">
        <v>59</v>
      </c>
      <c r="CE10" s="11" t="s">
        <v>58</v>
      </c>
      <c r="CF10" s="11" t="s">
        <v>57</v>
      </c>
      <c r="CG10" s="11" t="s">
        <v>56</v>
      </c>
      <c r="CH10" s="11" t="s">
        <v>55</v>
      </c>
      <c r="CI10" s="11" t="s">
        <v>54</v>
      </c>
      <c r="CJ10" s="11" t="s">
        <v>67</v>
      </c>
      <c r="CK10" s="11" t="s">
        <v>66</v>
      </c>
      <c r="CL10" s="11" t="s">
        <v>65</v>
      </c>
      <c r="CM10" s="11" t="s">
        <v>64</v>
      </c>
      <c r="CN10" s="11" t="s">
        <v>63</v>
      </c>
      <c r="CO10" s="11" t="s">
        <v>62</v>
      </c>
      <c r="CP10" s="11" t="s">
        <v>61</v>
      </c>
      <c r="CQ10" s="11" t="s">
        <v>60</v>
      </c>
      <c r="CR10" s="11" t="s">
        <v>59</v>
      </c>
      <c r="CS10" s="11" t="s">
        <v>58</v>
      </c>
      <c r="CT10" s="11" t="s">
        <v>57</v>
      </c>
      <c r="CU10" s="11" t="s">
        <v>56</v>
      </c>
      <c r="CV10" s="11" t="s">
        <v>55</v>
      </c>
      <c r="CW10" s="11" t="s">
        <v>54</v>
      </c>
      <c r="CX10" s="11" t="s">
        <v>67</v>
      </c>
      <c r="CY10" s="11" t="s">
        <v>66</v>
      </c>
      <c r="CZ10" s="11" t="s">
        <v>65</v>
      </c>
      <c r="DA10" s="11" t="s">
        <v>64</v>
      </c>
      <c r="DB10" s="11" t="s">
        <v>63</v>
      </c>
      <c r="DC10" s="11" t="s">
        <v>62</v>
      </c>
      <c r="DD10" s="11" t="s">
        <v>61</v>
      </c>
      <c r="DE10" s="11" t="s">
        <v>60</v>
      </c>
      <c r="DF10" s="11" t="s">
        <v>59</v>
      </c>
      <c r="DG10" s="11" t="s">
        <v>58</v>
      </c>
      <c r="DH10" s="11" t="s">
        <v>57</v>
      </c>
      <c r="DI10" s="11" t="s">
        <v>56</v>
      </c>
      <c r="DJ10" s="11" t="s">
        <v>55</v>
      </c>
      <c r="DK10" s="11" t="s">
        <v>54</v>
      </c>
      <c r="DL10" s="11" t="s">
        <v>67</v>
      </c>
      <c r="DM10" s="11" t="s">
        <v>66</v>
      </c>
      <c r="DN10" s="11" t="s">
        <v>65</v>
      </c>
      <c r="DO10" s="11" t="s">
        <v>64</v>
      </c>
      <c r="DP10" s="11" t="s">
        <v>63</v>
      </c>
      <c r="DQ10" s="11" t="s">
        <v>62</v>
      </c>
      <c r="DR10" s="11" t="s">
        <v>61</v>
      </c>
      <c r="DS10" s="11" t="s">
        <v>60</v>
      </c>
      <c r="DT10" s="11" t="s">
        <v>59</v>
      </c>
      <c r="DU10" s="11" t="s">
        <v>58</v>
      </c>
      <c r="DV10" s="11" t="s">
        <v>57</v>
      </c>
      <c r="DW10" s="11" t="s">
        <v>56</v>
      </c>
      <c r="DX10" s="11" t="s">
        <v>55</v>
      </c>
      <c r="DY10" s="11" t="s">
        <v>54</v>
      </c>
      <c r="DZ10" s="11" t="s">
        <v>67</v>
      </c>
      <c r="EA10" s="11" t="s">
        <v>66</v>
      </c>
      <c r="EB10" s="11" t="s">
        <v>65</v>
      </c>
      <c r="EC10" s="11" t="s">
        <v>64</v>
      </c>
      <c r="ED10" s="11" t="s">
        <v>63</v>
      </c>
      <c r="EE10" s="11" t="s">
        <v>62</v>
      </c>
      <c r="EF10" s="11" t="s">
        <v>61</v>
      </c>
      <c r="EG10" s="11" t="s">
        <v>60</v>
      </c>
      <c r="EH10" s="11" t="s">
        <v>59</v>
      </c>
      <c r="EI10" s="11" t="s">
        <v>58</v>
      </c>
      <c r="EJ10" s="11" t="s">
        <v>57</v>
      </c>
      <c r="EK10" s="11" t="s">
        <v>56</v>
      </c>
      <c r="EL10" s="11" t="s">
        <v>55</v>
      </c>
      <c r="EM10" s="11" t="s">
        <v>54</v>
      </c>
      <c r="EN10" s="11" t="s">
        <v>67</v>
      </c>
      <c r="EO10" s="11" t="s">
        <v>66</v>
      </c>
      <c r="EP10" s="11" t="s">
        <v>65</v>
      </c>
      <c r="EQ10" s="11" t="s">
        <v>64</v>
      </c>
      <c r="ER10" s="11" t="s">
        <v>63</v>
      </c>
      <c r="ES10" s="11" t="s">
        <v>62</v>
      </c>
      <c r="ET10" s="11" t="s">
        <v>61</v>
      </c>
      <c r="EU10" s="11" t="s">
        <v>60</v>
      </c>
      <c r="EV10" s="11" t="s">
        <v>59</v>
      </c>
      <c r="EW10" s="11" t="s">
        <v>58</v>
      </c>
      <c r="EX10" s="11" t="s">
        <v>57</v>
      </c>
      <c r="EY10" s="11" t="s">
        <v>56</v>
      </c>
      <c r="EZ10" s="11" t="s">
        <v>55</v>
      </c>
      <c r="FA10" s="11" t="s">
        <v>54</v>
      </c>
      <c r="FB10" s="11" t="s">
        <v>67</v>
      </c>
      <c r="FC10" s="11" t="s">
        <v>66</v>
      </c>
      <c r="FD10" s="11" t="s">
        <v>65</v>
      </c>
      <c r="FE10" s="11" t="s">
        <v>64</v>
      </c>
      <c r="FF10" s="11" t="s">
        <v>63</v>
      </c>
      <c r="FG10" s="11" t="s">
        <v>62</v>
      </c>
      <c r="FH10" s="11" t="s">
        <v>61</v>
      </c>
      <c r="FI10" s="11" t="s">
        <v>60</v>
      </c>
      <c r="FJ10" s="11" t="s">
        <v>59</v>
      </c>
      <c r="FK10" s="11" t="s">
        <v>58</v>
      </c>
      <c r="FL10" s="11" t="s">
        <v>57</v>
      </c>
      <c r="FM10" s="11" t="s">
        <v>56</v>
      </c>
      <c r="FN10" s="11" t="s">
        <v>55</v>
      </c>
      <c r="FO10" s="11" t="s">
        <v>54</v>
      </c>
      <c r="FP10" s="11" t="s">
        <v>67</v>
      </c>
      <c r="FQ10" s="11" t="s">
        <v>66</v>
      </c>
      <c r="FR10" s="11" t="s">
        <v>65</v>
      </c>
      <c r="FS10" s="11" t="s">
        <v>64</v>
      </c>
      <c r="FT10" s="11" t="s">
        <v>63</v>
      </c>
      <c r="FU10" s="11" t="s">
        <v>62</v>
      </c>
      <c r="FV10" s="11" t="s">
        <v>61</v>
      </c>
      <c r="FW10" s="11" t="s">
        <v>60</v>
      </c>
      <c r="FX10" s="11" t="s">
        <v>59</v>
      </c>
      <c r="FY10" s="11" t="s">
        <v>58</v>
      </c>
      <c r="FZ10" s="11" t="s">
        <v>57</v>
      </c>
      <c r="GA10" s="11" t="s">
        <v>56</v>
      </c>
      <c r="GB10" s="11" t="s">
        <v>55</v>
      </c>
      <c r="GC10" s="11" t="s">
        <v>54</v>
      </c>
    </row>
    <row r="11" spans="1:185" x14ac:dyDescent="0.3">
      <c r="A11" s="10" t="s">
        <v>51</v>
      </c>
      <c r="B11" s="9" t="s">
        <v>53</v>
      </c>
      <c r="C11" s="9" t="s">
        <v>19</v>
      </c>
      <c r="D11" s="7">
        <v>0</v>
      </c>
      <c r="E11" s="7">
        <v>0</v>
      </c>
      <c r="F11" s="7">
        <v>0</v>
      </c>
      <c r="G11" s="7">
        <v>12161854.469507158</v>
      </c>
      <c r="H11" s="7">
        <v>1.6666666666666666E-2</v>
      </c>
      <c r="I11" s="7">
        <v>0</v>
      </c>
      <c r="J11" s="7">
        <v>205653.22776865403</v>
      </c>
      <c r="K11" s="7">
        <v>0</v>
      </c>
      <c r="L11" s="7">
        <v>0</v>
      </c>
      <c r="M11" s="7">
        <v>0</v>
      </c>
      <c r="N11" s="7">
        <v>354678.39322416892</v>
      </c>
      <c r="O11" s="7">
        <v>0</v>
      </c>
      <c r="P11" s="7">
        <v>12516532.862731326</v>
      </c>
      <c r="Q11" s="7">
        <v>0</v>
      </c>
      <c r="R11" s="7">
        <v>0</v>
      </c>
      <c r="S11" s="7">
        <v>0</v>
      </c>
      <c r="T11" s="7">
        <v>0</v>
      </c>
      <c r="U11" s="7">
        <v>12516532.862731326</v>
      </c>
      <c r="V11" s="7">
        <v>1.6666666666666666E-2</v>
      </c>
      <c r="W11" s="7">
        <v>0</v>
      </c>
      <c r="X11" s="7">
        <v>210637.8575586587</v>
      </c>
      <c r="Y11" s="7">
        <v>0</v>
      </c>
      <c r="Z11" s="7">
        <v>0</v>
      </c>
      <c r="AA11" s="7">
        <v>0</v>
      </c>
      <c r="AB11" s="7">
        <v>243477.1815763888</v>
      </c>
      <c r="AC11" s="7">
        <v>0</v>
      </c>
      <c r="AD11" s="7">
        <v>12760010.044307714</v>
      </c>
      <c r="AE11" s="7">
        <v>0</v>
      </c>
      <c r="AF11" s="7">
        <v>0</v>
      </c>
      <c r="AG11" s="7">
        <v>0</v>
      </c>
      <c r="AH11" s="7">
        <v>0</v>
      </c>
      <c r="AI11" s="7">
        <v>12760010.044307714</v>
      </c>
      <c r="AJ11" s="7">
        <v>1.6666666666666666E-2</v>
      </c>
      <c r="AK11" s="7">
        <v>0</v>
      </c>
      <c r="AL11" s="7">
        <v>217893.63781451917</v>
      </c>
      <c r="AM11" s="7">
        <v>0</v>
      </c>
      <c r="AN11" s="7">
        <v>0</v>
      </c>
      <c r="AO11" s="7">
        <v>0</v>
      </c>
      <c r="AP11" s="7">
        <v>627216.44912687503</v>
      </c>
      <c r="AQ11" s="7">
        <v>0</v>
      </c>
      <c r="AR11" s="7">
        <v>13387226.493434589</v>
      </c>
      <c r="AS11" s="7">
        <v>0</v>
      </c>
      <c r="AT11" s="7">
        <v>0</v>
      </c>
      <c r="AU11" s="7">
        <v>0</v>
      </c>
      <c r="AV11" s="7">
        <v>0</v>
      </c>
      <c r="AW11" s="7">
        <v>13387226.493434589</v>
      </c>
      <c r="AX11" s="7">
        <v>1.6666666666666666E-2</v>
      </c>
      <c r="AY11" s="7">
        <v>0</v>
      </c>
      <c r="AZ11" s="7">
        <v>230322.61144149219</v>
      </c>
      <c r="BA11" s="7">
        <v>0</v>
      </c>
      <c r="BB11" s="7">
        <v>0</v>
      </c>
      <c r="BC11" s="7">
        <v>0</v>
      </c>
      <c r="BD11" s="7">
        <v>864260.38610988425</v>
      </c>
      <c r="BE11" s="7">
        <v>0</v>
      </c>
      <c r="BF11" s="7">
        <v>14251486.879544474</v>
      </c>
      <c r="BG11" s="7">
        <v>0</v>
      </c>
      <c r="BH11" s="7">
        <v>0</v>
      </c>
      <c r="BI11" s="7">
        <v>0</v>
      </c>
      <c r="BJ11" s="7">
        <v>0</v>
      </c>
      <c r="BK11" s="7">
        <v>14251486.879544474</v>
      </c>
      <c r="BL11" s="7">
        <v>1.6666666666666666E-2</v>
      </c>
      <c r="BM11" s="7">
        <v>0</v>
      </c>
      <c r="BN11" s="7">
        <v>245972.66811553334</v>
      </c>
      <c r="BO11" s="7">
        <v>0</v>
      </c>
      <c r="BP11" s="7">
        <v>0</v>
      </c>
      <c r="BQ11" s="7">
        <v>0</v>
      </c>
      <c r="BR11" s="7">
        <v>1013746.4147750523</v>
      </c>
      <c r="BS11" s="7">
        <v>0</v>
      </c>
      <c r="BT11" s="7">
        <v>15265233.294319527</v>
      </c>
      <c r="BU11" s="7">
        <v>0</v>
      </c>
      <c r="BV11" s="7">
        <v>0</v>
      </c>
      <c r="BW11" s="7">
        <v>0</v>
      </c>
      <c r="BX11" s="7">
        <v>0</v>
      </c>
      <c r="BY11" s="7">
        <v>15265233.294319527</v>
      </c>
      <c r="BZ11" s="7">
        <v>1.6666666666666666E-2</v>
      </c>
      <c r="CA11" s="7">
        <v>0</v>
      </c>
      <c r="CB11" s="7">
        <v>263654.02294819994</v>
      </c>
      <c r="CC11" s="7">
        <v>0</v>
      </c>
      <c r="CD11" s="7">
        <v>0</v>
      </c>
      <c r="CE11" s="7">
        <v>0</v>
      </c>
      <c r="CF11" s="7">
        <v>1108016.1651449392</v>
      </c>
      <c r="CG11" s="7">
        <v>0</v>
      </c>
      <c r="CH11" s="7">
        <v>16373249.459464466</v>
      </c>
      <c r="CI11" s="7">
        <v>0</v>
      </c>
      <c r="CJ11" s="7">
        <v>0</v>
      </c>
      <c r="CK11" s="7">
        <v>0</v>
      </c>
      <c r="CL11" s="7">
        <v>0</v>
      </c>
      <c r="CM11" s="7">
        <v>16373249.459464466</v>
      </c>
      <c r="CN11" s="7">
        <v>1.6666666666666666E-2</v>
      </c>
      <c r="CO11" s="7">
        <v>0</v>
      </c>
      <c r="CP11" s="7">
        <v>282987.76360431698</v>
      </c>
      <c r="CQ11" s="7">
        <v>0</v>
      </c>
      <c r="CR11" s="7">
        <v>0</v>
      </c>
      <c r="CS11" s="7">
        <v>0</v>
      </c>
      <c r="CT11" s="7">
        <v>1212032.7135891074</v>
      </c>
      <c r="CU11" s="7">
        <v>0</v>
      </c>
      <c r="CV11" s="7">
        <v>17585282.173053574</v>
      </c>
      <c r="CW11" s="7">
        <v>0</v>
      </c>
      <c r="CX11" s="7">
        <v>0</v>
      </c>
      <c r="CY11" s="7">
        <v>0</v>
      </c>
      <c r="CZ11" s="7">
        <v>0</v>
      </c>
      <c r="DA11" s="7">
        <v>17585282.173053574</v>
      </c>
      <c r="DB11" s="7">
        <v>1.6666666666666666E-2</v>
      </c>
      <c r="DC11" s="7">
        <v>0</v>
      </c>
      <c r="DD11" s="7">
        <v>303696.6017881062</v>
      </c>
      <c r="DE11" s="7">
        <v>0</v>
      </c>
      <c r="DF11" s="7">
        <v>0</v>
      </c>
      <c r="DG11" s="7">
        <v>0</v>
      </c>
      <c r="DH11" s="7">
        <v>1273027.8684655963</v>
      </c>
      <c r="DI11" s="7">
        <v>0</v>
      </c>
      <c r="DJ11" s="7">
        <v>18858310.041519169</v>
      </c>
      <c r="DK11" s="7">
        <v>0</v>
      </c>
      <c r="DL11" s="7">
        <v>0</v>
      </c>
      <c r="DM11" s="7">
        <v>0</v>
      </c>
      <c r="DN11" s="7">
        <v>0</v>
      </c>
      <c r="DO11" s="7">
        <v>18858310.041519169</v>
      </c>
      <c r="DP11" s="7">
        <v>1.6666666666666666E-2</v>
      </c>
      <c r="DQ11" s="7">
        <v>0</v>
      </c>
      <c r="DR11" s="7">
        <v>324859.94894535455</v>
      </c>
      <c r="DS11" s="7">
        <v>0</v>
      </c>
      <c r="DT11" s="7">
        <v>0</v>
      </c>
      <c r="DU11" s="7">
        <v>0</v>
      </c>
      <c r="DV11" s="7">
        <v>1266573.7904042064</v>
      </c>
      <c r="DW11" s="7">
        <v>0</v>
      </c>
      <c r="DX11" s="7">
        <v>20124883.831923377</v>
      </c>
      <c r="DY11" s="7">
        <v>0</v>
      </c>
      <c r="DZ11" s="7">
        <v>0</v>
      </c>
      <c r="EA11" s="7">
        <v>0</v>
      </c>
      <c r="EB11" s="7">
        <v>0</v>
      </c>
      <c r="EC11" s="7">
        <v>20124883.831923377</v>
      </c>
      <c r="ED11" s="7">
        <v>1.6666666666666666E-2</v>
      </c>
      <c r="EE11" s="7">
        <v>0</v>
      </c>
      <c r="EF11" s="7">
        <v>345935.59454949596</v>
      </c>
      <c r="EG11" s="7">
        <v>0</v>
      </c>
      <c r="EH11" s="7">
        <v>0</v>
      </c>
      <c r="EI11" s="7">
        <v>0</v>
      </c>
      <c r="EJ11" s="7">
        <v>1262503.6820927614</v>
      </c>
      <c r="EK11" s="7">
        <v>0</v>
      </c>
      <c r="EL11" s="7">
        <v>21387387.514016137</v>
      </c>
      <c r="EM11" s="7">
        <v>0</v>
      </c>
      <c r="EN11" s="7">
        <v>0</v>
      </c>
      <c r="EO11" s="7">
        <v>0</v>
      </c>
      <c r="EP11" s="7">
        <v>0</v>
      </c>
      <c r="EQ11" s="7">
        <v>21387387.514016137</v>
      </c>
      <c r="ER11" s="7">
        <v>1.6666666666666666E-2</v>
      </c>
      <c r="ES11" s="7">
        <v>0</v>
      </c>
      <c r="ET11" s="7">
        <v>363338.78498236777</v>
      </c>
      <c r="EU11" s="7">
        <v>0</v>
      </c>
      <c r="EV11" s="7">
        <v>0</v>
      </c>
      <c r="EW11" s="7">
        <v>0</v>
      </c>
      <c r="EX11" s="7">
        <v>825879.1698518584</v>
      </c>
      <c r="EY11" s="7">
        <v>0</v>
      </c>
      <c r="EZ11" s="7">
        <v>22213266.683867995</v>
      </c>
      <c r="FA11" s="7">
        <v>0</v>
      </c>
      <c r="FB11" s="7">
        <v>0</v>
      </c>
      <c r="FC11" s="7">
        <v>0</v>
      </c>
      <c r="FD11" s="7">
        <v>0</v>
      </c>
      <c r="FE11" s="7">
        <v>22213266.683867995</v>
      </c>
      <c r="FF11" s="7">
        <v>1.6666666666666666E-2</v>
      </c>
      <c r="FG11" s="7">
        <v>0</v>
      </c>
      <c r="FH11" s="7">
        <v>374643.81680818379</v>
      </c>
      <c r="FI11" s="7">
        <v>0</v>
      </c>
      <c r="FJ11" s="7">
        <v>0</v>
      </c>
      <c r="FK11" s="7">
        <v>0</v>
      </c>
      <c r="FL11" s="7">
        <v>530724.64924606925</v>
      </c>
      <c r="FM11" s="7">
        <v>0</v>
      </c>
      <c r="FN11" s="7">
        <v>22743991.333114065</v>
      </c>
      <c r="FO11" s="7">
        <v>0</v>
      </c>
      <c r="FP11" s="7">
        <v>0</v>
      </c>
      <c r="FQ11" s="7">
        <v>0</v>
      </c>
      <c r="FR11" s="7">
        <v>0</v>
      </c>
      <c r="FS11" s="7">
        <v>12161854.469507158</v>
      </c>
      <c r="FT11" s="7">
        <v>1.6666666666666666E-2</v>
      </c>
      <c r="FU11" s="7">
        <v>0</v>
      </c>
      <c r="FV11" s="8">
        <v>3369596.5363248824</v>
      </c>
      <c r="FW11" s="7">
        <v>0</v>
      </c>
      <c r="FX11" s="7">
        <v>0</v>
      </c>
      <c r="FY11" s="7">
        <v>0</v>
      </c>
      <c r="FZ11" s="7">
        <v>10582136.863606907</v>
      </c>
      <c r="GA11" s="7">
        <v>0</v>
      </c>
      <c r="GB11" s="7">
        <v>22743991.333114065</v>
      </c>
      <c r="GC11" s="7">
        <v>0</v>
      </c>
    </row>
    <row r="12" spans="1:185" x14ac:dyDescent="0.3">
      <c r="A12" s="10" t="s">
        <v>51</v>
      </c>
      <c r="B12" s="9" t="s">
        <v>52</v>
      </c>
      <c r="C12" s="9" t="s">
        <v>19</v>
      </c>
      <c r="D12" s="7">
        <v>0</v>
      </c>
      <c r="E12" s="7">
        <v>0</v>
      </c>
      <c r="F12" s="7">
        <v>0</v>
      </c>
      <c r="G12" s="7">
        <v>1843900.9400000002</v>
      </c>
      <c r="H12" s="7">
        <v>1.6666666666666666E-2</v>
      </c>
      <c r="I12" s="7">
        <v>0</v>
      </c>
      <c r="J12" s="7">
        <v>28954.916083333334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1630688.9900000002</v>
      </c>
      <c r="Q12" s="7">
        <v>-213211.95</v>
      </c>
      <c r="R12" s="7">
        <v>0</v>
      </c>
      <c r="S12" s="7">
        <v>0</v>
      </c>
      <c r="T12" s="7">
        <v>0</v>
      </c>
      <c r="U12" s="7">
        <v>1630688.9900000002</v>
      </c>
      <c r="V12" s="7">
        <v>1.6666666666666666E-2</v>
      </c>
      <c r="W12" s="7">
        <v>0</v>
      </c>
      <c r="X12" s="7">
        <v>27178.149833333337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1630688.9900000002</v>
      </c>
      <c r="AE12" s="7">
        <v>0</v>
      </c>
      <c r="AF12" s="7">
        <v>0</v>
      </c>
      <c r="AG12" s="7">
        <v>0</v>
      </c>
      <c r="AH12" s="7">
        <v>0</v>
      </c>
      <c r="AI12" s="7">
        <v>1630688.9900000002</v>
      </c>
      <c r="AJ12" s="7">
        <v>1.6666666666666666E-2</v>
      </c>
      <c r="AK12" s="7">
        <v>0</v>
      </c>
      <c r="AL12" s="7">
        <v>26565.774083333337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1557203.9000000001</v>
      </c>
      <c r="AS12" s="7">
        <v>-73485.09</v>
      </c>
      <c r="AT12" s="7">
        <v>0</v>
      </c>
      <c r="AU12" s="7">
        <v>0</v>
      </c>
      <c r="AV12" s="7">
        <v>0</v>
      </c>
      <c r="AW12" s="7">
        <v>1557203.9000000001</v>
      </c>
      <c r="AX12" s="7">
        <v>1.6666666666666666E-2</v>
      </c>
      <c r="AY12" s="7">
        <v>0</v>
      </c>
      <c r="AZ12" s="7">
        <v>25953.398333333334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1557203.9000000001</v>
      </c>
      <c r="BG12" s="7">
        <v>0</v>
      </c>
      <c r="BH12" s="7">
        <v>0</v>
      </c>
      <c r="BI12" s="7">
        <v>0</v>
      </c>
      <c r="BJ12" s="7">
        <v>0</v>
      </c>
      <c r="BK12" s="7">
        <v>1557203.9000000001</v>
      </c>
      <c r="BL12" s="7">
        <v>1.6666666666666666E-2</v>
      </c>
      <c r="BM12" s="7">
        <v>0</v>
      </c>
      <c r="BN12" s="7">
        <v>25599.241416666668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1514705.07</v>
      </c>
      <c r="BU12" s="7">
        <v>-42498.83</v>
      </c>
      <c r="BV12" s="7">
        <v>0</v>
      </c>
      <c r="BW12" s="7">
        <v>0</v>
      </c>
      <c r="BX12" s="7">
        <v>0</v>
      </c>
      <c r="BY12" s="7">
        <v>1514705.07</v>
      </c>
      <c r="BZ12" s="7">
        <v>1.6666666666666666E-2</v>
      </c>
      <c r="CA12" s="7">
        <v>0</v>
      </c>
      <c r="CB12" s="7">
        <v>25245.502250000001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1514755.2</v>
      </c>
      <c r="CI12" s="7">
        <v>50.13</v>
      </c>
      <c r="CJ12" s="7">
        <v>0</v>
      </c>
      <c r="CK12" s="7">
        <v>0</v>
      </c>
      <c r="CL12" s="7">
        <v>0</v>
      </c>
      <c r="CM12" s="7">
        <v>1514755.2</v>
      </c>
      <c r="CN12" s="7">
        <v>1.6666666666666666E-2</v>
      </c>
      <c r="CO12" s="7">
        <v>0</v>
      </c>
      <c r="CP12" s="7">
        <v>25245.919999999998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1514755.2</v>
      </c>
      <c r="CW12" s="7">
        <v>0</v>
      </c>
      <c r="CX12" s="7">
        <v>0</v>
      </c>
      <c r="CY12" s="7">
        <v>0</v>
      </c>
      <c r="CZ12" s="7">
        <v>0</v>
      </c>
      <c r="DA12" s="7">
        <v>1514755.2</v>
      </c>
      <c r="DB12" s="7">
        <v>1.6666666666666666E-2</v>
      </c>
      <c r="DC12" s="7">
        <v>0</v>
      </c>
      <c r="DD12" s="7">
        <v>24608.396499999999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1438252.38</v>
      </c>
      <c r="DK12" s="7">
        <v>-76502.820000000007</v>
      </c>
      <c r="DL12" s="7">
        <v>0</v>
      </c>
      <c r="DM12" s="7">
        <v>0</v>
      </c>
      <c r="DN12" s="7">
        <v>0</v>
      </c>
      <c r="DO12" s="7">
        <v>1438252.38</v>
      </c>
      <c r="DP12" s="7">
        <v>1.6666666666666666E-2</v>
      </c>
      <c r="DQ12" s="7">
        <v>0</v>
      </c>
      <c r="DR12" s="7">
        <v>23970.873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1438252.38</v>
      </c>
      <c r="DY12" s="7">
        <v>0</v>
      </c>
      <c r="DZ12" s="7">
        <v>0</v>
      </c>
      <c r="EA12" s="7">
        <v>0</v>
      </c>
      <c r="EB12" s="7">
        <v>0</v>
      </c>
      <c r="EC12" s="7">
        <v>1438252.38</v>
      </c>
      <c r="ED12" s="7">
        <v>1.6666666666666666E-2</v>
      </c>
      <c r="EE12" s="7">
        <v>0</v>
      </c>
      <c r="EF12" s="7">
        <v>23303.105833333331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1358120.3199999998</v>
      </c>
      <c r="EM12" s="7">
        <v>-80132.06</v>
      </c>
      <c r="EN12" s="7">
        <v>0</v>
      </c>
      <c r="EO12" s="7">
        <v>0</v>
      </c>
      <c r="EP12" s="7">
        <v>0</v>
      </c>
      <c r="EQ12" s="7">
        <v>1358120.3199999998</v>
      </c>
      <c r="ER12" s="7">
        <v>1.6666666666666666E-2</v>
      </c>
      <c r="ES12" s="7">
        <v>0</v>
      </c>
      <c r="ET12" s="7">
        <v>21357.143833333332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1204736.94</v>
      </c>
      <c r="FA12" s="7">
        <v>-153383.38</v>
      </c>
      <c r="FB12" s="7">
        <v>0</v>
      </c>
      <c r="FC12" s="7">
        <v>0</v>
      </c>
      <c r="FD12" s="7">
        <v>0</v>
      </c>
      <c r="FE12" s="7">
        <v>1204736.94</v>
      </c>
      <c r="FF12" s="7">
        <v>1.6666666666666666E-2</v>
      </c>
      <c r="FG12" s="7">
        <v>0</v>
      </c>
      <c r="FH12" s="7">
        <v>19826.802833333331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1174479.3999999999</v>
      </c>
      <c r="FO12" s="7">
        <v>-30257.54</v>
      </c>
      <c r="FP12" s="7">
        <v>0</v>
      </c>
      <c r="FQ12" s="7">
        <v>0</v>
      </c>
      <c r="FR12" s="7">
        <v>0</v>
      </c>
      <c r="FS12" s="7">
        <v>1843900.9400000002</v>
      </c>
      <c r="FT12" s="7">
        <v>1.6666666666666666E-2</v>
      </c>
      <c r="FU12" s="7">
        <v>0</v>
      </c>
      <c r="FV12" s="8">
        <v>297809.22399999999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1174479.3999999999</v>
      </c>
      <c r="GC12" s="7">
        <v>-669421.54</v>
      </c>
    </row>
    <row r="13" spans="1:185" x14ac:dyDescent="0.3">
      <c r="A13" s="10" t="s">
        <v>51</v>
      </c>
      <c r="B13" s="9" t="s">
        <v>50</v>
      </c>
      <c r="C13" s="9" t="s">
        <v>19</v>
      </c>
      <c r="D13" s="7">
        <v>0</v>
      </c>
      <c r="E13" s="7">
        <v>0</v>
      </c>
      <c r="F13" s="7">
        <v>0</v>
      </c>
      <c r="G13" s="7">
        <v>1087027.97</v>
      </c>
      <c r="H13" s="7">
        <v>1.6666666666666666E-2</v>
      </c>
      <c r="I13" s="7">
        <v>0</v>
      </c>
      <c r="J13" s="7">
        <v>18117.132833333333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1087027.97</v>
      </c>
      <c r="Q13" s="7">
        <v>0</v>
      </c>
      <c r="R13" s="7">
        <v>0</v>
      </c>
      <c r="S13" s="7">
        <v>0</v>
      </c>
      <c r="T13" s="7">
        <v>0</v>
      </c>
      <c r="U13" s="7">
        <v>1087027.97</v>
      </c>
      <c r="V13" s="7">
        <v>1.6666666666666666E-2</v>
      </c>
      <c r="W13" s="7">
        <v>0</v>
      </c>
      <c r="X13" s="7">
        <v>18117.132833333333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1087027.97</v>
      </c>
      <c r="AE13" s="7">
        <v>0</v>
      </c>
      <c r="AF13" s="7">
        <v>0</v>
      </c>
      <c r="AG13" s="7">
        <v>0</v>
      </c>
      <c r="AH13" s="7">
        <v>0</v>
      </c>
      <c r="AI13" s="7">
        <v>1087027.97</v>
      </c>
      <c r="AJ13" s="7">
        <v>1.6666666666666666E-2</v>
      </c>
      <c r="AK13" s="7">
        <v>0</v>
      </c>
      <c r="AL13" s="7">
        <v>18117.132833333333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1087027.97</v>
      </c>
      <c r="AS13" s="7">
        <v>0</v>
      </c>
      <c r="AT13" s="7">
        <v>0</v>
      </c>
      <c r="AU13" s="7">
        <v>0</v>
      </c>
      <c r="AV13" s="7">
        <v>0</v>
      </c>
      <c r="AW13" s="7">
        <v>1087027.97</v>
      </c>
      <c r="AX13" s="7">
        <v>1.6666666666666666E-2</v>
      </c>
      <c r="AY13" s="7">
        <v>0</v>
      </c>
      <c r="AZ13" s="7">
        <v>18117.132833333333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1087027.97</v>
      </c>
      <c r="BG13" s="7">
        <v>0</v>
      </c>
      <c r="BH13" s="7">
        <v>0</v>
      </c>
      <c r="BI13" s="7">
        <v>0</v>
      </c>
      <c r="BJ13" s="7">
        <v>0</v>
      </c>
      <c r="BK13" s="7">
        <v>1087027.97</v>
      </c>
      <c r="BL13" s="7">
        <v>1.6666666666666666E-2</v>
      </c>
      <c r="BM13" s="7">
        <v>0</v>
      </c>
      <c r="BN13" s="7">
        <v>18117.132833333333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1087027.97</v>
      </c>
      <c r="BU13" s="7">
        <v>0</v>
      </c>
      <c r="BV13" s="7">
        <v>0</v>
      </c>
      <c r="BW13" s="7">
        <v>0</v>
      </c>
      <c r="BX13" s="7">
        <v>0</v>
      </c>
      <c r="BY13" s="7">
        <v>1087027.97</v>
      </c>
      <c r="BZ13" s="7">
        <v>1.6666666666666666E-2</v>
      </c>
      <c r="CA13" s="7">
        <v>0</v>
      </c>
      <c r="CB13" s="7">
        <v>18117.132833333333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1087027.97</v>
      </c>
      <c r="CI13" s="7">
        <v>0</v>
      </c>
      <c r="CJ13" s="7">
        <v>0</v>
      </c>
      <c r="CK13" s="7">
        <v>0</v>
      </c>
      <c r="CL13" s="7">
        <v>0</v>
      </c>
      <c r="CM13" s="7">
        <v>1087027.97</v>
      </c>
      <c r="CN13" s="7">
        <v>1.6666666666666666E-2</v>
      </c>
      <c r="CO13" s="7">
        <v>0</v>
      </c>
      <c r="CP13" s="7">
        <v>18117.132833333333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1087027.97</v>
      </c>
      <c r="CW13" s="7">
        <v>0</v>
      </c>
      <c r="CX13" s="7">
        <v>0</v>
      </c>
      <c r="CY13" s="7">
        <v>0</v>
      </c>
      <c r="CZ13" s="7">
        <v>0</v>
      </c>
      <c r="DA13" s="7">
        <v>1087027.97</v>
      </c>
      <c r="DB13" s="7">
        <v>1.6666666666666666E-2</v>
      </c>
      <c r="DC13" s="7">
        <v>0</v>
      </c>
      <c r="DD13" s="7">
        <v>18117.132833333333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1087027.97</v>
      </c>
      <c r="DK13" s="7">
        <v>0</v>
      </c>
      <c r="DL13" s="7">
        <v>0</v>
      </c>
      <c r="DM13" s="7">
        <v>0</v>
      </c>
      <c r="DN13" s="7">
        <v>0</v>
      </c>
      <c r="DO13" s="7">
        <v>1087027.97</v>
      </c>
      <c r="DP13" s="7">
        <v>1.6666666666666666E-2</v>
      </c>
      <c r="DQ13" s="7">
        <v>0</v>
      </c>
      <c r="DR13" s="7">
        <v>17716.130916666665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1038907.74</v>
      </c>
      <c r="DY13" s="7">
        <v>-48120.23</v>
      </c>
      <c r="DZ13" s="7">
        <v>0</v>
      </c>
      <c r="EA13" s="7">
        <v>0</v>
      </c>
      <c r="EB13" s="7">
        <v>0</v>
      </c>
      <c r="EC13" s="7">
        <v>1038907.74</v>
      </c>
      <c r="ED13" s="7">
        <v>1.6666666666666666E-2</v>
      </c>
      <c r="EE13" s="7">
        <v>0</v>
      </c>
      <c r="EF13" s="7">
        <v>17315.129000000001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1038907.74</v>
      </c>
      <c r="EM13" s="7">
        <v>0</v>
      </c>
      <c r="EN13" s="7">
        <v>0</v>
      </c>
      <c r="EO13" s="7">
        <v>0</v>
      </c>
      <c r="EP13" s="7">
        <v>0</v>
      </c>
      <c r="EQ13" s="7">
        <v>1038907.74</v>
      </c>
      <c r="ER13" s="7">
        <v>1.6666666666666666E-2</v>
      </c>
      <c r="ES13" s="7">
        <v>0</v>
      </c>
      <c r="ET13" s="7">
        <v>17046.951416666667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1006726.4299999999</v>
      </c>
      <c r="FA13" s="7">
        <v>-32181.31</v>
      </c>
      <c r="FB13" s="7">
        <v>0</v>
      </c>
      <c r="FC13" s="7">
        <v>0</v>
      </c>
      <c r="FD13" s="7">
        <v>0</v>
      </c>
      <c r="FE13" s="7">
        <v>1006726.4299999999</v>
      </c>
      <c r="FF13" s="7">
        <v>1.6666666666666666E-2</v>
      </c>
      <c r="FG13" s="7">
        <v>0</v>
      </c>
      <c r="FH13" s="7">
        <v>16778.773833333333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1006726.4299999999</v>
      </c>
      <c r="FO13" s="7">
        <v>0</v>
      </c>
      <c r="FP13" s="7">
        <v>0</v>
      </c>
      <c r="FQ13" s="7">
        <v>0</v>
      </c>
      <c r="FR13" s="7">
        <v>0</v>
      </c>
      <c r="FS13" s="7">
        <v>1087027.97</v>
      </c>
      <c r="FT13" s="7">
        <v>1.6666666666666666E-2</v>
      </c>
      <c r="FU13" s="7">
        <v>0</v>
      </c>
      <c r="FV13" s="8">
        <v>213794.04783333337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1006726.4299999999</v>
      </c>
      <c r="GC13" s="7">
        <v>-80301.540000000008</v>
      </c>
    </row>
    <row r="14" spans="1:185" x14ac:dyDescent="0.3">
      <c r="A14" s="10" t="s">
        <v>47</v>
      </c>
      <c r="B14" s="9" t="s">
        <v>49</v>
      </c>
      <c r="C14" s="9" t="s">
        <v>19</v>
      </c>
      <c r="D14" s="7">
        <v>0</v>
      </c>
      <c r="E14" s="7">
        <v>0</v>
      </c>
      <c r="F14" s="7">
        <v>0</v>
      </c>
      <c r="G14" s="7">
        <v>17526958.831551153</v>
      </c>
      <c r="H14" s="7">
        <v>1.6666666666666666E-2</v>
      </c>
      <c r="I14" s="7">
        <v>0</v>
      </c>
      <c r="J14" s="7">
        <v>268793.56319251924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14728268.751551153</v>
      </c>
      <c r="Q14" s="7">
        <v>-2798690.08</v>
      </c>
      <c r="R14" s="7">
        <v>0</v>
      </c>
      <c r="S14" s="7">
        <v>0</v>
      </c>
      <c r="T14" s="7">
        <v>0</v>
      </c>
      <c r="U14" s="7">
        <v>14728268.751551153</v>
      </c>
      <c r="V14" s="7">
        <v>1.6666666666666666E-2</v>
      </c>
      <c r="W14" s="7">
        <v>0</v>
      </c>
      <c r="X14" s="7">
        <v>245471.14585918587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14728268.751551153</v>
      </c>
      <c r="AE14" s="7">
        <v>0</v>
      </c>
      <c r="AF14" s="7">
        <v>0</v>
      </c>
      <c r="AG14" s="7">
        <v>0</v>
      </c>
      <c r="AH14" s="7">
        <v>0</v>
      </c>
      <c r="AI14" s="7">
        <v>14728268.751551153</v>
      </c>
      <c r="AJ14" s="7">
        <v>1.6666666666666666E-2</v>
      </c>
      <c r="AK14" s="7">
        <v>0</v>
      </c>
      <c r="AL14" s="7">
        <v>245471.14585918587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14728268.751551153</v>
      </c>
      <c r="AS14" s="7">
        <v>0</v>
      </c>
      <c r="AT14" s="7">
        <v>0</v>
      </c>
      <c r="AU14" s="7">
        <v>0</v>
      </c>
      <c r="AV14" s="7">
        <v>0</v>
      </c>
      <c r="AW14" s="7">
        <v>14728268.751551153</v>
      </c>
      <c r="AX14" s="7">
        <v>1.6666666666666666E-2</v>
      </c>
      <c r="AY14" s="7">
        <v>0</v>
      </c>
      <c r="AZ14" s="7">
        <v>245471.14585918587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14728268.751551153</v>
      </c>
      <c r="BG14" s="7">
        <v>0</v>
      </c>
      <c r="BH14" s="7">
        <v>0</v>
      </c>
      <c r="BI14" s="7">
        <v>0</v>
      </c>
      <c r="BJ14" s="7">
        <v>0</v>
      </c>
      <c r="BK14" s="7">
        <v>14728268.751551153</v>
      </c>
      <c r="BL14" s="7">
        <v>1.6666666666666666E-2</v>
      </c>
      <c r="BM14" s="7">
        <v>0</v>
      </c>
      <c r="BN14" s="7">
        <v>245471.14585918587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14728268.751551153</v>
      </c>
      <c r="BU14" s="7">
        <v>0</v>
      </c>
      <c r="BV14" s="7">
        <v>0</v>
      </c>
      <c r="BW14" s="7">
        <v>0</v>
      </c>
      <c r="BX14" s="7">
        <v>0</v>
      </c>
      <c r="BY14" s="7">
        <v>14728268.751551153</v>
      </c>
      <c r="BZ14" s="7">
        <v>1.6666666666666666E-2</v>
      </c>
      <c r="CA14" s="7">
        <v>0</v>
      </c>
      <c r="CB14" s="7">
        <v>245471.14585918587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14728268.751551153</v>
      </c>
      <c r="CI14" s="7">
        <v>0</v>
      </c>
      <c r="CJ14" s="7">
        <v>0</v>
      </c>
      <c r="CK14" s="7">
        <v>0</v>
      </c>
      <c r="CL14" s="7">
        <v>0</v>
      </c>
      <c r="CM14" s="7">
        <v>14728268.751551153</v>
      </c>
      <c r="CN14" s="7">
        <v>1.6666666666666666E-2</v>
      </c>
      <c r="CO14" s="7">
        <v>0</v>
      </c>
      <c r="CP14" s="7">
        <v>245471.14585918587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14728268.751551153</v>
      </c>
      <c r="CW14" s="7">
        <v>0</v>
      </c>
      <c r="CX14" s="7">
        <v>0</v>
      </c>
      <c r="CY14" s="7">
        <v>0</v>
      </c>
      <c r="CZ14" s="7">
        <v>0</v>
      </c>
      <c r="DA14" s="7">
        <v>14728268.751551153</v>
      </c>
      <c r="DB14" s="7">
        <v>1.6666666666666666E-2</v>
      </c>
      <c r="DC14" s="7">
        <v>0</v>
      </c>
      <c r="DD14" s="7">
        <v>245471.14585918587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14728268.751551153</v>
      </c>
      <c r="DK14" s="7">
        <v>0</v>
      </c>
      <c r="DL14" s="7">
        <v>0</v>
      </c>
      <c r="DM14" s="7">
        <v>0</v>
      </c>
      <c r="DN14" s="7">
        <v>0</v>
      </c>
      <c r="DO14" s="7">
        <v>14728268.751551153</v>
      </c>
      <c r="DP14" s="7">
        <v>1.6666666666666666E-2</v>
      </c>
      <c r="DQ14" s="7">
        <v>0</v>
      </c>
      <c r="DR14" s="7">
        <v>245471.14585918587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14728268.751551153</v>
      </c>
      <c r="DY14" s="7">
        <v>0</v>
      </c>
      <c r="DZ14" s="7">
        <v>0</v>
      </c>
      <c r="EA14" s="7">
        <v>0</v>
      </c>
      <c r="EB14" s="7">
        <v>0</v>
      </c>
      <c r="EC14" s="7">
        <v>14728268.751551153</v>
      </c>
      <c r="ED14" s="7">
        <v>1.6666666666666666E-2</v>
      </c>
      <c r="EE14" s="7">
        <v>0</v>
      </c>
      <c r="EF14" s="7">
        <v>245471.14585918587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14728268.751551153</v>
      </c>
      <c r="EM14" s="7">
        <v>0</v>
      </c>
      <c r="EN14" s="7">
        <v>0</v>
      </c>
      <c r="EO14" s="7">
        <v>0</v>
      </c>
      <c r="EP14" s="7">
        <v>0</v>
      </c>
      <c r="EQ14" s="7">
        <v>14728268.751551153</v>
      </c>
      <c r="ER14" s="7">
        <v>1.6666666666666666E-2</v>
      </c>
      <c r="ES14" s="7">
        <v>0</v>
      </c>
      <c r="ET14" s="7">
        <v>245471.14585918587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14728268.751551153</v>
      </c>
      <c r="FA14" s="7">
        <v>0</v>
      </c>
      <c r="FB14" s="7">
        <v>0</v>
      </c>
      <c r="FC14" s="7">
        <v>0</v>
      </c>
      <c r="FD14" s="7">
        <v>0</v>
      </c>
      <c r="FE14" s="7">
        <v>14728268.751551153</v>
      </c>
      <c r="FF14" s="7">
        <v>1.6666666666666666E-2</v>
      </c>
      <c r="FG14" s="7">
        <v>0</v>
      </c>
      <c r="FH14" s="7">
        <v>245471.14585918587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14728268.751551153</v>
      </c>
      <c r="FO14" s="7">
        <v>0</v>
      </c>
      <c r="FP14" s="7">
        <v>0</v>
      </c>
      <c r="FQ14" s="7">
        <v>0</v>
      </c>
      <c r="FR14" s="7">
        <v>0</v>
      </c>
      <c r="FS14" s="7">
        <v>17526958.831551153</v>
      </c>
      <c r="FT14" s="7">
        <v>1.6666666666666666E-2</v>
      </c>
      <c r="FU14" s="7">
        <v>0</v>
      </c>
      <c r="FV14" s="8">
        <v>2968976.1676435643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14728268.751551153</v>
      </c>
      <c r="GC14" s="7">
        <v>-2798690.08</v>
      </c>
    </row>
    <row r="15" spans="1:185" x14ac:dyDescent="0.3">
      <c r="A15" s="10" t="s">
        <v>47</v>
      </c>
      <c r="B15" s="9" t="s">
        <v>48</v>
      </c>
      <c r="C15" s="9" t="s">
        <v>19</v>
      </c>
      <c r="D15" s="7">
        <v>0</v>
      </c>
      <c r="E15" s="7">
        <v>0</v>
      </c>
      <c r="F15" s="7">
        <v>0</v>
      </c>
      <c r="G15" s="7">
        <v>235.29145715292543</v>
      </c>
      <c r="H15" s="7">
        <v>1.6666666666666666E-2</v>
      </c>
      <c r="I15" s="7">
        <v>0</v>
      </c>
      <c r="J15" s="7">
        <v>3.9215242858820907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235.29145715292543</v>
      </c>
      <c r="Q15" s="7">
        <v>0</v>
      </c>
      <c r="R15" s="7">
        <v>0</v>
      </c>
      <c r="S15" s="7">
        <v>0</v>
      </c>
      <c r="T15" s="7">
        <v>0</v>
      </c>
      <c r="U15" s="7">
        <v>235.29145715292543</v>
      </c>
      <c r="V15" s="7">
        <v>1.6666666666666666E-2</v>
      </c>
      <c r="W15" s="7">
        <v>0</v>
      </c>
      <c r="X15" s="7">
        <v>3.9215242858820907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235.29145715292543</v>
      </c>
      <c r="AE15" s="7">
        <v>0</v>
      </c>
      <c r="AF15" s="7">
        <v>0</v>
      </c>
      <c r="AG15" s="7">
        <v>0</v>
      </c>
      <c r="AH15" s="7">
        <v>0</v>
      </c>
      <c r="AI15" s="7">
        <v>235.29145715292543</v>
      </c>
      <c r="AJ15" s="7">
        <v>1.6666666666666666E-2</v>
      </c>
      <c r="AK15" s="7">
        <v>0</v>
      </c>
      <c r="AL15" s="7">
        <v>3.9215242858820907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235.29145715292543</v>
      </c>
      <c r="AS15" s="7">
        <v>0</v>
      </c>
      <c r="AT15" s="7">
        <v>0</v>
      </c>
      <c r="AU15" s="7">
        <v>0</v>
      </c>
      <c r="AV15" s="7">
        <v>0</v>
      </c>
      <c r="AW15" s="7">
        <v>235.29145715292543</v>
      </c>
      <c r="AX15" s="7">
        <v>1.6666666666666666E-2</v>
      </c>
      <c r="AY15" s="7">
        <v>0</v>
      </c>
      <c r="AZ15" s="7">
        <v>3.9215242858820907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235.29145715292543</v>
      </c>
      <c r="BG15" s="7">
        <v>0</v>
      </c>
      <c r="BH15" s="7">
        <v>0</v>
      </c>
      <c r="BI15" s="7">
        <v>0</v>
      </c>
      <c r="BJ15" s="7">
        <v>0</v>
      </c>
      <c r="BK15" s="7">
        <v>235.29145715292543</v>
      </c>
      <c r="BL15" s="7">
        <v>1.6666666666666666E-2</v>
      </c>
      <c r="BM15" s="7">
        <v>0</v>
      </c>
      <c r="BN15" s="7">
        <v>3.9215242858820907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235.29145715292543</v>
      </c>
      <c r="BU15" s="7">
        <v>0</v>
      </c>
      <c r="BV15" s="7">
        <v>0</v>
      </c>
      <c r="BW15" s="7">
        <v>0</v>
      </c>
      <c r="BX15" s="7">
        <v>0</v>
      </c>
      <c r="BY15" s="7">
        <v>235.29145715292543</v>
      </c>
      <c r="BZ15" s="7">
        <v>1.6666666666666666E-2</v>
      </c>
      <c r="CA15" s="7">
        <v>0</v>
      </c>
      <c r="CB15" s="7">
        <v>3.9215242858820907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235.29145715292543</v>
      </c>
      <c r="CI15" s="7">
        <v>0</v>
      </c>
      <c r="CJ15" s="7">
        <v>0</v>
      </c>
      <c r="CK15" s="7">
        <v>0</v>
      </c>
      <c r="CL15" s="7">
        <v>0</v>
      </c>
      <c r="CM15" s="7">
        <v>235.29145715292543</v>
      </c>
      <c r="CN15" s="7">
        <v>1.6666666666666666E-2</v>
      </c>
      <c r="CO15" s="7">
        <v>0</v>
      </c>
      <c r="CP15" s="7">
        <v>3.9215242858820907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235.29145715292543</v>
      </c>
      <c r="CW15" s="7">
        <v>0</v>
      </c>
      <c r="CX15" s="7">
        <v>0</v>
      </c>
      <c r="CY15" s="7">
        <v>0</v>
      </c>
      <c r="CZ15" s="7">
        <v>0</v>
      </c>
      <c r="DA15" s="7">
        <v>235.29145715292543</v>
      </c>
      <c r="DB15" s="7">
        <v>1.6666666666666666E-2</v>
      </c>
      <c r="DC15" s="7">
        <v>0</v>
      </c>
      <c r="DD15" s="7">
        <v>3.9215242858820907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235.29145715292543</v>
      </c>
      <c r="DK15" s="7">
        <v>0</v>
      </c>
      <c r="DL15" s="7">
        <v>0</v>
      </c>
      <c r="DM15" s="7">
        <v>0</v>
      </c>
      <c r="DN15" s="7">
        <v>0</v>
      </c>
      <c r="DO15" s="7">
        <v>235.29145715292543</v>
      </c>
      <c r="DP15" s="7">
        <v>1.6666666666666666E-2</v>
      </c>
      <c r="DQ15" s="7">
        <v>0</v>
      </c>
      <c r="DR15" s="7">
        <v>3.9215242858820907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235.29145715292543</v>
      </c>
      <c r="DY15" s="7">
        <v>0</v>
      </c>
      <c r="DZ15" s="7">
        <v>0</v>
      </c>
      <c r="EA15" s="7">
        <v>0</v>
      </c>
      <c r="EB15" s="7">
        <v>0</v>
      </c>
      <c r="EC15" s="7">
        <v>235.29145715292543</v>
      </c>
      <c r="ED15" s="7">
        <v>1.6666666666666666E-2</v>
      </c>
      <c r="EE15" s="7">
        <v>0</v>
      </c>
      <c r="EF15" s="7">
        <v>3.9215242858820907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235.29145715292543</v>
      </c>
      <c r="EM15" s="7">
        <v>0</v>
      </c>
      <c r="EN15" s="7">
        <v>0</v>
      </c>
      <c r="EO15" s="7">
        <v>0</v>
      </c>
      <c r="EP15" s="7">
        <v>0</v>
      </c>
      <c r="EQ15" s="7">
        <v>235.29145715292543</v>
      </c>
      <c r="ER15" s="7">
        <v>1.6666666666666666E-2</v>
      </c>
      <c r="ES15" s="7">
        <v>0</v>
      </c>
      <c r="ET15" s="7">
        <v>3.9215242858820907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235.29145715292543</v>
      </c>
      <c r="FA15" s="7">
        <v>0</v>
      </c>
      <c r="FB15" s="7">
        <v>0</v>
      </c>
      <c r="FC15" s="7">
        <v>0</v>
      </c>
      <c r="FD15" s="7">
        <v>0</v>
      </c>
      <c r="FE15" s="7">
        <v>235.29145715292543</v>
      </c>
      <c r="FF15" s="7">
        <v>1.6666666666666666E-2</v>
      </c>
      <c r="FG15" s="7">
        <v>0</v>
      </c>
      <c r="FH15" s="7">
        <v>3.9215242858820907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235.29145715292543</v>
      </c>
      <c r="FO15" s="7">
        <v>0</v>
      </c>
      <c r="FP15" s="7">
        <v>0</v>
      </c>
      <c r="FQ15" s="7">
        <v>0</v>
      </c>
      <c r="FR15" s="7">
        <v>0</v>
      </c>
      <c r="FS15" s="7">
        <v>235.29145715292543</v>
      </c>
      <c r="FT15" s="7">
        <v>1.6666666666666666E-2</v>
      </c>
      <c r="FU15" s="7">
        <v>0</v>
      </c>
      <c r="FV15" s="8">
        <v>47.058291430585093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235.29145715292543</v>
      </c>
      <c r="GC15" s="7">
        <v>0</v>
      </c>
    </row>
    <row r="16" spans="1:185" x14ac:dyDescent="0.3">
      <c r="A16" s="10" t="s">
        <v>47</v>
      </c>
      <c r="B16" s="9" t="s">
        <v>46</v>
      </c>
      <c r="C16" s="9" t="s">
        <v>19</v>
      </c>
      <c r="D16" s="7">
        <v>0</v>
      </c>
      <c r="E16" s="7">
        <v>0</v>
      </c>
      <c r="F16" s="7">
        <v>0</v>
      </c>
      <c r="G16" s="7">
        <v>7179404.5489124684</v>
      </c>
      <c r="H16" s="7">
        <v>1.6666666666666666E-2</v>
      </c>
      <c r="I16" s="7">
        <v>0</v>
      </c>
      <c r="J16" s="7">
        <v>119656.74248187448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7179404.5489124684</v>
      </c>
      <c r="Q16" s="7">
        <v>0</v>
      </c>
      <c r="R16" s="7">
        <v>0</v>
      </c>
      <c r="S16" s="7">
        <v>0</v>
      </c>
      <c r="T16" s="7">
        <v>0</v>
      </c>
      <c r="U16" s="7">
        <v>7179404.5489124684</v>
      </c>
      <c r="V16" s="7">
        <v>1.6666666666666666E-2</v>
      </c>
      <c r="W16" s="7">
        <v>0</v>
      </c>
      <c r="X16" s="7">
        <v>119656.74248187448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7179404.5489124684</v>
      </c>
      <c r="AE16" s="7">
        <v>0</v>
      </c>
      <c r="AF16" s="7">
        <v>0</v>
      </c>
      <c r="AG16" s="7">
        <v>0</v>
      </c>
      <c r="AH16" s="7">
        <v>0</v>
      </c>
      <c r="AI16" s="7">
        <v>7179404.5489124684</v>
      </c>
      <c r="AJ16" s="7">
        <v>1.6666666666666666E-2</v>
      </c>
      <c r="AK16" s="7">
        <v>0</v>
      </c>
      <c r="AL16" s="7">
        <v>119656.74248187448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7179404.5489124684</v>
      </c>
      <c r="AS16" s="7">
        <v>0</v>
      </c>
      <c r="AT16" s="7">
        <v>0</v>
      </c>
      <c r="AU16" s="7">
        <v>0</v>
      </c>
      <c r="AV16" s="7">
        <v>0</v>
      </c>
      <c r="AW16" s="7">
        <v>7179404.5489124684</v>
      </c>
      <c r="AX16" s="7">
        <v>1.6666666666666666E-2</v>
      </c>
      <c r="AY16" s="7">
        <v>0</v>
      </c>
      <c r="AZ16" s="7">
        <v>119656.74248187448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7179404.5489124684</v>
      </c>
      <c r="BG16" s="7">
        <v>0</v>
      </c>
      <c r="BH16" s="7">
        <v>0</v>
      </c>
      <c r="BI16" s="7">
        <v>0</v>
      </c>
      <c r="BJ16" s="7">
        <v>0</v>
      </c>
      <c r="BK16" s="7">
        <v>7179404.5489124684</v>
      </c>
      <c r="BL16" s="7">
        <v>1.6666666666666666E-2</v>
      </c>
      <c r="BM16" s="7">
        <v>0</v>
      </c>
      <c r="BN16" s="7">
        <v>119656.74248187448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7179404.5489124684</v>
      </c>
      <c r="BU16" s="7">
        <v>0</v>
      </c>
      <c r="BV16" s="7">
        <v>0</v>
      </c>
      <c r="BW16" s="7">
        <v>0</v>
      </c>
      <c r="BX16" s="7">
        <v>0</v>
      </c>
      <c r="BY16" s="7">
        <v>7179404.5489124684</v>
      </c>
      <c r="BZ16" s="7">
        <v>1.6666666666666666E-2</v>
      </c>
      <c r="CA16" s="7">
        <v>0</v>
      </c>
      <c r="CB16" s="7">
        <v>119656.74248187448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7179404.5489124684</v>
      </c>
      <c r="CI16" s="7">
        <v>0</v>
      </c>
      <c r="CJ16" s="7">
        <v>0</v>
      </c>
      <c r="CK16" s="7">
        <v>0</v>
      </c>
      <c r="CL16" s="7">
        <v>0</v>
      </c>
      <c r="CM16" s="7">
        <v>7179404.5489124684</v>
      </c>
      <c r="CN16" s="7">
        <v>1.6666666666666666E-2</v>
      </c>
      <c r="CO16" s="7">
        <v>0</v>
      </c>
      <c r="CP16" s="7">
        <v>119656.74248187448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7179404.5489124684</v>
      </c>
      <c r="CW16" s="7">
        <v>0</v>
      </c>
      <c r="CX16" s="7">
        <v>0</v>
      </c>
      <c r="CY16" s="7">
        <v>0</v>
      </c>
      <c r="CZ16" s="7">
        <v>0</v>
      </c>
      <c r="DA16" s="7">
        <v>7179404.5489124684</v>
      </c>
      <c r="DB16" s="7">
        <v>1.6666666666666666E-2</v>
      </c>
      <c r="DC16" s="7">
        <v>0</v>
      </c>
      <c r="DD16" s="7">
        <v>119656.74248187448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7179404.5489124684</v>
      </c>
      <c r="DK16" s="7">
        <v>0</v>
      </c>
      <c r="DL16" s="7">
        <v>0</v>
      </c>
      <c r="DM16" s="7">
        <v>0</v>
      </c>
      <c r="DN16" s="7">
        <v>0</v>
      </c>
      <c r="DO16" s="7">
        <v>7179404.5489124684</v>
      </c>
      <c r="DP16" s="7">
        <v>1.6666666666666666E-2</v>
      </c>
      <c r="DQ16" s="7">
        <v>0</v>
      </c>
      <c r="DR16" s="7">
        <v>119656.74248187448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7179404.5489124684</v>
      </c>
      <c r="DY16" s="7">
        <v>0</v>
      </c>
      <c r="DZ16" s="7">
        <v>0</v>
      </c>
      <c r="EA16" s="7">
        <v>0</v>
      </c>
      <c r="EB16" s="7">
        <v>0</v>
      </c>
      <c r="EC16" s="7">
        <v>7179404.5489124684</v>
      </c>
      <c r="ED16" s="7">
        <v>1.6666666666666666E-2</v>
      </c>
      <c r="EE16" s="7">
        <v>0</v>
      </c>
      <c r="EF16" s="7">
        <v>119656.74248187448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7179404.5489124684</v>
      </c>
      <c r="EM16" s="7">
        <v>0</v>
      </c>
      <c r="EN16" s="7">
        <v>0</v>
      </c>
      <c r="EO16" s="7">
        <v>0</v>
      </c>
      <c r="EP16" s="7">
        <v>0</v>
      </c>
      <c r="EQ16" s="7">
        <v>7179404.5489124684</v>
      </c>
      <c r="ER16" s="7">
        <v>1.6666666666666666E-2</v>
      </c>
      <c r="ES16" s="7">
        <v>0</v>
      </c>
      <c r="ET16" s="7">
        <v>119656.74248187448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7179404.5489124684</v>
      </c>
      <c r="FA16" s="7">
        <v>0</v>
      </c>
      <c r="FB16" s="7">
        <v>0</v>
      </c>
      <c r="FC16" s="7">
        <v>0</v>
      </c>
      <c r="FD16" s="7">
        <v>0</v>
      </c>
      <c r="FE16" s="7">
        <v>7179404.5489124684</v>
      </c>
      <c r="FF16" s="7">
        <v>1.6666666666666666E-2</v>
      </c>
      <c r="FG16" s="7">
        <v>0</v>
      </c>
      <c r="FH16" s="7">
        <v>119656.74248187448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7179404.5489124684</v>
      </c>
      <c r="FO16" s="7">
        <v>0</v>
      </c>
      <c r="FP16" s="7">
        <v>0</v>
      </c>
      <c r="FQ16" s="7">
        <v>0</v>
      </c>
      <c r="FR16" s="7">
        <v>0</v>
      </c>
      <c r="FS16" s="7">
        <v>7179404.5489124684</v>
      </c>
      <c r="FT16" s="7">
        <v>1.6666666666666666E-2</v>
      </c>
      <c r="FU16" s="7">
        <v>0</v>
      </c>
      <c r="FV16" s="8">
        <v>1435880.9097824942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7179404.5489124684</v>
      </c>
      <c r="GC16" s="7">
        <v>0</v>
      </c>
    </row>
    <row r="17" spans="1:185" x14ac:dyDescent="0.3">
      <c r="A17" s="10" t="s">
        <v>38</v>
      </c>
      <c r="B17" s="9" t="s">
        <v>45</v>
      </c>
      <c r="C17" s="9" t="s">
        <v>19</v>
      </c>
      <c r="D17" s="7">
        <v>0</v>
      </c>
      <c r="E17" s="7">
        <v>0</v>
      </c>
      <c r="F17" s="7">
        <v>0</v>
      </c>
      <c r="G17" s="7">
        <v>2641065.8944088412</v>
      </c>
      <c r="H17" s="7">
        <v>1.6666666666666666E-2</v>
      </c>
      <c r="I17" s="7">
        <v>0</v>
      </c>
      <c r="J17" s="7">
        <v>44066.35850432155</v>
      </c>
      <c r="K17" s="7">
        <v>0</v>
      </c>
      <c r="L17" s="7">
        <v>0</v>
      </c>
      <c r="M17" s="7">
        <v>0</v>
      </c>
      <c r="N17" s="7">
        <v>5831.2317009034314</v>
      </c>
      <c r="O17" s="7">
        <v>0</v>
      </c>
      <c r="P17" s="7">
        <v>2646897.1261097444</v>
      </c>
      <c r="Q17" s="7">
        <v>0</v>
      </c>
      <c r="R17" s="7">
        <v>0</v>
      </c>
      <c r="S17" s="7">
        <v>0</v>
      </c>
      <c r="T17" s="7">
        <v>0</v>
      </c>
      <c r="U17" s="7">
        <v>2646897.1261097444</v>
      </c>
      <c r="V17" s="7">
        <v>1.6666666666666666E-2</v>
      </c>
      <c r="W17" s="7">
        <v>0</v>
      </c>
      <c r="X17" s="7">
        <v>44150.129538549598</v>
      </c>
      <c r="Y17" s="7">
        <v>0</v>
      </c>
      <c r="Z17" s="7">
        <v>0</v>
      </c>
      <c r="AA17" s="7">
        <v>0</v>
      </c>
      <c r="AB17" s="7">
        <v>4221.2924064630588</v>
      </c>
      <c r="AC17" s="7">
        <v>0</v>
      </c>
      <c r="AD17" s="7">
        <v>2651118.4185162075</v>
      </c>
      <c r="AE17" s="7">
        <v>0</v>
      </c>
      <c r="AF17" s="7">
        <v>0</v>
      </c>
      <c r="AG17" s="7">
        <v>0</v>
      </c>
      <c r="AH17" s="7">
        <v>0</v>
      </c>
      <c r="AI17" s="7">
        <v>2651118.4185162075</v>
      </c>
      <c r="AJ17" s="7">
        <v>1.6666666666666666E-2</v>
      </c>
      <c r="AK17" s="7">
        <v>0</v>
      </c>
      <c r="AL17" s="7">
        <v>44210.772306459796</v>
      </c>
      <c r="AM17" s="7">
        <v>0</v>
      </c>
      <c r="AN17" s="7">
        <v>0</v>
      </c>
      <c r="AO17" s="7">
        <v>0</v>
      </c>
      <c r="AP17" s="7">
        <v>3055.8397427599971</v>
      </c>
      <c r="AQ17" s="7">
        <v>0</v>
      </c>
      <c r="AR17" s="7">
        <v>2654174.2582589677</v>
      </c>
      <c r="AS17" s="7">
        <v>0</v>
      </c>
      <c r="AT17" s="7">
        <v>0</v>
      </c>
      <c r="AU17" s="7">
        <v>0</v>
      </c>
      <c r="AV17" s="7">
        <v>0</v>
      </c>
      <c r="AW17" s="7">
        <v>2654174.2582589677</v>
      </c>
      <c r="AX17" s="7">
        <v>1.6666666666666666E-2</v>
      </c>
      <c r="AY17" s="7">
        <v>0</v>
      </c>
      <c r="AZ17" s="7">
        <v>44254.672269420713</v>
      </c>
      <c r="BA17" s="7">
        <v>0</v>
      </c>
      <c r="BB17" s="7">
        <v>0</v>
      </c>
      <c r="BC17" s="7">
        <v>0</v>
      </c>
      <c r="BD17" s="7">
        <v>2212.1558125502493</v>
      </c>
      <c r="BE17" s="7">
        <v>0</v>
      </c>
      <c r="BF17" s="7">
        <v>2656386.414071518</v>
      </c>
      <c r="BG17" s="7">
        <v>0</v>
      </c>
      <c r="BH17" s="7">
        <v>0</v>
      </c>
      <c r="BI17" s="7">
        <v>0</v>
      </c>
      <c r="BJ17" s="7">
        <v>0</v>
      </c>
      <c r="BK17" s="7">
        <v>2656386.414071518</v>
      </c>
      <c r="BL17" s="7">
        <v>1.6666666666666666E-2</v>
      </c>
      <c r="BM17" s="7">
        <v>0</v>
      </c>
      <c r="BN17" s="7">
        <v>44286.45193275706</v>
      </c>
      <c r="BO17" s="7">
        <v>0</v>
      </c>
      <c r="BP17" s="7">
        <v>0</v>
      </c>
      <c r="BQ17" s="7">
        <v>0</v>
      </c>
      <c r="BR17" s="7">
        <v>1601.4037878111972</v>
      </c>
      <c r="BS17" s="7">
        <v>0</v>
      </c>
      <c r="BT17" s="7">
        <v>2657987.8178593293</v>
      </c>
      <c r="BU17" s="7">
        <v>0</v>
      </c>
      <c r="BV17" s="7">
        <v>0</v>
      </c>
      <c r="BW17" s="7">
        <v>0</v>
      </c>
      <c r="BX17" s="7">
        <v>0</v>
      </c>
      <c r="BY17" s="7">
        <v>2657987.8178593293</v>
      </c>
      <c r="BZ17" s="7">
        <v>1.6666666666666666E-2</v>
      </c>
      <c r="CA17" s="7">
        <v>0</v>
      </c>
      <c r="CB17" s="7">
        <v>44309.457578631314</v>
      </c>
      <c r="CC17" s="7">
        <v>0</v>
      </c>
      <c r="CD17" s="7">
        <v>0</v>
      </c>
      <c r="CE17" s="7">
        <v>0</v>
      </c>
      <c r="CF17" s="7">
        <v>1159.2737170984408</v>
      </c>
      <c r="CG17" s="7">
        <v>0</v>
      </c>
      <c r="CH17" s="7">
        <v>2659147.0915764277</v>
      </c>
      <c r="CI17" s="7">
        <v>0</v>
      </c>
      <c r="CJ17" s="7">
        <v>0</v>
      </c>
      <c r="CK17" s="7">
        <v>0</v>
      </c>
      <c r="CL17" s="7">
        <v>0</v>
      </c>
      <c r="CM17" s="7">
        <v>2659147.0915764277</v>
      </c>
      <c r="CN17" s="7">
        <v>1.6666666666666666E-2</v>
      </c>
      <c r="CO17" s="7">
        <v>0</v>
      </c>
      <c r="CP17" s="7">
        <v>44326.11161730031</v>
      </c>
      <c r="CQ17" s="7">
        <v>0</v>
      </c>
      <c r="CR17" s="7">
        <v>0</v>
      </c>
      <c r="CS17" s="7">
        <v>0</v>
      </c>
      <c r="CT17" s="7">
        <v>839.21092318140643</v>
      </c>
      <c r="CU17" s="7">
        <v>0</v>
      </c>
      <c r="CV17" s="7">
        <v>2659986.3024996091</v>
      </c>
      <c r="CW17" s="7">
        <v>0</v>
      </c>
      <c r="CX17" s="7">
        <v>0</v>
      </c>
      <c r="CY17" s="7">
        <v>0</v>
      </c>
      <c r="CZ17" s="7">
        <v>0</v>
      </c>
      <c r="DA17" s="7">
        <v>2659986.3024996091</v>
      </c>
      <c r="DB17" s="7">
        <v>1.6666666666666666E-2</v>
      </c>
      <c r="DC17" s="7">
        <v>0</v>
      </c>
      <c r="DD17" s="7">
        <v>44338.16765804372</v>
      </c>
      <c r="DE17" s="7">
        <v>0</v>
      </c>
      <c r="DF17" s="7">
        <v>0</v>
      </c>
      <c r="DG17" s="7">
        <v>0</v>
      </c>
      <c r="DH17" s="7">
        <v>607.51396602842533</v>
      </c>
      <c r="DI17" s="7">
        <v>0</v>
      </c>
      <c r="DJ17" s="7">
        <v>2660593.8164656376</v>
      </c>
      <c r="DK17" s="7">
        <v>0</v>
      </c>
      <c r="DL17" s="7">
        <v>0</v>
      </c>
      <c r="DM17" s="7">
        <v>0</v>
      </c>
      <c r="DN17" s="7">
        <v>0</v>
      </c>
      <c r="DO17" s="7">
        <v>2660593.8164656376</v>
      </c>
      <c r="DP17" s="7">
        <v>1.6666666666666666E-2</v>
      </c>
      <c r="DQ17" s="7">
        <v>0</v>
      </c>
      <c r="DR17" s="7">
        <v>44346.895157798928</v>
      </c>
      <c r="DS17" s="7">
        <v>0</v>
      </c>
      <c r="DT17" s="7">
        <v>0</v>
      </c>
      <c r="DU17" s="7">
        <v>0</v>
      </c>
      <c r="DV17" s="7">
        <v>439.78600459637573</v>
      </c>
      <c r="DW17" s="7">
        <v>0</v>
      </c>
      <c r="DX17" s="7">
        <v>2661033.602470234</v>
      </c>
      <c r="DY17" s="7">
        <v>0</v>
      </c>
      <c r="DZ17" s="7">
        <v>0</v>
      </c>
      <c r="EA17" s="7">
        <v>0</v>
      </c>
      <c r="EB17" s="7">
        <v>0</v>
      </c>
      <c r="EC17" s="7">
        <v>2661033.602470234</v>
      </c>
      <c r="ED17" s="7">
        <v>1.6666666666666666E-2</v>
      </c>
      <c r="EE17" s="7">
        <v>0</v>
      </c>
      <c r="EF17" s="7">
        <v>44353.213090327379</v>
      </c>
      <c r="EG17" s="7">
        <v>0</v>
      </c>
      <c r="EH17" s="7">
        <v>0</v>
      </c>
      <c r="EI17" s="7">
        <v>0</v>
      </c>
      <c r="EJ17" s="7">
        <v>318.3658988175323</v>
      </c>
      <c r="EK17" s="7">
        <v>0</v>
      </c>
      <c r="EL17" s="7">
        <v>2661351.9683690513</v>
      </c>
      <c r="EM17" s="7">
        <v>0</v>
      </c>
      <c r="EN17" s="7">
        <v>0</v>
      </c>
      <c r="EO17" s="7">
        <v>0</v>
      </c>
      <c r="EP17" s="7">
        <v>0</v>
      </c>
      <c r="EQ17" s="7">
        <v>2661351.9683690513</v>
      </c>
      <c r="ER17" s="7">
        <v>1.6666666666666666E-2</v>
      </c>
      <c r="ES17" s="7">
        <v>0</v>
      </c>
      <c r="ET17" s="7">
        <v>44357.786710786109</v>
      </c>
      <c r="EU17" s="7">
        <v>0</v>
      </c>
      <c r="EV17" s="7">
        <v>0</v>
      </c>
      <c r="EW17" s="7">
        <v>0</v>
      </c>
      <c r="EX17" s="7">
        <v>230.46855623092856</v>
      </c>
      <c r="EY17" s="7">
        <v>0</v>
      </c>
      <c r="EZ17" s="7">
        <v>2661582.4369252822</v>
      </c>
      <c r="FA17" s="7">
        <v>0</v>
      </c>
      <c r="FB17" s="7">
        <v>0</v>
      </c>
      <c r="FC17" s="7">
        <v>0</v>
      </c>
      <c r="FD17" s="7">
        <v>0</v>
      </c>
      <c r="FE17" s="7">
        <v>2661582.4369252822</v>
      </c>
      <c r="FF17" s="7">
        <v>1.6666666666666666E-2</v>
      </c>
      <c r="FG17" s="7">
        <v>0</v>
      </c>
      <c r="FH17" s="7">
        <v>44361.097604659444</v>
      </c>
      <c r="FI17" s="7">
        <v>0</v>
      </c>
      <c r="FJ17" s="7">
        <v>0</v>
      </c>
      <c r="FK17" s="7">
        <v>0</v>
      </c>
      <c r="FL17" s="7">
        <v>166.83870856913398</v>
      </c>
      <c r="FM17" s="7">
        <v>0</v>
      </c>
      <c r="FN17" s="7">
        <v>2661749.2756338515</v>
      </c>
      <c r="FO17" s="7">
        <v>0</v>
      </c>
      <c r="FP17" s="7">
        <v>0</v>
      </c>
      <c r="FQ17" s="7">
        <v>0</v>
      </c>
      <c r="FR17" s="7">
        <v>0</v>
      </c>
      <c r="FS17" s="7">
        <v>2641065.8944088412</v>
      </c>
      <c r="FT17" s="7">
        <v>1.6666666666666666E-2</v>
      </c>
      <c r="FU17" s="7">
        <v>0</v>
      </c>
      <c r="FV17" s="8">
        <v>531361.11396905594</v>
      </c>
      <c r="FW17" s="7">
        <v>0</v>
      </c>
      <c r="FX17" s="7">
        <v>0</v>
      </c>
      <c r="FY17" s="7">
        <v>0</v>
      </c>
      <c r="FZ17" s="7">
        <v>20683.38122501018</v>
      </c>
      <c r="GA17" s="7">
        <v>0</v>
      </c>
      <c r="GB17" s="7">
        <v>2661749.2756338515</v>
      </c>
      <c r="GC17" s="7">
        <v>0</v>
      </c>
    </row>
    <row r="18" spans="1:185" x14ac:dyDescent="0.3">
      <c r="A18" s="10" t="s">
        <v>38</v>
      </c>
      <c r="B18" s="9" t="s">
        <v>44</v>
      </c>
      <c r="C18" s="9" t="s">
        <v>19</v>
      </c>
      <c r="D18" s="7">
        <v>0</v>
      </c>
      <c r="E18" s="7">
        <v>0</v>
      </c>
      <c r="F18" s="7">
        <v>0</v>
      </c>
      <c r="G18" s="7">
        <v>2243140.670149595</v>
      </c>
      <c r="H18" s="7">
        <v>0</v>
      </c>
      <c r="I18" s="7">
        <v>0</v>
      </c>
      <c r="J18" s="7">
        <v>37385.654009802609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2243140.670149595</v>
      </c>
      <c r="Q18" s="7">
        <v>0</v>
      </c>
      <c r="R18" s="7">
        <v>0</v>
      </c>
      <c r="S18" s="7">
        <v>0</v>
      </c>
      <c r="T18" s="7">
        <v>0</v>
      </c>
      <c r="U18" s="7">
        <v>2243140.670149595</v>
      </c>
      <c r="V18" s="7">
        <v>0</v>
      </c>
      <c r="W18" s="7">
        <v>0</v>
      </c>
      <c r="X18" s="7">
        <v>37385.654009802609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2243140.670149595</v>
      </c>
      <c r="AE18" s="7">
        <v>0</v>
      </c>
      <c r="AF18" s="7">
        <v>0</v>
      </c>
      <c r="AG18" s="7">
        <v>0</v>
      </c>
      <c r="AH18" s="7">
        <v>0</v>
      </c>
      <c r="AI18" s="7">
        <v>2243140.670149595</v>
      </c>
      <c r="AJ18" s="7">
        <v>0</v>
      </c>
      <c r="AK18" s="7">
        <v>0</v>
      </c>
      <c r="AL18" s="7">
        <v>37385.654009802602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2243140.670149595</v>
      </c>
      <c r="AS18" s="7">
        <v>0</v>
      </c>
      <c r="AT18" s="7">
        <v>0</v>
      </c>
      <c r="AU18" s="7">
        <v>0</v>
      </c>
      <c r="AV18" s="7">
        <v>0</v>
      </c>
      <c r="AW18" s="7">
        <v>2243140.670149595</v>
      </c>
      <c r="AX18" s="7">
        <v>0</v>
      </c>
      <c r="AY18" s="7">
        <v>0</v>
      </c>
      <c r="AZ18" s="7">
        <v>37385.654009802602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2243140.670149595</v>
      </c>
      <c r="BG18" s="7">
        <v>0</v>
      </c>
      <c r="BH18" s="7">
        <v>0</v>
      </c>
      <c r="BI18" s="7">
        <v>0</v>
      </c>
      <c r="BJ18" s="7">
        <v>0</v>
      </c>
      <c r="BK18" s="7">
        <v>2243140.670149595</v>
      </c>
      <c r="BL18" s="7">
        <v>0</v>
      </c>
      <c r="BM18" s="7">
        <v>0</v>
      </c>
      <c r="BN18" s="7">
        <v>37385.654009802587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2243140.670149595</v>
      </c>
      <c r="BU18" s="7">
        <v>0</v>
      </c>
      <c r="BV18" s="7">
        <v>0</v>
      </c>
      <c r="BW18" s="7">
        <v>0</v>
      </c>
      <c r="BX18" s="7">
        <v>0</v>
      </c>
      <c r="BY18" s="7">
        <v>2243140.670149595</v>
      </c>
      <c r="BZ18" s="7">
        <v>0</v>
      </c>
      <c r="CA18" s="7">
        <v>0</v>
      </c>
      <c r="CB18" s="7">
        <v>37385.654009802587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2243140.670149595</v>
      </c>
      <c r="CI18" s="7">
        <v>0</v>
      </c>
      <c r="CJ18" s="7">
        <v>0</v>
      </c>
      <c r="CK18" s="7">
        <v>0</v>
      </c>
      <c r="CL18" s="7">
        <v>0</v>
      </c>
      <c r="CM18" s="7">
        <v>2243140.670149595</v>
      </c>
      <c r="CN18" s="7">
        <v>0</v>
      </c>
      <c r="CO18" s="7">
        <v>0</v>
      </c>
      <c r="CP18" s="7">
        <v>37385.654009802573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2243140.670149595</v>
      </c>
      <c r="CW18" s="7">
        <v>0</v>
      </c>
      <c r="CX18" s="7">
        <v>0</v>
      </c>
      <c r="CY18" s="7">
        <v>0</v>
      </c>
      <c r="CZ18" s="7">
        <v>0</v>
      </c>
      <c r="DA18" s="7">
        <v>2243140.670149595</v>
      </c>
      <c r="DB18" s="7">
        <v>0</v>
      </c>
      <c r="DC18" s="7">
        <v>0</v>
      </c>
      <c r="DD18" s="7">
        <v>37385.654009802565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2243140.670149595</v>
      </c>
      <c r="DK18" s="7">
        <v>0</v>
      </c>
      <c r="DL18" s="7">
        <v>0</v>
      </c>
      <c r="DM18" s="7">
        <v>0</v>
      </c>
      <c r="DN18" s="7">
        <v>0</v>
      </c>
      <c r="DO18" s="7">
        <v>2243140.670149595</v>
      </c>
      <c r="DP18" s="7">
        <v>0</v>
      </c>
      <c r="DQ18" s="7">
        <v>0</v>
      </c>
      <c r="DR18" s="7">
        <v>37385.654009802536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2243140.670149595</v>
      </c>
      <c r="DY18" s="7">
        <v>0</v>
      </c>
      <c r="DZ18" s="7">
        <v>0</v>
      </c>
      <c r="EA18" s="7">
        <v>0</v>
      </c>
      <c r="EB18" s="7">
        <v>0</v>
      </c>
      <c r="EC18" s="7">
        <v>2243140.670149595</v>
      </c>
      <c r="ED18" s="7">
        <v>0</v>
      </c>
      <c r="EE18" s="7">
        <v>0</v>
      </c>
      <c r="EF18" s="7">
        <v>37385.654009802558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2243140.670149595</v>
      </c>
      <c r="EM18" s="7">
        <v>0</v>
      </c>
      <c r="EN18" s="7">
        <v>0</v>
      </c>
      <c r="EO18" s="7">
        <v>0</v>
      </c>
      <c r="EP18" s="7">
        <v>0</v>
      </c>
      <c r="EQ18" s="7">
        <v>2243140.670149595</v>
      </c>
      <c r="ER18" s="7">
        <v>0</v>
      </c>
      <c r="ES18" s="7">
        <v>0</v>
      </c>
      <c r="ET18" s="7">
        <v>34228.146362743668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2243140.670149595</v>
      </c>
      <c r="FA18" s="7">
        <v>0</v>
      </c>
      <c r="FB18" s="7">
        <v>0</v>
      </c>
      <c r="FC18" s="7">
        <v>0</v>
      </c>
      <c r="FD18" s="7">
        <v>0</v>
      </c>
      <c r="FE18" s="7">
        <v>2243140.670149595</v>
      </c>
      <c r="FF18" s="7">
        <v>0</v>
      </c>
      <c r="FG18" s="7">
        <v>0</v>
      </c>
      <c r="FH18" s="7">
        <v>25376.288338326456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1864239.620149595</v>
      </c>
      <c r="FO18" s="7">
        <v>-378901.05</v>
      </c>
      <c r="FP18" s="7">
        <v>0</v>
      </c>
      <c r="FQ18" s="7">
        <v>0</v>
      </c>
      <c r="FR18" s="7">
        <v>0</v>
      </c>
      <c r="FS18" s="7">
        <v>2243140.670149595</v>
      </c>
      <c r="FT18" s="7">
        <v>0</v>
      </c>
      <c r="FU18" s="7">
        <v>0</v>
      </c>
      <c r="FV18" s="8">
        <v>433460.97479909594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1864239.620149595</v>
      </c>
      <c r="GC18" s="7">
        <v>-378901.05</v>
      </c>
    </row>
    <row r="19" spans="1:185" x14ac:dyDescent="0.3">
      <c r="A19" s="10" t="s">
        <v>40</v>
      </c>
      <c r="B19" s="9" t="s">
        <v>43</v>
      </c>
      <c r="C19" s="9" t="s">
        <v>19</v>
      </c>
      <c r="D19" s="7">
        <v>0</v>
      </c>
      <c r="E19" s="7">
        <v>0</v>
      </c>
      <c r="F19" s="7">
        <v>0</v>
      </c>
      <c r="G19" s="7">
        <v>113810.49</v>
      </c>
      <c r="H19" s="7">
        <v>0</v>
      </c>
      <c r="I19" s="7">
        <v>0</v>
      </c>
      <c r="J19" s="7">
        <v>1896.8417142857145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113810.49</v>
      </c>
      <c r="Q19" s="7">
        <v>0</v>
      </c>
      <c r="R19" s="7">
        <v>0</v>
      </c>
      <c r="S19" s="7">
        <v>0</v>
      </c>
      <c r="T19" s="7">
        <v>0</v>
      </c>
      <c r="U19" s="7">
        <v>113810.49</v>
      </c>
      <c r="V19" s="7">
        <v>0</v>
      </c>
      <c r="W19" s="7">
        <v>0</v>
      </c>
      <c r="X19" s="7">
        <v>1896.8417142857143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113810.49</v>
      </c>
      <c r="AE19" s="7">
        <v>0</v>
      </c>
      <c r="AF19" s="7">
        <v>0</v>
      </c>
      <c r="AG19" s="7">
        <v>0</v>
      </c>
      <c r="AH19" s="7">
        <v>0</v>
      </c>
      <c r="AI19" s="7">
        <v>113810.49</v>
      </c>
      <c r="AJ19" s="7">
        <v>0</v>
      </c>
      <c r="AK19" s="7">
        <v>0</v>
      </c>
      <c r="AL19" s="7">
        <v>1896.8417142857143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113810.49</v>
      </c>
      <c r="AS19" s="7">
        <v>0</v>
      </c>
      <c r="AT19" s="7">
        <v>0</v>
      </c>
      <c r="AU19" s="7">
        <v>0</v>
      </c>
      <c r="AV19" s="7">
        <v>0</v>
      </c>
      <c r="AW19" s="7">
        <v>113810.49</v>
      </c>
      <c r="AX19" s="7">
        <v>0</v>
      </c>
      <c r="AY19" s="7">
        <v>0</v>
      </c>
      <c r="AZ19" s="7">
        <v>1896.8417142857143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113810.49</v>
      </c>
      <c r="BG19" s="7">
        <v>0</v>
      </c>
      <c r="BH19" s="7">
        <v>0</v>
      </c>
      <c r="BI19" s="7">
        <v>0</v>
      </c>
      <c r="BJ19" s="7">
        <v>0</v>
      </c>
      <c r="BK19" s="7">
        <v>113810.49</v>
      </c>
      <c r="BL19" s="7">
        <v>0</v>
      </c>
      <c r="BM19" s="7">
        <v>0</v>
      </c>
      <c r="BN19" s="7">
        <v>1896.8417142857143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113810.49</v>
      </c>
      <c r="BU19" s="7">
        <v>0</v>
      </c>
      <c r="BV19" s="7">
        <v>0</v>
      </c>
      <c r="BW19" s="7">
        <v>0</v>
      </c>
      <c r="BX19" s="7">
        <v>0</v>
      </c>
      <c r="BY19" s="7">
        <v>113810.49</v>
      </c>
      <c r="BZ19" s="7">
        <v>0</v>
      </c>
      <c r="CA19" s="7">
        <v>0</v>
      </c>
      <c r="CB19" s="7">
        <v>1896.8417142857143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113810.49</v>
      </c>
      <c r="CI19" s="7">
        <v>0</v>
      </c>
      <c r="CJ19" s="7">
        <v>0</v>
      </c>
      <c r="CK19" s="7">
        <v>0</v>
      </c>
      <c r="CL19" s="7">
        <v>0</v>
      </c>
      <c r="CM19" s="7">
        <v>113810.49</v>
      </c>
      <c r="CN19" s="7">
        <v>0</v>
      </c>
      <c r="CO19" s="7">
        <v>0</v>
      </c>
      <c r="CP19" s="7">
        <v>1896.8417142857145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113810.49</v>
      </c>
      <c r="CW19" s="7">
        <v>0</v>
      </c>
      <c r="CX19" s="7">
        <v>0</v>
      </c>
      <c r="CY19" s="7">
        <v>0</v>
      </c>
      <c r="CZ19" s="7">
        <v>0</v>
      </c>
      <c r="DA19" s="7">
        <v>113810.49</v>
      </c>
      <c r="DB19" s="7">
        <v>0</v>
      </c>
      <c r="DC19" s="7">
        <v>0</v>
      </c>
      <c r="DD19" s="7">
        <v>1896.8417142857145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113810.49</v>
      </c>
      <c r="DK19" s="7">
        <v>0</v>
      </c>
      <c r="DL19" s="7">
        <v>0</v>
      </c>
      <c r="DM19" s="7">
        <v>0</v>
      </c>
      <c r="DN19" s="7">
        <v>0</v>
      </c>
      <c r="DO19" s="7">
        <v>113810.49</v>
      </c>
      <c r="DP19" s="7">
        <v>0</v>
      </c>
      <c r="DQ19" s="7">
        <v>0</v>
      </c>
      <c r="DR19" s="7">
        <v>1896.8417142857145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113810.49</v>
      </c>
      <c r="DY19" s="7">
        <v>0</v>
      </c>
      <c r="DZ19" s="7">
        <v>0</v>
      </c>
      <c r="EA19" s="7">
        <v>0</v>
      </c>
      <c r="EB19" s="7">
        <v>0</v>
      </c>
      <c r="EC19" s="7">
        <v>113810.49</v>
      </c>
      <c r="ED19" s="7">
        <v>0</v>
      </c>
      <c r="EE19" s="7">
        <v>0</v>
      </c>
      <c r="EF19" s="7">
        <v>1896.8417142857145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113810.49</v>
      </c>
      <c r="EM19" s="7">
        <v>0</v>
      </c>
      <c r="EN19" s="7">
        <v>0</v>
      </c>
      <c r="EO19" s="7">
        <v>0</v>
      </c>
      <c r="EP19" s="7">
        <v>0</v>
      </c>
      <c r="EQ19" s="7">
        <v>113810.49</v>
      </c>
      <c r="ER19" s="7">
        <v>0</v>
      </c>
      <c r="ES19" s="7">
        <v>0</v>
      </c>
      <c r="ET19" s="7">
        <v>1896.8417142857145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113810.49</v>
      </c>
      <c r="FA19" s="7">
        <v>0</v>
      </c>
      <c r="FB19" s="7">
        <v>0</v>
      </c>
      <c r="FC19" s="7">
        <v>0</v>
      </c>
      <c r="FD19" s="7">
        <v>0</v>
      </c>
      <c r="FE19" s="7">
        <v>113810.49</v>
      </c>
      <c r="FF19" s="7">
        <v>0</v>
      </c>
      <c r="FG19" s="7">
        <v>0</v>
      </c>
      <c r="FH19" s="7">
        <v>1896.8417142857145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113810.49</v>
      </c>
      <c r="FO19" s="7">
        <v>0</v>
      </c>
      <c r="FP19" s="7">
        <v>0</v>
      </c>
      <c r="FQ19" s="7">
        <v>0</v>
      </c>
      <c r="FR19" s="7">
        <v>0</v>
      </c>
      <c r="FS19" s="7">
        <v>113810.49</v>
      </c>
      <c r="FT19" s="7">
        <v>0</v>
      </c>
      <c r="FU19" s="7">
        <v>0</v>
      </c>
      <c r="FV19" s="8">
        <v>22762.100571428571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113810.49</v>
      </c>
      <c r="GC19" s="7">
        <v>0</v>
      </c>
    </row>
    <row r="20" spans="1:185" x14ac:dyDescent="0.3">
      <c r="A20" s="10" t="s">
        <v>40</v>
      </c>
      <c r="B20" s="9" t="s">
        <v>42</v>
      </c>
      <c r="C20" s="9" t="s">
        <v>19</v>
      </c>
      <c r="D20" s="7">
        <v>0</v>
      </c>
      <c r="E20" s="7">
        <v>0</v>
      </c>
      <c r="F20" s="7">
        <v>0</v>
      </c>
      <c r="G20" s="7">
        <v>525411.62</v>
      </c>
      <c r="H20" s="7">
        <v>0</v>
      </c>
      <c r="I20" s="7">
        <v>0</v>
      </c>
      <c r="J20" s="7">
        <v>8756.8605479452126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525411.62</v>
      </c>
      <c r="Q20" s="7">
        <v>0</v>
      </c>
      <c r="R20" s="7">
        <v>0</v>
      </c>
      <c r="S20" s="7">
        <v>0</v>
      </c>
      <c r="T20" s="7">
        <v>0</v>
      </c>
      <c r="U20" s="7">
        <v>525411.62</v>
      </c>
      <c r="V20" s="7">
        <v>0</v>
      </c>
      <c r="W20" s="7">
        <v>0</v>
      </c>
      <c r="X20" s="7">
        <v>8756.8605479452126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525411.62</v>
      </c>
      <c r="AE20" s="7">
        <v>0</v>
      </c>
      <c r="AF20" s="7">
        <v>0</v>
      </c>
      <c r="AG20" s="7">
        <v>0</v>
      </c>
      <c r="AH20" s="7">
        <v>0</v>
      </c>
      <c r="AI20" s="7">
        <v>525411.62</v>
      </c>
      <c r="AJ20" s="7">
        <v>0</v>
      </c>
      <c r="AK20" s="7">
        <v>0</v>
      </c>
      <c r="AL20" s="7">
        <v>8756.8605479452144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525411.62</v>
      </c>
      <c r="AS20" s="7">
        <v>0</v>
      </c>
      <c r="AT20" s="7">
        <v>0</v>
      </c>
      <c r="AU20" s="7">
        <v>0</v>
      </c>
      <c r="AV20" s="7">
        <v>0</v>
      </c>
      <c r="AW20" s="7">
        <v>525411.62</v>
      </c>
      <c r="AX20" s="7">
        <v>0</v>
      </c>
      <c r="AY20" s="7">
        <v>0</v>
      </c>
      <c r="AZ20" s="7">
        <v>8756.8605479452144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525411.62</v>
      </c>
      <c r="BG20" s="7">
        <v>0</v>
      </c>
      <c r="BH20" s="7">
        <v>0</v>
      </c>
      <c r="BI20" s="7">
        <v>0</v>
      </c>
      <c r="BJ20" s="7">
        <v>0</v>
      </c>
      <c r="BK20" s="7">
        <v>525411.62</v>
      </c>
      <c r="BL20" s="7">
        <v>0</v>
      </c>
      <c r="BM20" s="7">
        <v>0</v>
      </c>
      <c r="BN20" s="7">
        <v>8756.8605479452162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525411.62</v>
      </c>
      <c r="BU20" s="7">
        <v>0</v>
      </c>
      <c r="BV20" s="7">
        <v>0</v>
      </c>
      <c r="BW20" s="7">
        <v>0</v>
      </c>
      <c r="BX20" s="7">
        <v>0</v>
      </c>
      <c r="BY20" s="7">
        <v>525411.62</v>
      </c>
      <c r="BZ20" s="7">
        <v>0</v>
      </c>
      <c r="CA20" s="7">
        <v>0</v>
      </c>
      <c r="CB20" s="7">
        <v>8756.8605479452181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525411.62</v>
      </c>
      <c r="CI20" s="7">
        <v>0</v>
      </c>
      <c r="CJ20" s="7">
        <v>0</v>
      </c>
      <c r="CK20" s="7">
        <v>0</v>
      </c>
      <c r="CL20" s="7">
        <v>0</v>
      </c>
      <c r="CM20" s="7">
        <v>525411.62</v>
      </c>
      <c r="CN20" s="7">
        <v>0</v>
      </c>
      <c r="CO20" s="7">
        <v>0</v>
      </c>
      <c r="CP20" s="7">
        <v>8756.8605479452181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525411.62</v>
      </c>
      <c r="CW20" s="7">
        <v>0</v>
      </c>
      <c r="CX20" s="7">
        <v>0</v>
      </c>
      <c r="CY20" s="7">
        <v>0</v>
      </c>
      <c r="CZ20" s="7">
        <v>0</v>
      </c>
      <c r="DA20" s="7">
        <v>525411.62</v>
      </c>
      <c r="DB20" s="7">
        <v>0</v>
      </c>
      <c r="DC20" s="7">
        <v>0</v>
      </c>
      <c r="DD20" s="7">
        <v>8756.8605479452199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525411.62</v>
      </c>
      <c r="DK20" s="7">
        <v>0</v>
      </c>
      <c r="DL20" s="7">
        <v>0</v>
      </c>
      <c r="DM20" s="7">
        <v>0</v>
      </c>
      <c r="DN20" s="7">
        <v>0</v>
      </c>
      <c r="DO20" s="7">
        <v>525411.62</v>
      </c>
      <c r="DP20" s="7">
        <v>0</v>
      </c>
      <c r="DQ20" s="7">
        <v>0</v>
      </c>
      <c r="DR20" s="7">
        <v>8756.8605479452217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525411.62</v>
      </c>
      <c r="DY20" s="7">
        <v>0</v>
      </c>
      <c r="DZ20" s="7">
        <v>0</v>
      </c>
      <c r="EA20" s="7">
        <v>0</v>
      </c>
      <c r="EB20" s="7">
        <v>0</v>
      </c>
      <c r="EC20" s="7">
        <v>525411.62</v>
      </c>
      <c r="ED20" s="7">
        <v>0</v>
      </c>
      <c r="EE20" s="7">
        <v>0</v>
      </c>
      <c r="EF20" s="7">
        <v>8756.8605479452253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525411.62</v>
      </c>
      <c r="EM20" s="7">
        <v>0</v>
      </c>
      <c r="EN20" s="7">
        <v>0</v>
      </c>
      <c r="EO20" s="7">
        <v>0</v>
      </c>
      <c r="EP20" s="7">
        <v>0</v>
      </c>
      <c r="EQ20" s="7">
        <v>525411.62</v>
      </c>
      <c r="ER20" s="7">
        <v>0</v>
      </c>
      <c r="ES20" s="7">
        <v>0</v>
      </c>
      <c r="ET20" s="7">
        <v>8756.8605479452217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525411.62</v>
      </c>
      <c r="FA20" s="7">
        <v>0</v>
      </c>
      <c r="FB20" s="7">
        <v>0</v>
      </c>
      <c r="FC20" s="7">
        <v>0</v>
      </c>
      <c r="FD20" s="7">
        <v>0</v>
      </c>
      <c r="FE20" s="7">
        <v>525411.62</v>
      </c>
      <c r="FF20" s="7">
        <v>0</v>
      </c>
      <c r="FG20" s="7">
        <v>0</v>
      </c>
      <c r="FH20" s="7">
        <v>8756.8605479452253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525411.62</v>
      </c>
      <c r="FO20" s="7">
        <v>0</v>
      </c>
      <c r="FP20" s="7">
        <v>0</v>
      </c>
      <c r="FQ20" s="7">
        <v>0</v>
      </c>
      <c r="FR20" s="7">
        <v>0</v>
      </c>
      <c r="FS20" s="7">
        <v>525411.62</v>
      </c>
      <c r="FT20" s="7">
        <v>0</v>
      </c>
      <c r="FU20" s="7">
        <v>0</v>
      </c>
      <c r="FV20" s="8">
        <v>105082.32657534262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525411.62</v>
      </c>
      <c r="GC20" s="7">
        <v>0</v>
      </c>
    </row>
    <row r="21" spans="1:185" x14ac:dyDescent="0.3">
      <c r="A21" s="10" t="s">
        <v>40</v>
      </c>
      <c r="B21" s="9" t="s">
        <v>41</v>
      </c>
      <c r="C21" s="9" t="s">
        <v>19</v>
      </c>
      <c r="D21" s="7">
        <v>0</v>
      </c>
      <c r="E21" s="7">
        <v>0</v>
      </c>
      <c r="F21" s="7">
        <v>0</v>
      </c>
      <c r="G21" s="7">
        <v>1746648.2</v>
      </c>
      <c r="H21" s="7">
        <v>0</v>
      </c>
      <c r="I21" s="7">
        <v>0</v>
      </c>
      <c r="J21" s="7">
        <v>29110.802162162163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1746648.2</v>
      </c>
      <c r="Q21" s="7">
        <v>0</v>
      </c>
      <c r="R21" s="7">
        <v>0</v>
      </c>
      <c r="S21" s="7">
        <v>0</v>
      </c>
      <c r="T21" s="7">
        <v>0</v>
      </c>
      <c r="U21" s="7">
        <v>1746648.2</v>
      </c>
      <c r="V21" s="7">
        <v>0</v>
      </c>
      <c r="W21" s="7">
        <v>0</v>
      </c>
      <c r="X21" s="7">
        <v>29110.802162162123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1746648.2</v>
      </c>
      <c r="AE21" s="7">
        <v>0</v>
      </c>
      <c r="AF21" s="7">
        <v>0</v>
      </c>
      <c r="AG21" s="7">
        <v>0</v>
      </c>
      <c r="AH21" s="7">
        <v>0</v>
      </c>
      <c r="AI21" s="7">
        <v>1746648.2</v>
      </c>
      <c r="AJ21" s="7">
        <v>0</v>
      </c>
      <c r="AK21" s="7">
        <v>0</v>
      </c>
      <c r="AL21" s="7">
        <v>29110.802162162185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1746648.2</v>
      </c>
      <c r="AS21" s="7">
        <v>0</v>
      </c>
      <c r="AT21" s="7">
        <v>0</v>
      </c>
      <c r="AU21" s="7">
        <v>0</v>
      </c>
      <c r="AV21" s="7">
        <v>0</v>
      </c>
      <c r="AW21" s="7">
        <v>1746648.2</v>
      </c>
      <c r="AX21" s="7">
        <v>0</v>
      </c>
      <c r="AY21" s="7">
        <v>0</v>
      </c>
      <c r="AZ21" s="7">
        <v>14555.401081081014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1746648.2</v>
      </c>
      <c r="BG21" s="7">
        <v>0</v>
      </c>
      <c r="BH21" s="7">
        <v>0</v>
      </c>
      <c r="BI21" s="7">
        <v>0</v>
      </c>
      <c r="BJ21" s="7">
        <v>0</v>
      </c>
      <c r="BK21" s="7">
        <v>1746648.2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-1746648.2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1746648.2</v>
      </c>
      <c r="FT21" s="7">
        <v>0</v>
      </c>
      <c r="FU21" s="7">
        <v>0</v>
      </c>
      <c r="FV21" s="8">
        <v>101887.80756756749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-1746648.2</v>
      </c>
    </row>
    <row r="22" spans="1:185" x14ac:dyDescent="0.3">
      <c r="A22" s="10" t="s">
        <v>40</v>
      </c>
      <c r="B22" s="9" t="s">
        <v>39</v>
      </c>
      <c r="C22" s="9" t="s">
        <v>19</v>
      </c>
      <c r="D22" s="7">
        <v>0</v>
      </c>
      <c r="E22" s="7">
        <v>0</v>
      </c>
      <c r="F22" s="7">
        <v>0</v>
      </c>
      <c r="G22" s="7">
        <v>981679.21</v>
      </c>
      <c r="H22" s="7">
        <v>0</v>
      </c>
      <c r="I22" s="7">
        <v>0</v>
      </c>
      <c r="J22" s="7">
        <v>8180.660322580603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981679.21</v>
      </c>
      <c r="Q22" s="7">
        <v>0</v>
      </c>
      <c r="R22" s="7">
        <v>0</v>
      </c>
      <c r="S22" s="7">
        <v>0</v>
      </c>
      <c r="T22" s="7">
        <v>0</v>
      </c>
      <c r="U22" s="7">
        <v>981679.21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-981679.21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981679.21</v>
      </c>
      <c r="FT22" s="7">
        <v>0</v>
      </c>
      <c r="FU22" s="7">
        <v>0</v>
      </c>
      <c r="FV22" s="8">
        <v>8180.660322580603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-981679.21</v>
      </c>
    </row>
    <row r="23" spans="1:185" x14ac:dyDescent="0.3">
      <c r="A23" s="10" t="s">
        <v>38</v>
      </c>
      <c r="B23" s="9" t="s">
        <v>37</v>
      </c>
      <c r="C23" s="9" t="s">
        <v>26</v>
      </c>
      <c r="D23" s="7">
        <v>27805.531340507136</v>
      </c>
      <c r="E23" s="7">
        <v>0</v>
      </c>
      <c r="F23" s="7">
        <v>0</v>
      </c>
      <c r="G23" s="7">
        <v>1640292.1133973664</v>
      </c>
      <c r="H23" s="7">
        <v>1.6666666666666666E-2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56079.534066123648</v>
      </c>
      <c r="O23" s="7">
        <v>0</v>
      </c>
      <c r="P23" s="7">
        <v>1696371.64746349</v>
      </c>
      <c r="Q23" s="7">
        <v>0</v>
      </c>
      <c r="R23" s="7">
        <v>28773.135810008756</v>
      </c>
      <c r="S23" s="7">
        <v>0</v>
      </c>
      <c r="T23" s="7">
        <v>0</v>
      </c>
      <c r="U23" s="7">
        <v>1696371.64746349</v>
      </c>
      <c r="V23" s="7">
        <v>1.6666666666666666E-2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60033.002274071063</v>
      </c>
      <c r="AC23" s="7">
        <v>0</v>
      </c>
      <c r="AD23" s="7">
        <v>1756404.6497375611</v>
      </c>
      <c r="AE23" s="7">
        <v>0</v>
      </c>
      <c r="AF23" s="7">
        <v>29806.93831451708</v>
      </c>
      <c r="AG23" s="7">
        <v>0</v>
      </c>
      <c r="AH23" s="7">
        <v>0</v>
      </c>
      <c r="AI23" s="7">
        <v>1756404.6497375611</v>
      </c>
      <c r="AJ23" s="7">
        <v>1.6666666666666666E-2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64023.298266927333</v>
      </c>
      <c r="AQ23" s="7">
        <v>0</v>
      </c>
      <c r="AR23" s="7">
        <v>1820427.9480044884</v>
      </c>
      <c r="AS23" s="7">
        <v>0</v>
      </c>
      <c r="AT23" s="7">
        <v>30901.523643165292</v>
      </c>
      <c r="AU23" s="7">
        <v>0</v>
      </c>
      <c r="AV23" s="7">
        <v>0</v>
      </c>
      <c r="AW23" s="7">
        <v>1820427.9480044884</v>
      </c>
      <c r="AX23" s="7">
        <v>1.6666666666666666E-2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67326.941170858365</v>
      </c>
      <c r="BE23" s="7">
        <v>0</v>
      </c>
      <c r="BF23" s="7">
        <v>1887754.8891753468</v>
      </c>
      <c r="BG23" s="7">
        <v>0</v>
      </c>
      <c r="BH23" s="7">
        <v>32051.034797398948</v>
      </c>
      <c r="BI23" s="7">
        <v>0</v>
      </c>
      <c r="BJ23" s="7">
        <v>0</v>
      </c>
      <c r="BK23" s="7">
        <v>1887754.8891753468</v>
      </c>
      <c r="BL23" s="7">
        <v>1.6666666666666666E-2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70614.397337180199</v>
      </c>
      <c r="BS23" s="7">
        <v>0</v>
      </c>
      <c r="BT23" s="7">
        <v>1958369.2865125269</v>
      </c>
      <c r="BU23" s="7">
        <v>0</v>
      </c>
      <c r="BV23" s="7">
        <v>33894.253982372851</v>
      </c>
      <c r="BW23" s="7">
        <v>0</v>
      </c>
      <c r="BX23" s="7">
        <v>0</v>
      </c>
      <c r="BY23" s="7">
        <v>1958369.2865125269</v>
      </c>
      <c r="BZ23" s="7">
        <v>1.6666666666666666E-2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150571.90485968863</v>
      </c>
      <c r="CG23" s="7">
        <v>0</v>
      </c>
      <c r="CH23" s="7">
        <v>2108941.1913722157</v>
      </c>
      <c r="CI23" s="7">
        <v>0</v>
      </c>
      <c r="CJ23" s="7">
        <v>36382.456974858462</v>
      </c>
      <c r="CK23" s="7">
        <v>0</v>
      </c>
      <c r="CL23" s="7">
        <v>0</v>
      </c>
      <c r="CM23" s="7">
        <v>2108941.1913722157</v>
      </c>
      <c r="CN23" s="7">
        <v>1.6666666666666666E-2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148012.45423858441</v>
      </c>
      <c r="CU23" s="7">
        <v>0</v>
      </c>
      <c r="CV23" s="7">
        <v>2256953.6456108</v>
      </c>
      <c r="CW23" s="7">
        <v>0</v>
      </c>
      <c r="CX23" s="7">
        <v>38832.407159656163</v>
      </c>
      <c r="CY23" s="7">
        <v>0</v>
      </c>
      <c r="CZ23" s="7">
        <v>0</v>
      </c>
      <c r="DA23" s="7">
        <v>2256953.6456108</v>
      </c>
      <c r="DB23" s="7">
        <v>1.6666666666666666E-2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145981.5679371398</v>
      </c>
      <c r="DI23" s="7">
        <v>0</v>
      </c>
      <c r="DJ23" s="7">
        <v>2402935.2135479399</v>
      </c>
      <c r="DK23" s="7">
        <v>0</v>
      </c>
      <c r="DL23" s="7">
        <v>41247.790555678417</v>
      </c>
      <c r="DM23" s="7">
        <v>0</v>
      </c>
      <c r="DN23" s="7">
        <v>0</v>
      </c>
      <c r="DO23" s="7">
        <v>2402935.2135479399</v>
      </c>
      <c r="DP23" s="7">
        <v>1.6666666666666666E-2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143864.43958552976</v>
      </c>
      <c r="DW23" s="7">
        <v>0</v>
      </c>
      <c r="DX23" s="7">
        <v>2546799.6531334696</v>
      </c>
      <c r="DY23" s="7">
        <v>0</v>
      </c>
      <c r="DZ23" s="7">
        <v>43630.763233095808</v>
      </c>
      <c r="EA23" s="7">
        <v>0</v>
      </c>
      <c r="EB23" s="7">
        <v>0</v>
      </c>
      <c r="EC23" s="7">
        <v>2546799.6531334696</v>
      </c>
      <c r="ED23" s="7">
        <v>1.6666666666666666E-2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142092.28170455809</v>
      </c>
      <c r="EK23" s="7">
        <v>0</v>
      </c>
      <c r="EL23" s="7">
        <v>2688891.9348380277</v>
      </c>
      <c r="EM23" s="7">
        <v>0</v>
      </c>
      <c r="EN23" s="7">
        <v>45985.622980255779</v>
      </c>
      <c r="EO23" s="7">
        <v>0</v>
      </c>
      <c r="EP23" s="7">
        <v>0</v>
      </c>
      <c r="EQ23" s="7">
        <v>2688891.9348380277</v>
      </c>
      <c r="ER23" s="7">
        <v>1.6666666666666666E-2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140490.88795463811</v>
      </c>
      <c r="EY23" s="7">
        <v>0</v>
      </c>
      <c r="EZ23" s="7">
        <v>2829382.822792666</v>
      </c>
      <c r="FA23" s="7">
        <v>0</v>
      </c>
      <c r="FB23" s="7">
        <v>48313.904033382198</v>
      </c>
      <c r="FC23" s="7">
        <v>0</v>
      </c>
      <c r="FD23" s="7">
        <v>0</v>
      </c>
      <c r="FE23" s="7">
        <v>2829382.822792666</v>
      </c>
      <c r="FF23" s="7">
        <v>1.6666666666666666E-2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138902.83842053189</v>
      </c>
      <c r="FM23" s="7">
        <v>0</v>
      </c>
      <c r="FN23" s="7">
        <v>2968285.6612131977</v>
      </c>
      <c r="FO23" s="7">
        <v>0</v>
      </c>
      <c r="FP23" s="7">
        <v>437625.36282489693</v>
      </c>
      <c r="FQ23" s="7">
        <v>0</v>
      </c>
      <c r="FR23" s="7">
        <v>0</v>
      </c>
      <c r="FS23" s="7">
        <v>1640292.1133973664</v>
      </c>
      <c r="FT23" s="7">
        <v>1.6666666666666666E-2</v>
      </c>
      <c r="FU23" s="7">
        <v>0</v>
      </c>
      <c r="FV23" s="8">
        <v>0</v>
      </c>
      <c r="FW23" s="7">
        <v>0</v>
      </c>
      <c r="FX23" s="7">
        <v>0</v>
      </c>
      <c r="FY23" s="7">
        <v>0</v>
      </c>
      <c r="FZ23" s="7">
        <v>1327993.5478158314</v>
      </c>
      <c r="GA23" s="7">
        <v>0</v>
      </c>
      <c r="GB23" s="7">
        <v>2968285.6612131977</v>
      </c>
      <c r="GC23" s="7">
        <v>0</v>
      </c>
    </row>
    <row r="24" spans="1:185" x14ac:dyDescent="0.3">
      <c r="FP24" s="6">
        <f>SUM(FP11:FP23)</f>
        <v>437625.36282489693</v>
      </c>
      <c r="FV24" s="6">
        <f>SUM(FV11:FV23)</f>
        <v>9488838.9276807774</v>
      </c>
    </row>
    <row r="26" spans="1:185" ht="15" thickBot="1" x14ac:dyDescent="0.35">
      <c r="FV26" s="5">
        <f>FV24+FP24</f>
        <v>9926464.2905056737</v>
      </c>
    </row>
    <row r="27" spans="1:185" ht="15" thickTop="1" x14ac:dyDescent="0.3"/>
  </sheetData>
  <mergeCells count="15">
    <mergeCell ref="AT9:BG9"/>
    <mergeCell ref="EN9:FA9"/>
    <mergeCell ref="FB9:FO9"/>
    <mergeCell ref="FP9:GC9"/>
    <mergeCell ref="BH9:BU9"/>
    <mergeCell ref="BV9:CI9"/>
    <mergeCell ref="CJ9:CW9"/>
    <mergeCell ref="CX9:DK9"/>
    <mergeCell ref="DL9:DY9"/>
    <mergeCell ref="DZ9:EM9"/>
    <mergeCell ref="A9:A10"/>
    <mergeCell ref="B9:B10"/>
    <mergeCell ref="D9:Q9"/>
    <mergeCell ref="R9:AE9"/>
    <mergeCell ref="AF9:AS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>
      <selection activeCell="A7" sqref="A7"/>
    </sheetView>
  </sheetViews>
  <sheetFormatPr defaultRowHeight="14.4" x14ac:dyDescent="0.3"/>
  <cols>
    <col min="1" max="1" width="51.6640625" bestFit="1" customWidth="1"/>
    <col min="2" max="2" width="20" bestFit="1" customWidth="1"/>
    <col min="3" max="3" width="41.44140625" bestFit="1" customWidth="1"/>
    <col min="4" max="4" width="31.6640625" bestFit="1" customWidth="1"/>
    <col min="5" max="5" width="66.33203125" bestFit="1" customWidth="1"/>
    <col min="6" max="6" width="9" bestFit="1" customWidth="1"/>
    <col min="8" max="8" width="9.33203125" bestFit="1" customWidth="1"/>
    <col min="9" max="9" width="9" bestFit="1" customWidth="1"/>
    <col min="10" max="10" width="9.5546875" bestFit="1" customWidth="1"/>
    <col min="11" max="12" width="9" bestFit="1" customWidth="1"/>
    <col min="13" max="13" width="9.33203125" bestFit="1" customWidth="1"/>
    <col min="15" max="15" width="9" bestFit="1" customWidth="1"/>
    <col min="16" max="16" width="9.44140625" bestFit="1" customWidth="1"/>
    <col min="18" max="18" width="10.5546875" bestFit="1" customWidth="1"/>
  </cols>
  <sheetData>
    <row r="1" spans="1:18" x14ac:dyDescent="0.3">
      <c r="A1" s="15" t="s">
        <v>84</v>
      </c>
    </row>
    <row r="2" spans="1:18" x14ac:dyDescent="0.3">
      <c r="A2" s="15" t="s">
        <v>85</v>
      </c>
    </row>
    <row r="3" spans="1:18" x14ac:dyDescent="0.3">
      <c r="A3" s="15" t="s">
        <v>86</v>
      </c>
    </row>
    <row r="4" spans="1:18" x14ac:dyDescent="0.3">
      <c r="A4" s="15" t="s">
        <v>87</v>
      </c>
    </row>
    <row r="5" spans="1:18" x14ac:dyDescent="0.3">
      <c r="A5" s="15" t="s">
        <v>88</v>
      </c>
    </row>
    <row r="6" spans="1:18" x14ac:dyDescent="0.3">
      <c r="A6" s="15" t="s">
        <v>90</v>
      </c>
    </row>
    <row r="9" spans="1:18" x14ac:dyDescent="0.3">
      <c r="A9" s="1" t="s">
        <v>28</v>
      </c>
      <c r="B9" s="1" t="s">
        <v>29</v>
      </c>
      <c r="C9" s="1" t="s">
        <v>1</v>
      </c>
      <c r="D9" s="1" t="s">
        <v>0</v>
      </c>
      <c r="E9" s="1" t="s">
        <v>30</v>
      </c>
      <c r="F9" s="1" t="s">
        <v>2</v>
      </c>
      <c r="G9" s="1" t="s">
        <v>3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8</v>
      </c>
      <c r="M9" s="1" t="s">
        <v>9</v>
      </c>
      <c r="N9" s="1" t="s">
        <v>10</v>
      </c>
      <c r="O9" s="1" t="s">
        <v>11</v>
      </c>
      <c r="P9" s="1" t="s">
        <v>12</v>
      </c>
      <c r="Q9" s="1" t="s">
        <v>13</v>
      </c>
      <c r="R9" s="1" t="s">
        <v>14</v>
      </c>
    </row>
    <row r="10" spans="1:18" x14ac:dyDescent="0.3">
      <c r="A10" s="1" t="s">
        <v>31</v>
      </c>
      <c r="B10" s="1" t="s">
        <v>32</v>
      </c>
      <c r="C10" s="1" t="s">
        <v>22</v>
      </c>
      <c r="D10" s="1" t="s">
        <v>16</v>
      </c>
      <c r="E10" s="1" t="s">
        <v>27</v>
      </c>
      <c r="F10" s="2">
        <v>37385.654009802602</v>
      </c>
      <c r="G10" s="2">
        <v>37385.654009802602</v>
      </c>
      <c r="H10" s="2">
        <v>37385.654009802602</v>
      </c>
      <c r="I10" s="2">
        <v>37385.654009802602</v>
      </c>
      <c r="J10" s="2">
        <v>37385.6540098025</v>
      </c>
      <c r="K10" s="2">
        <v>37385.6540098025</v>
      </c>
      <c r="L10" s="2">
        <v>37385.6540098025</v>
      </c>
      <c r="M10" s="2">
        <v>37385.6540098025</v>
      </c>
      <c r="N10" s="2">
        <v>37385.6540098025</v>
      </c>
      <c r="O10" s="2">
        <v>37385.6540098025</v>
      </c>
      <c r="P10" s="2">
        <v>34228.146362743602</v>
      </c>
      <c r="Q10" s="2">
        <v>25376.288338326402</v>
      </c>
      <c r="R10" s="2">
        <v>433460.97479909542</v>
      </c>
    </row>
    <row r="11" spans="1:18" x14ac:dyDescent="0.3">
      <c r="A11" s="1" t="s">
        <v>31</v>
      </c>
      <c r="B11" s="1" t="s">
        <v>32</v>
      </c>
      <c r="C11" s="1" t="s">
        <v>33</v>
      </c>
      <c r="D11" s="1" t="s">
        <v>16</v>
      </c>
      <c r="E11" s="1" t="s">
        <v>27</v>
      </c>
      <c r="F11" s="2">
        <v>47945.164746973598</v>
      </c>
      <c r="G11" s="2">
        <v>39764.504424393002</v>
      </c>
      <c r="H11" s="2">
        <v>39764.504424393097</v>
      </c>
      <c r="I11" s="2">
        <v>25209.103343311901</v>
      </c>
      <c r="J11" s="2">
        <v>10653.7022622309</v>
      </c>
      <c r="K11" s="2">
        <v>10653.7022622309</v>
      </c>
      <c r="L11" s="2">
        <v>10653.7022622309</v>
      </c>
      <c r="M11" s="2">
        <v>10653.7022622309</v>
      </c>
      <c r="N11" s="2">
        <v>10653.7022622309</v>
      </c>
      <c r="O11" s="2">
        <v>10653.7022622309</v>
      </c>
      <c r="P11" s="2">
        <v>10653.7022622309</v>
      </c>
      <c r="Q11" s="2">
        <v>10653.7022622309</v>
      </c>
      <c r="R11" s="2">
        <v>237912.89503691869</v>
      </c>
    </row>
    <row r="12" spans="1:18" x14ac:dyDescent="0.3">
      <c r="A12" s="1" t="s">
        <v>31</v>
      </c>
      <c r="B12" s="1" t="s">
        <v>34</v>
      </c>
      <c r="C12" s="1" t="s">
        <v>17</v>
      </c>
      <c r="D12" s="1" t="s">
        <v>16</v>
      </c>
      <c r="E12" s="1" t="s">
        <v>20</v>
      </c>
      <c r="F12" s="2">
        <v>47072.048916666601</v>
      </c>
      <c r="G12" s="2">
        <v>45295.282666666601</v>
      </c>
      <c r="H12" s="2">
        <v>44682.906916666601</v>
      </c>
      <c r="I12" s="2">
        <v>44070.531166666602</v>
      </c>
      <c r="J12" s="2">
        <v>43716.374250000001</v>
      </c>
      <c r="K12" s="2">
        <v>43362.635083333298</v>
      </c>
      <c r="L12" s="2">
        <v>43363.052833333299</v>
      </c>
      <c r="M12" s="2">
        <v>42725.529333333303</v>
      </c>
      <c r="N12" s="2">
        <v>41687.003916666603</v>
      </c>
      <c r="O12" s="2">
        <v>40618.234833333299</v>
      </c>
      <c r="P12" s="2">
        <v>38404.095249999998</v>
      </c>
      <c r="Q12" s="2">
        <v>36605.576666666602</v>
      </c>
      <c r="R12" s="2">
        <v>511603.27183333284</v>
      </c>
    </row>
    <row r="13" spans="1:18" x14ac:dyDescent="0.3">
      <c r="A13" s="1" t="s">
        <v>31</v>
      </c>
      <c r="B13" s="1" t="s">
        <v>34</v>
      </c>
      <c r="C13" s="1" t="s">
        <v>35</v>
      </c>
      <c r="D13" s="1" t="s">
        <v>16</v>
      </c>
      <c r="E13" s="1" t="s">
        <v>36</v>
      </c>
      <c r="F13" s="2">
        <v>388454.227198679</v>
      </c>
      <c r="G13" s="2">
        <v>365131.809865346</v>
      </c>
      <c r="H13" s="2">
        <v>365131.809865346</v>
      </c>
      <c r="I13" s="2">
        <v>365131.809865346</v>
      </c>
      <c r="J13" s="2">
        <v>365131.809865346</v>
      </c>
      <c r="K13" s="2">
        <v>365131.809865346</v>
      </c>
      <c r="L13" s="2">
        <v>365131.809865346</v>
      </c>
      <c r="M13" s="2">
        <v>365131.809865346</v>
      </c>
      <c r="N13" s="2">
        <v>365131.809865346</v>
      </c>
      <c r="O13" s="2">
        <v>365131.809865346</v>
      </c>
      <c r="P13" s="2">
        <v>365131.809865346</v>
      </c>
      <c r="Q13" s="2">
        <v>365131.809865346</v>
      </c>
      <c r="R13" s="2">
        <v>4404904.135717486</v>
      </c>
    </row>
    <row r="14" spans="1:18" x14ac:dyDescent="0.3">
      <c r="A14" s="1" t="s">
        <v>18</v>
      </c>
      <c r="B14" s="1" t="s">
        <v>15</v>
      </c>
      <c r="C14" s="1" t="s">
        <v>17</v>
      </c>
      <c r="D14" s="1" t="s">
        <v>16</v>
      </c>
      <c r="E14" s="1" t="s">
        <v>20</v>
      </c>
      <c r="F14" s="2">
        <v>205653.227768654</v>
      </c>
      <c r="G14" s="2">
        <v>210637.857558658</v>
      </c>
      <c r="H14" s="2">
        <v>217893.637814519</v>
      </c>
      <c r="I14" s="2">
        <v>230322.61144149199</v>
      </c>
      <c r="J14" s="2">
        <v>245972.66811553299</v>
      </c>
      <c r="K14" s="2">
        <v>263654.02294819901</v>
      </c>
      <c r="L14" s="2">
        <v>282987.76360431698</v>
      </c>
      <c r="M14" s="2">
        <v>303696.60178810603</v>
      </c>
      <c r="N14" s="2">
        <v>324859.94894535397</v>
      </c>
      <c r="O14" s="2">
        <v>345935.59454949503</v>
      </c>
      <c r="P14" s="2">
        <v>363338.78498236701</v>
      </c>
      <c r="Q14" s="2">
        <v>374643.81680818298</v>
      </c>
      <c r="R14" s="2">
        <v>3369596.5363248764</v>
      </c>
    </row>
    <row r="15" spans="1:18" x14ac:dyDescent="0.3">
      <c r="A15" s="1" t="s">
        <v>18</v>
      </c>
      <c r="B15" s="1" t="s">
        <v>21</v>
      </c>
      <c r="C15" s="1" t="s">
        <v>22</v>
      </c>
      <c r="D15" s="1" t="s">
        <v>16</v>
      </c>
      <c r="E15" s="1" t="s">
        <v>23</v>
      </c>
      <c r="F15" s="2">
        <v>44066.358504321499</v>
      </c>
      <c r="G15" s="2">
        <v>44150.129538549598</v>
      </c>
      <c r="H15" s="2">
        <v>44210.772306459701</v>
      </c>
      <c r="I15" s="2">
        <v>44254.672269420698</v>
      </c>
      <c r="J15" s="2">
        <v>44286.451932757001</v>
      </c>
      <c r="K15" s="2">
        <v>44309.4575786313</v>
      </c>
      <c r="L15" s="2">
        <v>44326.111617300303</v>
      </c>
      <c r="M15" s="2">
        <v>44338.167658043698</v>
      </c>
      <c r="N15" s="2">
        <v>44346.895157798899</v>
      </c>
      <c r="O15" s="2">
        <v>44353.213090327299</v>
      </c>
      <c r="P15" s="2">
        <v>44357.786710786102</v>
      </c>
      <c r="Q15" s="2">
        <v>44361.097604659401</v>
      </c>
      <c r="R15" s="2">
        <v>531361.11396905547</v>
      </c>
    </row>
    <row r="16" spans="1:18" x14ac:dyDescent="0.3">
      <c r="A16" s="1" t="s">
        <v>25</v>
      </c>
      <c r="B16" s="1" t="s">
        <v>24</v>
      </c>
      <c r="C16" s="1" t="s">
        <v>22</v>
      </c>
      <c r="D16" s="1" t="s">
        <v>16</v>
      </c>
      <c r="E16" s="1" t="s">
        <v>27</v>
      </c>
      <c r="F16" s="2">
        <v>27805.531340507099</v>
      </c>
      <c r="G16" s="2">
        <v>28773.135810008702</v>
      </c>
      <c r="H16" s="2">
        <v>29806.938314517</v>
      </c>
      <c r="I16" s="2">
        <v>30901.523643165201</v>
      </c>
      <c r="J16" s="2">
        <v>32051.034797398901</v>
      </c>
      <c r="K16" s="2">
        <v>33894.2539823728</v>
      </c>
      <c r="L16" s="2">
        <v>36382.456974858404</v>
      </c>
      <c r="M16" s="2">
        <v>38832.407159656097</v>
      </c>
      <c r="N16" s="2">
        <v>41247.790555678403</v>
      </c>
      <c r="O16" s="2">
        <v>43630.7632330958</v>
      </c>
      <c r="P16" s="2">
        <v>45985.622980255699</v>
      </c>
      <c r="Q16" s="2">
        <v>48313.904033382198</v>
      </c>
      <c r="R16" s="2">
        <v>437625.36282489635</v>
      </c>
    </row>
    <row r="17" spans="18:18" ht="15" thickBot="1" x14ac:dyDescent="0.35">
      <c r="R17" s="3">
        <f>SUM(R10:R16)</f>
        <v>9926464.2905056626</v>
      </c>
    </row>
    <row r="18" spans="18:18" ht="15" thickTop="1" x14ac:dyDescent="0.3"/>
  </sheetData>
  <pageMargins left="0.7" right="0.7" top="0.75" bottom="0.75" header="0.3" footer="0.3"/>
  <pageSetup scale="64" orientation="portrait" r:id="rId1"/>
  <colBreaks count="2" manualBreakCount="2">
    <brk id="2" min="8" max="13" man="1"/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Book Depr</vt:lpstr>
      <vt:lpstr>Depr Dataset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2016-05-07T00:27:27Z</dcterms:created>
  <dcterms:modified xsi:type="dcterms:W3CDTF">2016-05-07T11:19:07Z</dcterms:modified>
</cp:coreProperties>
</file>