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408" windowWidth="19416" windowHeight="11016"/>
  </bookViews>
  <sheets>
    <sheet name="ECRC" sheetId="1" r:id="rId1"/>
  </sheets>
  <calcPr calcId="145621"/>
</workbook>
</file>

<file path=xl/calcChain.xml><?xml version="1.0" encoding="utf-8"?>
<calcChain xmlns="http://schemas.openxmlformats.org/spreadsheetml/2006/main">
  <c r="Q10" i="1" l="1"/>
  <c r="AD10" i="1"/>
  <c r="Q11" i="1"/>
  <c r="AD11" i="1"/>
  <c r="Q12" i="1"/>
  <c r="Q75" i="1" s="1"/>
  <c r="Q78" i="1" s="1"/>
  <c r="AD12" i="1"/>
  <c r="Q13" i="1"/>
  <c r="AD13" i="1"/>
  <c r="AD75" i="1" s="1"/>
  <c r="AD78" i="1" s="1"/>
  <c r="Q14" i="1"/>
  <c r="AD14" i="1"/>
  <c r="Q15" i="1"/>
  <c r="AD15" i="1"/>
  <c r="Q16" i="1"/>
  <c r="AD16" i="1"/>
  <c r="Q17" i="1"/>
  <c r="AD17" i="1"/>
  <c r="Q18" i="1"/>
  <c r="AD18" i="1"/>
  <c r="Q19" i="1"/>
  <c r="AD19" i="1"/>
  <c r="Q20" i="1"/>
  <c r="AD20" i="1"/>
  <c r="Q21" i="1"/>
  <c r="AD21" i="1"/>
  <c r="Q22" i="1"/>
  <c r="AD22" i="1"/>
  <c r="Q23" i="1"/>
  <c r="AD23" i="1"/>
  <c r="Q24" i="1"/>
  <c r="AD24" i="1"/>
  <c r="Q25" i="1"/>
  <c r="AD25" i="1"/>
  <c r="Q26" i="1"/>
  <c r="AD26" i="1"/>
  <c r="Q27" i="1"/>
  <c r="AD27" i="1"/>
  <c r="Q28" i="1"/>
  <c r="AD28" i="1"/>
  <c r="Q29" i="1"/>
  <c r="AD29" i="1"/>
  <c r="Q30" i="1"/>
  <c r="AD30" i="1"/>
  <c r="Q31" i="1"/>
  <c r="AD31" i="1"/>
  <c r="Q32" i="1"/>
  <c r="AD32" i="1"/>
  <c r="Q33" i="1"/>
  <c r="AD33" i="1"/>
  <c r="Q34" i="1"/>
  <c r="AD34" i="1"/>
  <c r="Q35" i="1"/>
  <c r="AD35" i="1"/>
  <c r="Q36" i="1"/>
  <c r="AD36" i="1"/>
  <c r="Q37" i="1"/>
  <c r="AD37" i="1"/>
  <c r="Q38" i="1"/>
  <c r="AD38" i="1"/>
  <c r="Q39" i="1"/>
  <c r="AD39" i="1"/>
  <c r="Q40" i="1"/>
  <c r="AD40" i="1"/>
  <c r="Q41" i="1"/>
  <c r="AD41" i="1"/>
  <c r="Q42" i="1"/>
  <c r="AD42" i="1"/>
  <c r="Q43" i="1"/>
  <c r="AD43" i="1"/>
  <c r="Q44" i="1"/>
  <c r="AD44" i="1"/>
  <c r="Q45" i="1"/>
  <c r="AD45" i="1"/>
  <c r="Q46" i="1"/>
  <c r="AD46" i="1"/>
  <c r="Q47" i="1"/>
  <c r="AD47" i="1"/>
  <c r="Q48" i="1"/>
  <c r="AD48" i="1"/>
  <c r="Q49" i="1"/>
  <c r="AD49" i="1"/>
  <c r="Q50" i="1"/>
  <c r="AD50" i="1"/>
  <c r="Q51" i="1"/>
  <c r="AD51" i="1"/>
  <c r="Q52" i="1"/>
  <c r="AD52" i="1"/>
  <c r="Q53" i="1"/>
  <c r="AD53" i="1"/>
  <c r="Q54" i="1"/>
  <c r="AD54" i="1"/>
  <c r="Q55" i="1"/>
  <c r="AD55" i="1"/>
  <c r="Q56" i="1"/>
  <c r="AD56" i="1"/>
  <c r="Q57" i="1"/>
  <c r="AD57" i="1"/>
  <c r="Q58" i="1"/>
  <c r="AD58" i="1"/>
  <c r="Q59" i="1"/>
  <c r="AD59" i="1"/>
  <c r="Q60" i="1"/>
  <c r="AD60" i="1"/>
  <c r="Q61" i="1"/>
  <c r="AD61" i="1"/>
  <c r="Q62" i="1"/>
  <c r="AD62" i="1"/>
  <c r="Q63" i="1"/>
  <c r="AD63" i="1"/>
  <c r="Q64" i="1"/>
  <c r="AD64" i="1"/>
  <c r="Q65" i="1"/>
  <c r="AD65" i="1"/>
  <c r="Q66" i="1"/>
  <c r="AD66" i="1"/>
  <c r="Q67" i="1"/>
  <c r="AD67" i="1"/>
  <c r="Q68" i="1"/>
  <c r="AD68" i="1"/>
  <c r="Q69" i="1"/>
  <c r="AD69" i="1"/>
  <c r="Q70" i="1"/>
  <c r="AD70" i="1"/>
  <c r="Q71" i="1"/>
  <c r="AD71" i="1"/>
  <c r="Q72" i="1"/>
  <c r="AD72" i="1"/>
  <c r="Q73" i="1"/>
  <c r="AD73" i="1"/>
  <c r="Q74" i="1"/>
  <c r="AD74" i="1"/>
  <c r="E75" i="1"/>
  <c r="F75" i="1"/>
  <c r="G75" i="1"/>
  <c r="G78" i="1" s="1"/>
  <c r="H75" i="1"/>
  <c r="I75" i="1"/>
  <c r="I78" i="1" s="1"/>
  <c r="J75" i="1"/>
  <c r="J78" i="1" s="1"/>
  <c r="K75" i="1"/>
  <c r="L75" i="1"/>
  <c r="L78" i="1" s="1"/>
  <c r="M75" i="1"/>
  <c r="N75" i="1"/>
  <c r="O75" i="1"/>
  <c r="O78" i="1" s="1"/>
  <c r="P75" i="1"/>
  <c r="R75" i="1"/>
  <c r="R78" i="1" s="1"/>
  <c r="S75" i="1"/>
  <c r="T75" i="1"/>
  <c r="T78" i="1" s="1"/>
  <c r="U75" i="1"/>
  <c r="V75" i="1"/>
  <c r="W75" i="1"/>
  <c r="W78" i="1" s="1"/>
  <c r="X75" i="1"/>
  <c r="Y75" i="1"/>
  <c r="Y78" i="1" s="1"/>
  <c r="Z75" i="1"/>
  <c r="Z78" i="1" s="1"/>
  <c r="AA75" i="1"/>
  <c r="AB75" i="1"/>
  <c r="AB78" i="1" s="1"/>
  <c r="AC75" i="1"/>
  <c r="Q77" i="1"/>
  <c r="AD77" i="1"/>
  <c r="E78" i="1"/>
  <c r="F78" i="1"/>
  <c r="H78" i="1"/>
  <c r="K78" i="1"/>
  <c r="M78" i="1"/>
  <c r="N78" i="1"/>
  <c r="P78" i="1"/>
  <c r="S78" i="1"/>
  <c r="U78" i="1"/>
  <c r="V78" i="1"/>
  <c r="X78" i="1"/>
  <c r="AA78" i="1"/>
  <c r="AC78" i="1"/>
  <c r="Q82" i="1"/>
  <c r="AD82" i="1"/>
  <c r="Q83" i="1"/>
  <c r="AD83" i="1"/>
  <c r="Q84" i="1"/>
  <c r="Q91" i="1" s="1"/>
  <c r="AD84" i="1"/>
  <c r="Q85" i="1"/>
  <c r="AD85" i="1"/>
  <c r="AD91" i="1" s="1"/>
  <c r="Q86" i="1"/>
  <c r="AD86" i="1"/>
  <c r="Q87" i="1"/>
  <c r="AD87" i="1"/>
  <c r="Q88" i="1"/>
  <c r="AD88" i="1"/>
  <c r="Q89" i="1"/>
  <c r="AD89" i="1"/>
  <c r="Q90" i="1"/>
  <c r="AD90" i="1"/>
  <c r="E91" i="1"/>
  <c r="F91" i="1"/>
  <c r="F106" i="1" s="1"/>
  <c r="G91" i="1"/>
  <c r="G106" i="1" s="1"/>
  <c r="H91" i="1"/>
  <c r="I91" i="1"/>
  <c r="I106" i="1" s="1"/>
  <c r="J91" i="1"/>
  <c r="J106" i="1" s="1"/>
  <c r="K91" i="1"/>
  <c r="L91" i="1"/>
  <c r="M91" i="1"/>
  <c r="N91" i="1"/>
  <c r="N106" i="1" s="1"/>
  <c r="O91" i="1"/>
  <c r="O106" i="1" s="1"/>
  <c r="P91" i="1"/>
  <c r="R91" i="1"/>
  <c r="R106" i="1" s="1"/>
  <c r="S91" i="1"/>
  <c r="T91" i="1"/>
  <c r="U91" i="1"/>
  <c r="V91" i="1"/>
  <c r="V106" i="1" s="1"/>
  <c r="W91" i="1"/>
  <c r="W106" i="1" s="1"/>
  <c r="X91" i="1"/>
  <c r="Y91" i="1"/>
  <c r="Y106" i="1" s="1"/>
  <c r="Z91" i="1"/>
  <c r="Z106" i="1" s="1"/>
  <c r="AA91" i="1"/>
  <c r="AB91" i="1"/>
  <c r="AC91" i="1"/>
  <c r="Q93" i="1"/>
  <c r="Q110" i="1" s="1"/>
  <c r="Q112" i="1" s="1"/>
  <c r="AD93" i="1"/>
  <c r="Q94" i="1"/>
  <c r="AD94" i="1"/>
  <c r="AD104" i="1" s="1"/>
  <c r="Q95" i="1"/>
  <c r="AD95" i="1"/>
  <c r="Q96" i="1"/>
  <c r="AD96" i="1"/>
  <c r="Q97" i="1"/>
  <c r="AD97" i="1"/>
  <c r="Q98" i="1"/>
  <c r="AD98" i="1"/>
  <c r="Q99" i="1"/>
  <c r="AD99" i="1"/>
  <c r="Q100" i="1"/>
  <c r="AD100" i="1"/>
  <c r="Q101" i="1"/>
  <c r="AD101" i="1"/>
  <c r="Q102" i="1"/>
  <c r="AD102" i="1"/>
  <c r="AD111" i="1" s="1"/>
  <c r="Q103" i="1"/>
  <c r="AD103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E106" i="1"/>
  <c r="H106" i="1"/>
  <c r="K106" i="1"/>
  <c r="L106" i="1"/>
  <c r="M106" i="1"/>
  <c r="P106" i="1"/>
  <c r="S106" i="1"/>
  <c r="T106" i="1"/>
  <c r="U106" i="1"/>
  <c r="X106" i="1"/>
  <c r="AA106" i="1"/>
  <c r="AB106" i="1"/>
  <c r="AC106" i="1"/>
  <c r="E110" i="1"/>
  <c r="E112" i="1" s="1"/>
  <c r="F110" i="1"/>
  <c r="F112" i="1" s="1"/>
  <c r="G110" i="1"/>
  <c r="H110" i="1"/>
  <c r="H112" i="1" s="1"/>
  <c r="I110" i="1"/>
  <c r="J110" i="1"/>
  <c r="K110" i="1"/>
  <c r="K112" i="1" s="1"/>
  <c r="L110" i="1"/>
  <c r="M110" i="1"/>
  <c r="M112" i="1" s="1"/>
  <c r="N110" i="1"/>
  <c r="N112" i="1" s="1"/>
  <c r="O110" i="1"/>
  <c r="P110" i="1"/>
  <c r="P112" i="1" s="1"/>
  <c r="R110" i="1"/>
  <c r="S110" i="1"/>
  <c r="S112" i="1" s="1"/>
  <c r="T110" i="1"/>
  <c r="U110" i="1"/>
  <c r="U112" i="1" s="1"/>
  <c r="V110" i="1"/>
  <c r="V112" i="1" s="1"/>
  <c r="W110" i="1"/>
  <c r="X110" i="1"/>
  <c r="X112" i="1" s="1"/>
  <c r="Y110" i="1"/>
  <c r="Z110" i="1"/>
  <c r="AA110" i="1"/>
  <c r="AA112" i="1" s="1"/>
  <c r="AB110" i="1"/>
  <c r="AC110" i="1"/>
  <c r="AC112" i="1" s="1"/>
  <c r="AD110" i="1"/>
  <c r="AD112" i="1" s="1"/>
  <c r="E111" i="1"/>
  <c r="F111" i="1"/>
  <c r="G111" i="1"/>
  <c r="H111" i="1"/>
  <c r="I111" i="1"/>
  <c r="I112" i="1" s="1"/>
  <c r="J111" i="1"/>
  <c r="K111" i="1"/>
  <c r="L111" i="1"/>
  <c r="L112" i="1" s="1"/>
  <c r="M111" i="1"/>
  <c r="N111" i="1"/>
  <c r="O111" i="1"/>
  <c r="P111" i="1"/>
  <c r="Q111" i="1"/>
  <c r="R111" i="1"/>
  <c r="S111" i="1"/>
  <c r="T111" i="1"/>
  <c r="T112" i="1" s="1"/>
  <c r="U111" i="1"/>
  <c r="V111" i="1"/>
  <c r="W111" i="1"/>
  <c r="X111" i="1"/>
  <c r="Y111" i="1"/>
  <c r="Y112" i="1" s="1"/>
  <c r="Z111" i="1"/>
  <c r="AA111" i="1"/>
  <c r="AB111" i="1"/>
  <c r="AB112" i="1" s="1"/>
  <c r="AC111" i="1"/>
  <c r="G112" i="1"/>
  <c r="J112" i="1"/>
  <c r="O112" i="1"/>
  <c r="R112" i="1"/>
  <c r="W112" i="1"/>
  <c r="Z112" i="1"/>
  <c r="AD106" i="1" l="1"/>
  <c r="Q104" i="1"/>
  <c r="Q106" i="1" s="1"/>
</calcChain>
</file>

<file path=xl/sharedStrings.xml><?xml version="1.0" encoding="utf-8"?>
<sst xmlns="http://schemas.openxmlformats.org/spreadsheetml/2006/main" count="384" uniqueCount="90">
  <si>
    <t>Total</t>
  </si>
  <si>
    <t>Incremental Security</t>
  </si>
  <si>
    <t>Fukushima</t>
  </si>
  <si>
    <t>Capacity Amounts Included in ECRC (from above)</t>
  </si>
  <si>
    <t>INC603028: DEPR &amp; AMORT EXP - NUCLEAR PLANT - ECRC -</t>
  </si>
  <si>
    <t>404202: 404202 AM EXP IN SECURITY- CAPACITY</t>
  </si>
  <si>
    <t>150: 150: ST. LUCIE COMMON</t>
  </si>
  <si>
    <t>H: H: Environmental Clause - Capital</t>
  </si>
  <si>
    <t>002: 002: Nuclear Generation</t>
  </si>
  <si>
    <t>403202: 403202 DP EXP IN SECURITY- CAPACITY</t>
  </si>
  <si>
    <t>140: 140: TURKEY POINT</t>
  </si>
  <si>
    <t>404201: 404201 AM EXP FUKUSHIMA - CAPACITY</t>
  </si>
  <si>
    <t>403201: 403201 DP EXP FUKUSHIMA - CAPACITY</t>
  </si>
  <si>
    <t>152: 152: ST LUCIE #2</t>
  </si>
  <si>
    <t>143: 143: TURKEY POINT #3</t>
  </si>
  <si>
    <t>151: 151: ST LUCIE #1</t>
  </si>
  <si>
    <t>144: 144: TURKEY POINT #4</t>
  </si>
  <si>
    <t>403042: 403042 -PTN COOL CANAL - ECRC</t>
  </si>
  <si>
    <t>403036: 403036 EXP LOW LEVEL WASTE ST-ECRC</t>
  </si>
  <si>
    <t>403023: 403023 Spill Prvnt Ctl - ECRC</t>
  </si>
  <si>
    <t>403016: 403016 ENERGY CONS-PSL TURTLE NETS-</t>
  </si>
  <si>
    <t>403010: 403010 Depr Exp-Pol Disc Elim-ECRC</t>
  </si>
  <si>
    <t>403007: 403007 Depr Exp-Reloc Tur Oil-ECRC</t>
  </si>
  <si>
    <t>403002: 403002 DEPRECIATION EXPENS-LOW NOX</t>
  </si>
  <si>
    <t>000: 000: NONE</t>
  </si>
  <si>
    <t>INC603013: DEPR &amp; AMORT EXP - STEAM PLANT - ECRC -</t>
  </si>
  <si>
    <t>170: 170: MANATEE #1 &amp; #2</t>
  </si>
  <si>
    <t>001: 001: Steam Generation</t>
  </si>
  <si>
    <t>404027: 404027 AMORT EXP-CLEAN ECRC</t>
  </si>
  <si>
    <t>505: 505: SCHERER #4</t>
  </si>
  <si>
    <t>404008: 404008 Amrt Exp-Oil Spill Clea-ECRC</t>
  </si>
  <si>
    <t>130: 130: CAPE CANAVERAL</t>
  </si>
  <si>
    <t>040: 040: RIVIERA #1 AND #2</t>
  </si>
  <si>
    <t>070: 070: SANFORD #3</t>
  </si>
  <si>
    <t>120: 120: PORT EVERGLADES</t>
  </si>
  <si>
    <t>180: 180: MARTIN #1, #2, #3, #</t>
  </si>
  <si>
    <t>404003: 404003 Amort Exp-Cont Emis Mon-ECRC</t>
  </si>
  <si>
    <t>403045: 403045 Depr Exp-800 MW Unt ESP-ECRC</t>
  </si>
  <si>
    <t>403044: 403044 -Barley Barber Swamp - ECRC</t>
  </si>
  <si>
    <t>403041: 403041 -PRV HEATING SYS - ECRC</t>
  </si>
  <si>
    <t>403035: 403035 - DRINK WATER COM - ECRC</t>
  </si>
  <si>
    <t>403027: 403027 DEPR EXP-CLEAN ECRC</t>
  </si>
  <si>
    <t>500: 500: SJRPP #1 &amp; #2</t>
  </si>
  <si>
    <t>502: 502: SJRPP UNIT #2</t>
  </si>
  <si>
    <t>403025: 403025 DEP-Elec Stat Precip - ECRC</t>
  </si>
  <si>
    <t>403024: 403024 Reburn Nox Ctl Manate- ECRC</t>
  </si>
  <si>
    <t>010: 010: CUTLER</t>
  </si>
  <si>
    <t>403022: 403022 DE-Pipeline Integ Mgmt-ECRC</t>
  </si>
  <si>
    <t>403020: 403020 Wast/Storm Water Disch-ECRC</t>
  </si>
  <si>
    <t>403013: 403013 CLN AIR MER RUL-ECRC</t>
  </si>
  <si>
    <t>403012: 403012 Depr Exp-Scherer Dis-ECRC</t>
  </si>
  <si>
    <t>403008: 403008 Depr Exp-Oil Spill Clea-ECRC</t>
  </si>
  <si>
    <t>403005: 403005 Depr Exp-Clean Closure-ECRC</t>
  </si>
  <si>
    <t>403004: 403004 Depr Exp-Contin Emiss-ECRC</t>
  </si>
  <si>
    <t>403003: 403003 Depr Exp-Low Nox Burn-ECRC</t>
  </si>
  <si>
    <t>171: 171: MANATEE #3</t>
  </si>
  <si>
    <t>Dec 2018 </t>
  </si>
  <si>
    <t>Nov 2018 </t>
  </si>
  <si>
    <t>Oct 2018 </t>
  </si>
  <si>
    <t>Sep 2018 </t>
  </si>
  <si>
    <t>Aug 2018 </t>
  </si>
  <si>
    <t>Jul 2018 </t>
  </si>
  <si>
    <t>Jun 2018 </t>
  </si>
  <si>
    <t>May 2018 </t>
  </si>
  <si>
    <t>Apr 2018 </t>
  </si>
  <si>
    <t>Mar 2018 </t>
  </si>
  <si>
    <t>Feb 2018 </t>
  </si>
  <si>
    <t>Jan 2018 </t>
  </si>
  <si>
    <t>Dec 2017 </t>
  </si>
  <si>
    <t>Nov 2017 </t>
  </si>
  <si>
    <t>Oct 2017 </t>
  </si>
  <si>
    <t>Sep 2017 </t>
  </si>
  <si>
    <t>Aug 2017 </t>
  </si>
  <si>
    <t>Jul 2017 </t>
  </si>
  <si>
    <t>Jun 2017 </t>
  </si>
  <si>
    <t>May 2017 </t>
  </si>
  <si>
    <t>Apr 2017 </t>
  </si>
  <si>
    <t>Mar 2017 </t>
  </si>
  <si>
    <t>Feb 2017 </t>
  </si>
  <si>
    <t>Jan 2017 </t>
  </si>
  <si>
    <t>PP GL Account</t>
  </si>
  <si>
    <t>Cap - Plant Site</t>
  </si>
  <si>
    <t>RA - Expense Type</t>
  </si>
  <si>
    <t>SAP FERC Function</t>
  </si>
  <si>
    <t>Florida Power &amp; Light Company</t>
  </si>
  <si>
    <t>Docket No. 160021-EI</t>
  </si>
  <si>
    <t>OPC's Fifth Set of Interrogatories</t>
  </si>
  <si>
    <t>Interrogatory No. 169</t>
  </si>
  <si>
    <t>Tab 1 of 1</t>
  </si>
  <si>
    <t>Attachment No.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</si>
</sst>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0" xfId="0" applyFill="1"/>
    <xf numFmtId="37" fontId="0" fillId="0" borderId="1" xfId="0" applyNumberFormat="1" applyFill="1" applyBorder="1"/>
    <xf numFmtId="0" fontId="0" fillId="0" borderId="0" xfId="0" applyNumberFormat="1" applyFill="1" applyAlignment="1">
      <alignment horizontal="left" indent="4"/>
    </xf>
    <xf numFmtId="37" fontId="0" fillId="0" borderId="0" xfId="0" applyNumberFormat="1" applyFill="1"/>
    <xf numFmtId="0" fontId="0" fillId="0" borderId="0" xfId="0" applyNumberFormat="1" applyFill="1" applyAlignment="1">
      <alignment horizontal="left" indent="2"/>
    </xf>
    <xf numFmtId="0" fontId="2" fillId="0" borderId="0" xfId="0" applyNumberFormat="1" applyFont="1" applyFill="1"/>
    <xf numFmtId="37" fontId="0" fillId="0" borderId="2" xfId="0" applyNumberFormat="1" applyFill="1" applyBorder="1"/>
    <xf numFmtId="37" fontId="0" fillId="0" borderId="3" xfId="0" applyNumberFormat="1" applyFill="1" applyBorder="1"/>
    <xf numFmtId="0" fontId="0" fillId="0" borderId="4" xfId="0" applyFill="1" applyBorder="1"/>
    <xf numFmtId="37" fontId="0" fillId="0" borderId="5" xfId="0" applyNumberFormat="1" applyFill="1" applyBorder="1"/>
    <xf numFmtId="37" fontId="0" fillId="0" borderId="6" xfId="0" applyNumberFormat="1" applyFill="1" applyBorder="1"/>
    <xf numFmtId="0" fontId="0" fillId="0" borderId="0" xfId="0" applyNumberFormat="1" applyFill="1"/>
    <xf numFmtId="37" fontId="0" fillId="0" borderId="7" xfId="0" applyNumberFormat="1" applyFill="1" applyBorder="1"/>
    <xf numFmtId="37" fontId="0" fillId="0" borderId="0" xfId="0" applyNumberFormat="1" applyFill="1" applyBorder="1"/>
    <xf numFmtId="37" fontId="0" fillId="0" borderId="8" xfId="0" applyNumberFormat="1" applyFill="1" applyBorder="1"/>
    <xf numFmtId="37" fontId="0" fillId="0" borderId="9" xfId="0" applyNumberFormat="1" applyFill="1" applyBorder="1"/>
    <xf numFmtId="37" fontId="0" fillId="0" borderId="4" xfId="0" applyNumberFormat="1" applyFill="1" applyBorder="1"/>
    <xf numFmtId="0" fontId="1" fillId="0" borderId="10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2"/>
  <sheetViews>
    <sheetView tabSelected="1" zoomScaleNormal="100" workbookViewId="0">
      <pane xSplit="4" ySplit="9" topLeftCell="E10" activePane="bottomRight" state="frozen"/>
      <selection pane="topRight" activeCell="E1" sqref="E1"/>
      <selection pane="bottomLeft" activeCell="A2" sqref="A2"/>
      <selection pane="bottomRight" sqref="A1:A6"/>
    </sheetView>
  </sheetViews>
  <sheetFormatPr defaultColWidth="9.109375" defaultRowHeight="14.4" x14ac:dyDescent="0.3"/>
  <cols>
    <col min="1" max="1" width="32.88671875" style="1" bestFit="1" customWidth="1"/>
    <col min="2" max="2" width="33.33203125" style="1" bestFit="1" customWidth="1"/>
    <col min="3" max="3" width="52.6640625" style="1" bestFit="1" customWidth="1"/>
    <col min="4" max="4" width="45.33203125" style="1" bestFit="1" customWidth="1"/>
    <col min="5" max="16" width="12.6640625" style="1" bestFit="1" customWidth="1"/>
    <col min="17" max="17" width="12.6640625" style="1" customWidth="1"/>
    <col min="18" max="29" width="12.6640625" style="1" bestFit="1" customWidth="1"/>
    <col min="30" max="30" width="12.6640625" style="1" customWidth="1"/>
    <col min="31" max="16384" width="9.109375" style="1"/>
  </cols>
  <sheetData>
    <row r="1" spans="1:32" x14ac:dyDescent="0.3">
      <c r="A1" s="21" t="s">
        <v>84</v>
      </c>
    </row>
    <row r="2" spans="1:32" x14ac:dyDescent="0.3">
      <c r="A2" s="21" t="s">
        <v>85</v>
      </c>
    </row>
    <row r="3" spans="1:32" x14ac:dyDescent="0.3">
      <c r="A3" s="21" t="s">
        <v>86</v>
      </c>
    </row>
    <row r="4" spans="1:32" x14ac:dyDescent="0.3">
      <c r="A4" s="21" t="s">
        <v>87</v>
      </c>
    </row>
    <row r="5" spans="1:32" x14ac:dyDescent="0.3">
      <c r="A5" s="21" t="s">
        <v>89</v>
      </c>
    </row>
    <row r="6" spans="1:32" x14ac:dyDescent="0.3">
      <c r="A6" s="21" t="s">
        <v>88</v>
      </c>
    </row>
    <row r="9" spans="1:32" ht="15" thickBot="1" x14ac:dyDescent="0.35">
      <c r="A9" s="19" t="s">
        <v>83</v>
      </c>
      <c r="B9" s="19" t="s">
        <v>82</v>
      </c>
      <c r="C9" s="19" t="s">
        <v>81</v>
      </c>
      <c r="D9" s="19" t="s">
        <v>80</v>
      </c>
      <c r="E9" s="19" t="s">
        <v>79</v>
      </c>
      <c r="F9" s="19" t="s">
        <v>78</v>
      </c>
      <c r="G9" s="19" t="s">
        <v>77</v>
      </c>
      <c r="H9" s="19" t="s">
        <v>76</v>
      </c>
      <c r="I9" s="19" t="s">
        <v>75</v>
      </c>
      <c r="J9" s="19" t="s">
        <v>74</v>
      </c>
      <c r="K9" s="19" t="s">
        <v>73</v>
      </c>
      <c r="L9" s="19" t="s">
        <v>72</v>
      </c>
      <c r="M9" s="19" t="s">
        <v>71</v>
      </c>
      <c r="N9" s="19" t="s">
        <v>70</v>
      </c>
      <c r="O9" s="19" t="s">
        <v>69</v>
      </c>
      <c r="P9" s="19" t="s">
        <v>68</v>
      </c>
      <c r="Q9" s="18">
        <v>2017</v>
      </c>
      <c r="R9" s="19" t="s">
        <v>67</v>
      </c>
      <c r="S9" s="19" t="s">
        <v>66</v>
      </c>
      <c r="T9" s="19" t="s">
        <v>65</v>
      </c>
      <c r="U9" s="19" t="s">
        <v>64</v>
      </c>
      <c r="V9" s="19" t="s">
        <v>63</v>
      </c>
      <c r="W9" s="19" t="s">
        <v>62</v>
      </c>
      <c r="X9" s="19" t="s">
        <v>61</v>
      </c>
      <c r="Y9" s="19" t="s">
        <v>60</v>
      </c>
      <c r="Z9" s="19" t="s">
        <v>59</v>
      </c>
      <c r="AA9" s="19" t="s">
        <v>58</v>
      </c>
      <c r="AB9" s="19" t="s">
        <v>57</v>
      </c>
      <c r="AC9" s="19" t="s">
        <v>56</v>
      </c>
      <c r="AD9" s="18">
        <v>2018</v>
      </c>
    </row>
    <row r="10" spans="1:32" x14ac:dyDescent="0.3">
      <c r="A10" s="12" t="s">
        <v>27</v>
      </c>
      <c r="B10" s="12" t="s">
        <v>7</v>
      </c>
      <c r="C10" s="12" t="s">
        <v>35</v>
      </c>
      <c r="D10" s="12" t="s">
        <v>23</v>
      </c>
      <c r="E10" s="4">
        <v>950.01329088370596</v>
      </c>
      <c r="F10" s="4">
        <v>953.92447325539297</v>
      </c>
      <c r="G10" s="4">
        <v>956.827172455133</v>
      </c>
      <c r="H10" s="4">
        <v>958.98142194888601</v>
      </c>
      <c r="I10" s="4">
        <v>960.58020658414603</v>
      </c>
      <c r="J10" s="4">
        <v>961.76675081561098</v>
      </c>
      <c r="K10" s="4">
        <v>962.64734922903801</v>
      </c>
      <c r="L10" s="4">
        <v>963.30088876441005</v>
      </c>
      <c r="M10" s="4">
        <v>963.78591567086596</v>
      </c>
      <c r="N10" s="4">
        <v>964.14588027476998</v>
      </c>
      <c r="O10" s="4">
        <v>964.41302940472406</v>
      </c>
      <c r="P10" s="4">
        <v>964.61129516991605</v>
      </c>
      <c r="Q10" s="13">
        <f t="shared" ref="Q10:Q41" si="0">SUM(E10:P10)</f>
        <v>11524.997674456599</v>
      </c>
      <c r="R10" s="4">
        <v>964.75843887820395</v>
      </c>
      <c r="S10" s="4">
        <v>964.86764215325104</v>
      </c>
      <c r="T10" s="4">
        <v>964.94868778829596</v>
      </c>
      <c r="U10" s="4">
        <v>965.00883612136499</v>
      </c>
      <c r="V10" s="4">
        <v>971.07646927514497</v>
      </c>
      <c r="W10" s="4">
        <v>981.60258063944605</v>
      </c>
      <c r="X10" s="4">
        <v>989.41457510299404</v>
      </c>
      <c r="Y10" s="4">
        <v>995.21227715899499</v>
      </c>
      <c r="Z10" s="4">
        <v>999.51506427526897</v>
      </c>
      <c r="AA10" s="4">
        <v>1002.70839445835</v>
      </c>
      <c r="AB10" s="4">
        <v>1005.07833686606</v>
      </c>
      <c r="AC10" s="4">
        <v>1006.83719883581</v>
      </c>
      <c r="AD10" s="13">
        <f t="shared" ref="AD10:AD41" si="1">SUM(R10:AC10)</f>
        <v>11811.028501553184</v>
      </c>
      <c r="AE10" s="4"/>
      <c r="AF10" s="4"/>
    </row>
    <row r="11" spans="1:32" x14ac:dyDescent="0.3">
      <c r="A11" s="12" t="s">
        <v>27</v>
      </c>
      <c r="B11" s="12" t="s">
        <v>7</v>
      </c>
      <c r="C11" s="12" t="s">
        <v>24</v>
      </c>
      <c r="D11" s="12" t="s">
        <v>23</v>
      </c>
      <c r="E11" s="4">
        <v>181.232079633263</v>
      </c>
      <c r="F11" s="4">
        <v>184.335449149048</v>
      </c>
      <c r="G11" s="4">
        <v>186.63862689784801</v>
      </c>
      <c r="H11" s="4">
        <v>193.651095677287</v>
      </c>
      <c r="I11" s="4">
        <v>204.158583099921</v>
      </c>
      <c r="J11" s="4">
        <v>214.634849890521</v>
      </c>
      <c r="K11" s="4">
        <v>225.08794616770399</v>
      </c>
      <c r="L11" s="4">
        <v>232.84575220054001</v>
      </c>
      <c r="M11" s="4">
        <v>238.603238102061</v>
      </c>
      <c r="N11" s="4">
        <v>242.87617864296899</v>
      </c>
      <c r="O11" s="4">
        <v>246.04735807413601</v>
      </c>
      <c r="P11" s="4">
        <v>248.40086121521199</v>
      </c>
      <c r="Q11" s="13">
        <f t="shared" si="0"/>
        <v>2598.5120187505099</v>
      </c>
      <c r="R11" s="4">
        <v>250.147522719324</v>
      </c>
      <c r="S11" s="4">
        <v>251.44381434379801</v>
      </c>
      <c r="T11" s="4">
        <v>252.40586221152901</v>
      </c>
      <c r="U11" s="4">
        <v>261.114971870837</v>
      </c>
      <c r="V11" s="4">
        <v>275.57359355125101</v>
      </c>
      <c r="W11" s="4">
        <v>294.29923792622998</v>
      </c>
      <c r="X11" s="4">
        <v>316.19166977971003</v>
      </c>
      <c r="Y11" s="4">
        <v>332.43922317469003</v>
      </c>
      <c r="Z11" s="4">
        <v>344.49740808029998</v>
      </c>
      <c r="AA11" s="4">
        <v>353.446436877633</v>
      </c>
      <c r="AB11" s="4">
        <v>360.08799338405498</v>
      </c>
      <c r="AC11" s="4">
        <v>365.017050360734</v>
      </c>
      <c r="AD11" s="13">
        <f t="shared" si="1"/>
        <v>3656.6647842800912</v>
      </c>
      <c r="AE11" s="4"/>
      <c r="AF11" s="4"/>
    </row>
    <row r="12" spans="1:32" x14ac:dyDescent="0.3">
      <c r="A12" s="12" t="s">
        <v>27</v>
      </c>
      <c r="B12" s="12" t="s">
        <v>7</v>
      </c>
      <c r="C12" s="12" t="s">
        <v>29</v>
      </c>
      <c r="D12" s="12" t="s">
        <v>23</v>
      </c>
      <c r="E12" s="4">
        <v>18421.460010701001</v>
      </c>
      <c r="F12" s="4">
        <v>19408.734231569098</v>
      </c>
      <c r="G12" s="4">
        <v>20392.376739776199</v>
      </c>
      <c r="H12" s="4">
        <v>21373.326000241999</v>
      </c>
      <c r="I12" s="4">
        <v>22352.276456428099</v>
      </c>
      <c r="J12" s="4">
        <v>23329.743492248799</v>
      </c>
      <c r="K12" s="4">
        <v>24306.1096018793</v>
      </c>
      <c r="L12" s="4">
        <v>25281.658654858398</v>
      </c>
      <c r="M12" s="4">
        <v>26256.601326067899</v>
      </c>
      <c r="N12" s="4">
        <v>27231.0939686901</v>
      </c>
      <c r="O12" s="4">
        <v>28205.252620847001</v>
      </c>
      <c r="P12" s="4">
        <v>29304.6304671076</v>
      </c>
      <c r="Q12" s="13">
        <f t="shared" si="0"/>
        <v>285863.2635704155</v>
      </c>
      <c r="R12" s="4">
        <v>30371.4726501814</v>
      </c>
      <c r="S12" s="4">
        <v>31717.551408888401</v>
      </c>
      <c r="T12" s="4">
        <v>33825.184111952003</v>
      </c>
      <c r="U12" s="4">
        <v>36498.006783546698</v>
      </c>
      <c r="V12" s="4">
        <v>39590.287387155098</v>
      </c>
      <c r="W12" s="4">
        <v>42993.870325422198</v>
      </c>
      <c r="X12" s="4">
        <v>46628.487501374599</v>
      </c>
      <c r="Y12" s="4">
        <v>50434.567634845203</v>
      </c>
      <c r="Z12" s="4">
        <v>54367.899668706799</v>
      </c>
      <c r="AA12" s="4">
        <v>58395.672195066101</v>
      </c>
      <c r="AB12" s="4">
        <v>62493.534100018798</v>
      </c>
      <c r="AC12" s="4">
        <v>67197.730789912195</v>
      </c>
      <c r="AD12" s="13">
        <f t="shared" si="1"/>
        <v>554514.26455706952</v>
      </c>
      <c r="AE12" s="4"/>
      <c r="AF12" s="4"/>
    </row>
    <row r="13" spans="1:32" x14ac:dyDescent="0.3">
      <c r="A13" s="12" t="s">
        <v>27</v>
      </c>
      <c r="B13" s="12" t="s">
        <v>7</v>
      </c>
      <c r="C13" s="12" t="s">
        <v>26</v>
      </c>
      <c r="D13" s="12" t="s">
        <v>23</v>
      </c>
      <c r="E13" s="4">
        <v>3269.3303230689298</v>
      </c>
      <c r="F13" s="4">
        <v>3365.5524357199201</v>
      </c>
      <c r="G13" s="4">
        <v>3436.9640506349701</v>
      </c>
      <c r="H13" s="4">
        <v>3489.9624582179799</v>
      </c>
      <c r="I13" s="4">
        <v>3529.2954324082002</v>
      </c>
      <c r="J13" s="4">
        <v>3558.4865520890098</v>
      </c>
      <c r="K13" s="4">
        <v>3596.10942840606</v>
      </c>
      <c r="L13" s="4">
        <v>3655.9485390659102</v>
      </c>
      <c r="M13" s="4">
        <v>3732.2755143968102</v>
      </c>
      <c r="N13" s="4">
        <v>3820.8390225809098</v>
      </c>
      <c r="O13" s="4">
        <v>3902.5253478035502</v>
      </c>
      <c r="P13" s="4">
        <v>3963.1491715786901</v>
      </c>
      <c r="Q13" s="13">
        <f t="shared" si="0"/>
        <v>43320.438275970941</v>
      </c>
      <c r="R13" s="4">
        <v>4008.1413780355401</v>
      </c>
      <c r="S13" s="4">
        <v>4041.5325189402301</v>
      </c>
      <c r="T13" s="4">
        <v>4066.31388395254</v>
      </c>
      <c r="U13" s="4">
        <v>4084.7054703204999</v>
      </c>
      <c r="V13" s="4">
        <v>4098.3548576307603</v>
      </c>
      <c r="W13" s="4">
        <v>4108.4848034776496</v>
      </c>
      <c r="X13" s="4">
        <v>4116.0027821625699</v>
      </c>
      <c r="Y13" s="4">
        <v>4121.5822792656299</v>
      </c>
      <c r="Z13" s="4">
        <v>4125.7231247279396</v>
      </c>
      <c r="AA13" s="4">
        <v>4128.7962692830697</v>
      </c>
      <c r="AB13" s="4">
        <v>4131.0770154598304</v>
      </c>
      <c r="AC13" s="4">
        <v>4132.7696801000802</v>
      </c>
      <c r="AD13" s="13">
        <f t="shared" si="1"/>
        <v>49163.484063356336</v>
      </c>
      <c r="AE13" s="4"/>
      <c r="AF13" s="4"/>
    </row>
    <row r="14" spans="1:32" x14ac:dyDescent="0.3">
      <c r="A14" s="12" t="s">
        <v>27</v>
      </c>
      <c r="B14" s="12" t="s">
        <v>7</v>
      </c>
      <c r="C14" s="12" t="s">
        <v>42</v>
      </c>
      <c r="D14" s="12" t="s">
        <v>23</v>
      </c>
      <c r="E14" s="4">
        <v>97.588012175946602</v>
      </c>
      <c r="F14" s="4">
        <v>123.584264727844</v>
      </c>
      <c r="G14" s="4">
        <v>219.478633483978</v>
      </c>
      <c r="H14" s="4">
        <v>397.88862042336899</v>
      </c>
      <c r="I14" s="4">
        <v>586.47046154640998</v>
      </c>
      <c r="J14" s="4">
        <v>726.42720794520005</v>
      </c>
      <c r="K14" s="4">
        <v>830.29665129078103</v>
      </c>
      <c r="L14" s="4">
        <v>907.38376240566402</v>
      </c>
      <c r="M14" s="4">
        <v>964.59426155378503</v>
      </c>
      <c r="N14" s="4">
        <v>1007.05325587125</v>
      </c>
      <c r="O14" s="4">
        <v>1038.56436354021</v>
      </c>
      <c r="P14" s="4">
        <v>1061.9504545790201</v>
      </c>
      <c r="Q14" s="13">
        <f t="shared" si="0"/>
        <v>7961.2799495434574</v>
      </c>
      <c r="R14" s="4">
        <v>1079.3065329441699</v>
      </c>
      <c r="S14" s="4">
        <v>1117.85076883749</v>
      </c>
      <c r="T14" s="4">
        <v>1197.7832330700701</v>
      </c>
      <c r="U14" s="4">
        <v>1334.09548671117</v>
      </c>
      <c r="V14" s="4">
        <v>1486.58686533525</v>
      </c>
      <c r="W14" s="4">
        <v>1599.7589347083899</v>
      </c>
      <c r="X14" s="4">
        <v>1683.75002588853</v>
      </c>
      <c r="Y14" s="4">
        <v>1746.08434067754</v>
      </c>
      <c r="Z14" s="4">
        <v>1792.34599468895</v>
      </c>
      <c r="AA14" s="4">
        <v>1826.6792610305299</v>
      </c>
      <c r="AB14" s="4">
        <v>1852.1598280978401</v>
      </c>
      <c r="AC14" s="4">
        <v>1871.07032998868</v>
      </c>
      <c r="AD14" s="13">
        <f t="shared" si="1"/>
        <v>18587.471601978614</v>
      </c>
      <c r="AE14" s="4"/>
      <c r="AF14" s="4"/>
    </row>
    <row r="15" spans="1:32" x14ac:dyDescent="0.3">
      <c r="A15" s="12" t="s">
        <v>27</v>
      </c>
      <c r="B15" s="12" t="s">
        <v>7</v>
      </c>
      <c r="C15" s="12" t="s">
        <v>34</v>
      </c>
      <c r="D15" s="12" t="s">
        <v>23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3">
        <f t="shared" si="0"/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13">
        <f t="shared" si="1"/>
        <v>0</v>
      </c>
      <c r="AE15" s="4"/>
      <c r="AF15" s="4"/>
    </row>
    <row r="16" spans="1:32" x14ac:dyDescent="0.3">
      <c r="A16" s="12" t="s">
        <v>27</v>
      </c>
      <c r="B16" s="12" t="s">
        <v>7</v>
      </c>
      <c r="C16" s="12" t="s">
        <v>10</v>
      </c>
      <c r="D16" s="12" t="s">
        <v>23</v>
      </c>
      <c r="E16" s="4">
        <v>2.0097458083333298E-3</v>
      </c>
      <c r="F16" s="4">
        <v>2.0097458083333298E-3</v>
      </c>
      <c r="G16" s="4">
        <v>2.0097458083333298E-3</v>
      </c>
      <c r="H16" s="4">
        <v>2.0097458083333298E-3</v>
      </c>
      <c r="I16" s="4">
        <v>2.0097458083333298E-3</v>
      </c>
      <c r="J16" s="4">
        <v>2.0097458083333298E-3</v>
      </c>
      <c r="K16" s="4">
        <v>2.0097458083333298E-3</v>
      </c>
      <c r="L16" s="4">
        <v>2.0097458083333298E-3</v>
      </c>
      <c r="M16" s="4">
        <v>2.0097458083333298E-3</v>
      </c>
      <c r="N16" s="4">
        <v>2.0097458083333298E-3</v>
      </c>
      <c r="O16" s="4">
        <v>2.0097458083333298E-3</v>
      </c>
      <c r="P16" s="4">
        <v>2.0097458083333298E-3</v>
      </c>
      <c r="Q16" s="13">
        <f t="shared" si="0"/>
        <v>2.4116949699999963E-2</v>
      </c>
      <c r="R16" s="4">
        <v>2.0097458083333298E-3</v>
      </c>
      <c r="S16" s="4">
        <v>2.0097458083333298E-3</v>
      </c>
      <c r="T16" s="4">
        <v>2.0097458083333298E-3</v>
      </c>
      <c r="U16" s="4">
        <v>2.0097458083333298E-3</v>
      </c>
      <c r="V16" s="4">
        <v>2.0097458083333298E-3</v>
      </c>
      <c r="W16" s="4">
        <v>2.0097458083333298E-3</v>
      </c>
      <c r="X16" s="4">
        <v>2.0097458083333298E-3</v>
      </c>
      <c r="Y16" s="4">
        <v>2.0097458083333298E-3</v>
      </c>
      <c r="Z16" s="4">
        <v>2.0097458083333298E-3</v>
      </c>
      <c r="AA16" s="4">
        <v>2.0097458083333298E-3</v>
      </c>
      <c r="AB16" s="4">
        <v>2.0097458083333298E-3</v>
      </c>
      <c r="AC16" s="4">
        <v>2.0097458083333298E-3</v>
      </c>
      <c r="AD16" s="13">
        <f t="shared" si="1"/>
        <v>2.4116949699999963E-2</v>
      </c>
      <c r="AE16" s="4"/>
      <c r="AF16" s="4"/>
    </row>
    <row r="17" spans="1:32" x14ac:dyDescent="0.3">
      <c r="A17" s="12" t="s">
        <v>27</v>
      </c>
      <c r="B17" s="12" t="s">
        <v>7</v>
      </c>
      <c r="C17" s="12" t="s">
        <v>26</v>
      </c>
      <c r="D17" s="12" t="s">
        <v>54</v>
      </c>
      <c r="E17" s="4">
        <v>2828.6662466666598</v>
      </c>
      <c r="F17" s="4">
        <v>2827.33179666666</v>
      </c>
      <c r="G17" s="4">
        <v>2825.9973466666602</v>
      </c>
      <c r="H17" s="4">
        <v>2824.6628966666599</v>
      </c>
      <c r="I17" s="4">
        <v>2823.3284466666601</v>
      </c>
      <c r="J17" s="4">
        <v>2821.9939966666602</v>
      </c>
      <c r="K17" s="4">
        <v>2820.6595466666599</v>
      </c>
      <c r="L17" s="4">
        <v>2819.3250966666601</v>
      </c>
      <c r="M17" s="4">
        <v>2817.9906466666598</v>
      </c>
      <c r="N17" s="4">
        <v>2816.65619666666</v>
      </c>
      <c r="O17" s="4">
        <v>2815.3217466666601</v>
      </c>
      <c r="P17" s="4">
        <v>2813.9872966666599</v>
      </c>
      <c r="Q17" s="13">
        <f t="shared" si="0"/>
        <v>33855.921259999923</v>
      </c>
      <c r="R17" s="4">
        <v>2812.65284666666</v>
      </c>
      <c r="S17" s="4">
        <v>2811.3183966666602</v>
      </c>
      <c r="T17" s="4">
        <v>2809.9839466666599</v>
      </c>
      <c r="U17" s="4">
        <v>2808.6494966666601</v>
      </c>
      <c r="V17" s="4">
        <v>2807.3150466666598</v>
      </c>
      <c r="W17" s="4">
        <v>2805.9805966666599</v>
      </c>
      <c r="X17" s="4">
        <v>2804.6461466666601</v>
      </c>
      <c r="Y17" s="4">
        <v>2803.3116966666598</v>
      </c>
      <c r="Z17" s="4">
        <v>2801.97724666666</v>
      </c>
      <c r="AA17" s="4">
        <v>2800.6427966666602</v>
      </c>
      <c r="AB17" s="4">
        <v>2799.3083466666599</v>
      </c>
      <c r="AC17" s="4">
        <v>2797.97389666666</v>
      </c>
      <c r="AD17" s="13">
        <f t="shared" si="1"/>
        <v>33663.760459999918</v>
      </c>
      <c r="AE17" s="4"/>
      <c r="AF17" s="4"/>
    </row>
    <row r="18" spans="1:32" x14ac:dyDescent="0.3">
      <c r="A18" s="12" t="s">
        <v>27</v>
      </c>
      <c r="B18" s="12" t="s">
        <v>7</v>
      </c>
      <c r="C18" s="12" t="s">
        <v>10</v>
      </c>
      <c r="D18" s="12" t="s">
        <v>54</v>
      </c>
      <c r="E18" s="4">
        <v>3.5235115833333298E-4</v>
      </c>
      <c r="F18" s="4">
        <v>3.5235115833333298E-4</v>
      </c>
      <c r="G18" s="4">
        <v>3.5235115833333298E-4</v>
      </c>
      <c r="H18" s="4">
        <v>3.5235115833333298E-4</v>
      </c>
      <c r="I18" s="4">
        <v>3.5235115833333298E-4</v>
      </c>
      <c r="J18" s="4">
        <v>3.5235115833333298E-4</v>
      </c>
      <c r="K18" s="4">
        <v>3.5235115833333298E-4</v>
      </c>
      <c r="L18" s="4">
        <v>3.5235115833333298E-4</v>
      </c>
      <c r="M18" s="4">
        <v>3.5235115833333298E-4</v>
      </c>
      <c r="N18" s="4">
        <v>3.5235115833333298E-4</v>
      </c>
      <c r="O18" s="4">
        <v>3.5235115833333298E-4</v>
      </c>
      <c r="P18" s="4">
        <v>3.5235115833333298E-4</v>
      </c>
      <c r="Q18" s="13">
        <f t="shared" si="0"/>
        <v>4.2282138999999953E-3</v>
      </c>
      <c r="R18" s="4">
        <v>3.5235115833333298E-4</v>
      </c>
      <c r="S18" s="4">
        <v>3.5235115833333298E-4</v>
      </c>
      <c r="T18" s="4">
        <v>3.5235115833333298E-4</v>
      </c>
      <c r="U18" s="4">
        <v>3.5235115833333298E-4</v>
      </c>
      <c r="V18" s="4">
        <v>3.5235115833333298E-4</v>
      </c>
      <c r="W18" s="4">
        <v>3.5235115833333298E-4</v>
      </c>
      <c r="X18" s="4">
        <v>3.5235115833333298E-4</v>
      </c>
      <c r="Y18" s="4">
        <v>3.5235115833333298E-4</v>
      </c>
      <c r="Z18" s="4">
        <v>3.5235115833333298E-4</v>
      </c>
      <c r="AA18" s="4">
        <v>3.5235115833333298E-4</v>
      </c>
      <c r="AB18" s="4">
        <v>3.5235115833333298E-4</v>
      </c>
      <c r="AC18" s="4">
        <v>3.5235115833333298E-4</v>
      </c>
      <c r="AD18" s="13">
        <f t="shared" si="1"/>
        <v>4.2282138999999953E-3</v>
      </c>
      <c r="AE18" s="4"/>
      <c r="AF18" s="4"/>
    </row>
    <row r="19" spans="1:32" x14ac:dyDescent="0.3">
      <c r="A19" s="12" t="s">
        <v>27</v>
      </c>
      <c r="B19" s="12" t="s">
        <v>7</v>
      </c>
      <c r="C19" s="12" t="s">
        <v>29</v>
      </c>
      <c r="D19" s="12" t="s">
        <v>54</v>
      </c>
      <c r="E19" s="4">
        <v>1117.2488599999999</v>
      </c>
      <c r="F19" s="4">
        <v>1117.2488599999999</v>
      </c>
      <c r="G19" s="4">
        <v>1117.2488599999999</v>
      </c>
      <c r="H19" s="4">
        <v>1117.2488599999999</v>
      </c>
      <c r="I19" s="4">
        <v>1117.2488599999999</v>
      </c>
      <c r="J19" s="4">
        <v>1117.2488599999999</v>
      </c>
      <c r="K19" s="4">
        <v>1117.2488599999999</v>
      </c>
      <c r="L19" s="4">
        <v>1117.2488599999999</v>
      </c>
      <c r="M19" s="4">
        <v>1117.2488599999999</v>
      </c>
      <c r="N19" s="4">
        <v>1117.2488599999999</v>
      </c>
      <c r="O19" s="4">
        <v>1117.2488599999999</v>
      </c>
      <c r="P19" s="4">
        <v>1117.2488599999999</v>
      </c>
      <c r="Q19" s="13">
        <f t="shared" si="0"/>
        <v>13406.986319999998</v>
      </c>
      <c r="R19" s="4">
        <v>1117.2488599999999</v>
      </c>
      <c r="S19" s="4">
        <v>1117.2488599999999</v>
      </c>
      <c r="T19" s="4">
        <v>1117.2488599999999</v>
      </c>
      <c r="U19" s="4">
        <v>1117.2488599999999</v>
      </c>
      <c r="V19" s="4">
        <v>1117.2488599999999</v>
      </c>
      <c r="W19" s="4">
        <v>1117.2488599999999</v>
      </c>
      <c r="X19" s="4">
        <v>1117.2488599999999</v>
      </c>
      <c r="Y19" s="4">
        <v>1117.2488599999999</v>
      </c>
      <c r="Z19" s="4">
        <v>1117.2488599999999</v>
      </c>
      <c r="AA19" s="4">
        <v>1117.2488599999999</v>
      </c>
      <c r="AB19" s="4">
        <v>1117.2488599999999</v>
      </c>
      <c r="AC19" s="4">
        <v>1117.2488599999999</v>
      </c>
      <c r="AD19" s="13">
        <f t="shared" si="1"/>
        <v>13406.986319999998</v>
      </c>
      <c r="AE19" s="4"/>
      <c r="AF19" s="4"/>
    </row>
    <row r="20" spans="1:32" x14ac:dyDescent="0.3">
      <c r="A20" s="12" t="s">
        <v>27</v>
      </c>
      <c r="B20" s="12" t="s">
        <v>7</v>
      </c>
      <c r="C20" s="12" t="s">
        <v>46</v>
      </c>
      <c r="D20" s="12" t="s">
        <v>54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3">
        <f t="shared" si="0"/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13">
        <f t="shared" si="1"/>
        <v>0</v>
      </c>
      <c r="AE20" s="4"/>
      <c r="AF20" s="4"/>
    </row>
    <row r="21" spans="1:32" x14ac:dyDescent="0.3">
      <c r="A21" s="12" t="s">
        <v>27</v>
      </c>
      <c r="B21" s="12" t="s">
        <v>7</v>
      </c>
      <c r="C21" s="12" t="s">
        <v>42</v>
      </c>
      <c r="D21" s="12" t="s">
        <v>54</v>
      </c>
      <c r="E21" s="4">
        <v>77.277244166666605</v>
      </c>
      <c r="F21" s="4">
        <v>77.277244166666605</v>
      </c>
      <c r="G21" s="4">
        <v>77.277244166666605</v>
      </c>
      <c r="H21" s="4">
        <v>77.277244166666605</v>
      </c>
      <c r="I21" s="4">
        <v>77.277244166666605</v>
      </c>
      <c r="J21" s="4">
        <v>77.277244166666605</v>
      </c>
      <c r="K21" s="4">
        <v>77.277244166666605</v>
      </c>
      <c r="L21" s="4">
        <v>77.277244166666605</v>
      </c>
      <c r="M21" s="4">
        <v>77.277244166666605</v>
      </c>
      <c r="N21" s="4">
        <v>77.277244166666605</v>
      </c>
      <c r="O21" s="4">
        <v>77.277244166666605</v>
      </c>
      <c r="P21" s="4">
        <v>77.277244166666605</v>
      </c>
      <c r="Q21" s="13">
        <f t="shared" si="0"/>
        <v>927.32692999999927</v>
      </c>
      <c r="R21" s="4">
        <v>77.277244166666605</v>
      </c>
      <c r="S21" s="4">
        <v>77.277244166666605</v>
      </c>
      <c r="T21" s="4">
        <v>77.277244166666605</v>
      </c>
      <c r="U21" s="4">
        <v>77.277244166666605</v>
      </c>
      <c r="V21" s="4">
        <v>77.277244166666605</v>
      </c>
      <c r="W21" s="4">
        <v>77.277244166666605</v>
      </c>
      <c r="X21" s="4">
        <v>77.277244166666605</v>
      </c>
      <c r="Y21" s="4">
        <v>77.277244166666605</v>
      </c>
      <c r="Z21" s="4">
        <v>77.277244166666605</v>
      </c>
      <c r="AA21" s="4">
        <v>77.277244166666605</v>
      </c>
      <c r="AB21" s="4">
        <v>77.277244166666605</v>
      </c>
      <c r="AC21" s="4">
        <v>77.277244166666605</v>
      </c>
      <c r="AD21" s="13">
        <f t="shared" si="1"/>
        <v>927.32692999999927</v>
      </c>
      <c r="AE21" s="4"/>
      <c r="AF21" s="4"/>
    </row>
    <row r="22" spans="1:32" x14ac:dyDescent="0.3">
      <c r="A22" s="12" t="s">
        <v>27</v>
      </c>
      <c r="B22" s="12" t="s">
        <v>7</v>
      </c>
      <c r="C22" s="12" t="s">
        <v>34</v>
      </c>
      <c r="D22" s="12" t="s">
        <v>54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3">
        <f t="shared" si="0"/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13">
        <f t="shared" si="1"/>
        <v>0</v>
      </c>
      <c r="AE22" s="4"/>
      <c r="AF22" s="4"/>
    </row>
    <row r="23" spans="1:32" x14ac:dyDescent="0.3">
      <c r="A23" s="12" t="s">
        <v>27</v>
      </c>
      <c r="B23" s="12" t="s">
        <v>7</v>
      </c>
      <c r="C23" s="12" t="s">
        <v>43</v>
      </c>
      <c r="D23" s="12" t="s">
        <v>54</v>
      </c>
      <c r="E23" s="4">
        <v>1.6889383333333301</v>
      </c>
      <c r="F23" s="4">
        <v>1.6889383333333301</v>
      </c>
      <c r="G23" s="4">
        <v>1.6889383333333301</v>
      </c>
      <c r="H23" s="4">
        <v>1.6889383333333301</v>
      </c>
      <c r="I23" s="4">
        <v>1.6889383333333301</v>
      </c>
      <c r="J23" s="4">
        <v>1.6889383333333301</v>
      </c>
      <c r="K23" s="4">
        <v>1.6889383333333301</v>
      </c>
      <c r="L23" s="4">
        <v>1.6889383333333301</v>
      </c>
      <c r="M23" s="4">
        <v>1.6889383333333301</v>
      </c>
      <c r="N23" s="4">
        <v>1.6889383333333301</v>
      </c>
      <c r="O23" s="4">
        <v>1.6889383333333301</v>
      </c>
      <c r="P23" s="4">
        <v>1.6889383333333301</v>
      </c>
      <c r="Q23" s="13">
        <f t="shared" si="0"/>
        <v>20.267259999999954</v>
      </c>
      <c r="R23" s="4">
        <v>1.6889383333333301</v>
      </c>
      <c r="S23" s="4">
        <v>1.6889383333333301</v>
      </c>
      <c r="T23" s="4">
        <v>1.6889383333333301</v>
      </c>
      <c r="U23" s="4">
        <v>1.6889383333333301</v>
      </c>
      <c r="V23" s="4">
        <v>1.6889383333333301</v>
      </c>
      <c r="W23" s="4">
        <v>1.6889383333333301</v>
      </c>
      <c r="X23" s="4">
        <v>1.6889383333333301</v>
      </c>
      <c r="Y23" s="4">
        <v>1.6889383333333301</v>
      </c>
      <c r="Z23" s="4">
        <v>1.6889383333333301</v>
      </c>
      <c r="AA23" s="4">
        <v>1.6889383333333301</v>
      </c>
      <c r="AB23" s="4">
        <v>1.6889383333333301</v>
      </c>
      <c r="AC23" s="4">
        <v>1.6889383333333301</v>
      </c>
      <c r="AD23" s="13">
        <f t="shared" si="1"/>
        <v>20.267259999999954</v>
      </c>
      <c r="AE23" s="4"/>
      <c r="AF23" s="4"/>
    </row>
    <row r="24" spans="1:32" x14ac:dyDescent="0.3">
      <c r="A24" s="12" t="s">
        <v>27</v>
      </c>
      <c r="B24" s="12" t="s">
        <v>7</v>
      </c>
      <c r="C24" s="12" t="s">
        <v>33</v>
      </c>
      <c r="D24" s="12" t="s">
        <v>54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3">
        <f t="shared" si="0"/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13">
        <f t="shared" si="1"/>
        <v>0</v>
      </c>
      <c r="AE24" s="4"/>
      <c r="AF24" s="4"/>
    </row>
    <row r="25" spans="1:32" x14ac:dyDescent="0.3">
      <c r="A25" s="12" t="s">
        <v>27</v>
      </c>
      <c r="B25" s="12" t="s">
        <v>7</v>
      </c>
      <c r="C25" s="12" t="s">
        <v>55</v>
      </c>
      <c r="D25" s="12" t="s">
        <v>54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3">
        <f t="shared" si="0"/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13">
        <f t="shared" si="1"/>
        <v>0</v>
      </c>
      <c r="AE25" s="4"/>
      <c r="AF25" s="4"/>
    </row>
    <row r="26" spans="1:32" x14ac:dyDescent="0.3">
      <c r="A26" s="12" t="s">
        <v>27</v>
      </c>
      <c r="B26" s="12" t="s">
        <v>7</v>
      </c>
      <c r="C26" s="12" t="s">
        <v>35</v>
      </c>
      <c r="D26" s="12" t="s">
        <v>54</v>
      </c>
      <c r="E26" s="4">
        <v>2491.3567437430602</v>
      </c>
      <c r="F26" s="4">
        <v>2490.7402187430598</v>
      </c>
      <c r="G26" s="4">
        <v>2490.1236937430599</v>
      </c>
      <c r="H26" s="4">
        <v>2489.50716874306</v>
      </c>
      <c r="I26" s="4">
        <v>2488.8906437430601</v>
      </c>
      <c r="J26" s="4">
        <v>2488.2741187430602</v>
      </c>
      <c r="K26" s="4">
        <v>2487.6575937430598</v>
      </c>
      <c r="L26" s="4">
        <v>2487.0410687430599</v>
      </c>
      <c r="M26" s="4">
        <v>2486.42454374306</v>
      </c>
      <c r="N26" s="4">
        <v>2485.8080187430601</v>
      </c>
      <c r="O26" s="4">
        <v>2485.1914937430602</v>
      </c>
      <c r="P26" s="4">
        <v>2484.5749687430598</v>
      </c>
      <c r="Q26" s="13">
        <f t="shared" si="0"/>
        <v>29855.590274916722</v>
      </c>
      <c r="R26" s="4">
        <v>2483.9584437430599</v>
      </c>
      <c r="S26" s="4">
        <v>2483.34191874306</v>
      </c>
      <c r="T26" s="4">
        <v>2482.7253937430601</v>
      </c>
      <c r="U26" s="4">
        <v>2482.1088687430602</v>
      </c>
      <c r="V26" s="4">
        <v>2481.4923437430598</v>
      </c>
      <c r="W26" s="4">
        <v>2480.8758187430599</v>
      </c>
      <c r="X26" s="4">
        <v>2480.25929374306</v>
      </c>
      <c r="Y26" s="4">
        <v>2479.6427687430601</v>
      </c>
      <c r="Z26" s="4">
        <v>2479.0262437430601</v>
      </c>
      <c r="AA26" s="4">
        <v>2478.4097187430598</v>
      </c>
      <c r="AB26" s="4">
        <v>2477.7931937430599</v>
      </c>
      <c r="AC26" s="4">
        <v>2477.17666874306</v>
      </c>
      <c r="AD26" s="13">
        <f t="shared" si="1"/>
        <v>29766.81067491672</v>
      </c>
      <c r="AE26" s="4"/>
      <c r="AF26" s="4"/>
    </row>
    <row r="27" spans="1:32" x14ac:dyDescent="0.3">
      <c r="A27" s="12" t="s">
        <v>27</v>
      </c>
      <c r="B27" s="12" t="s">
        <v>7</v>
      </c>
      <c r="C27" s="12" t="s">
        <v>10</v>
      </c>
      <c r="D27" s="12" t="s">
        <v>53</v>
      </c>
      <c r="E27" s="4">
        <v>1.8166066666666601E-5</v>
      </c>
      <c r="F27" s="4">
        <v>1.8166066666666601E-5</v>
      </c>
      <c r="G27" s="4">
        <v>1.8166066666666601E-5</v>
      </c>
      <c r="H27" s="4">
        <v>1.8166066666666601E-5</v>
      </c>
      <c r="I27" s="4">
        <v>1.8166066666666601E-5</v>
      </c>
      <c r="J27" s="4">
        <v>1.8166066666666601E-5</v>
      </c>
      <c r="K27" s="4">
        <v>1.8166066666666601E-5</v>
      </c>
      <c r="L27" s="4">
        <v>1.8166066666666601E-5</v>
      </c>
      <c r="M27" s="4">
        <v>1.8166066666666601E-5</v>
      </c>
      <c r="N27" s="4">
        <v>1.8166066666666601E-5</v>
      </c>
      <c r="O27" s="4">
        <v>1.8166066666666601E-5</v>
      </c>
      <c r="P27" s="4">
        <v>1.8166066666666601E-5</v>
      </c>
      <c r="Q27" s="13">
        <f t="shared" si="0"/>
        <v>2.1799279999999927E-4</v>
      </c>
      <c r="R27" s="4">
        <v>1.8166066666666601E-5</v>
      </c>
      <c r="S27" s="4">
        <v>1.8166066666666601E-5</v>
      </c>
      <c r="T27" s="4">
        <v>1.8166066666666601E-5</v>
      </c>
      <c r="U27" s="4">
        <v>1.8166066666666601E-5</v>
      </c>
      <c r="V27" s="4">
        <v>1.8166066666666601E-5</v>
      </c>
      <c r="W27" s="4">
        <v>1.8166066666666601E-5</v>
      </c>
      <c r="X27" s="4">
        <v>1.8166066666666601E-5</v>
      </c>
      <c r="Y27" s="4">
        <v>1.8166066666666601E-5</v>
      </c>
      <c r="Z27" s="4">
        <v>1.8166066666666601E-5</v>
      </c>
      <c r="AA27" s="4">
        <v>1.8166066666666601E-5</v>
      </c>
      <c r="AB27" s="4">
        <v>1.8166066666666601E-5</v>
      </c>
      <c r="AC27" s="4">
        <v>1.8166066666666601E-5</v>
      </c>
      <c r="AD27" s="13">
        <f t="shared" si="1"/>
        <v>2.1799279999999927E-4</v>
      </c>
      <c r="AE27" s="4"/>
      <c r="AF27" s="4"/>
    </row>
    <row r="28" spans="1:32" x14ac:dyDescent="0.3">
      <c r="A28" s="12" t="s">
        <v>27</v>
      </c>
      <c r="B28" s="12" t="s">
        <v>7</v>
      </c>
      <c r="C28" s="12" t="s">
        <v>34</v>
      </c>
      <c r="D28" s="12" t="s">
        <v>53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3">
        <f t="shared" si="0"/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13">
        <f t="shared" si="1"/>
        <v>0</v>
      </c>
      <c r="AE28" s="4"/>
      <c r="AF28" s="4"/>
    </row>
    <row r="29" spans="1:32" x14ac:dyDescent="0.3">
      <c r="A29" s="12" t="s">
        <v>27</v>
      </c>
      <c r="B29" s="12" t="s">
        <v>7</v>
      </c>
      <c r="C29" s="12" t="s">
        <v>35</v>
      </c>
      <c r="D29" s="12" t="s">
        <v>52</v>
      </c>
      <c r="E29" s="4">
        <v>2753.9835238748501</v>
      </c>
      <c r="F29" s="4">
        <v>2753.9835238748501</v>
      </c>
      <c r="G29" s="4">
        <v>2753.9835238748501</v>
      </c>
      <c r="H29" s="4">
        <v>2753.9835238748501</v>
      </c>
      <c r="I29" s="4">
        <v>2753.9835238748501</v>
      </c>
      <c r="J29" s="4">
        <v>2753.9835238748501</v>
      </c>
      <c r="K29" s="4">
        <v>2753.9835238748501</v>
      </c>
      <c r="L29" s="4">
        <v>2753.9835238748501</v>
      </c>
      <c r="M29" s="4">
        <v>2753.9835238748501</v>
      </c>
      <c r="N29" s="4">
        <v>2753.9835238748501</v>
      </c>
      <c r="O29" s="4">
        <v>2753.9835238748501</v>
      </c>
      <c r="P29" s="4">
        <v>2753.9835238748501</v>
      </c>
      <c r="Q29" s="13">
        <f t="shared" si="0"/>
        <v>33047.802286498198</v>
      </c>
      <c r="R29" s="4">
        <v>2753.9835238748501</v>
      </c>
      <c r="S29" s="4">
        <v>2753.9835238748501</v>
      </c>
      <c r="T29" s="4">
        <v>2753.9835238748501</v>
      </c>
      <c r="U29" s="4">
        <v>2753.9835238748501</v>
      </c>
      <c r="V29" s="4">
        <v>2753.9835238748501</v>
      </c>
      <c r="W29" s="4">
        <v>2753.9835238748501</v>
      </c>
      <c r="X29" s="4">
        <v>2753.9835238748501</v>
      </c>
      <c r="Y29" s="4">
        <v>2753.9835238748501</v>
      </c>
      <c r="Z29" s="4">
        <v>2753.9835238748501</v>
      </c>
      <c r="AA29" s="4">
        <v>2753.9835238748501</v>
      </c>
      <c r="AB29" s="4">
        <v>2753.9835238748501</v>
      </c>
      <c r="AC29" s="4">
        <v>2753.9835238748501</v>
      </c>
      <c r="AD29" s="13">
        <f t="shared" si="1"/>
        <v>33047.802286498198</v>
      </c>
      <c r="AE29" s="4"/>
      <c r="AF29" s="4"/>
    </row>
    <row r="30" spans="1:32" x14ac:dyDescent="0.3">
      <c r="A30" s="12" t="s">
        <v>27</v>
      </c>
      <c r="B30" s="12" t="s">
        <v>7</v>
      </c>
      <c r="C30" s="12" t="s">
        <v>26</v>
      </c>
      <c r="D30" s="12" t="s">
        <v>52</v>
      </c>
      <c r="E30" s="4">
        <v>6326.1493641666602</v>
      </c>
      <c r="F30" s="4">
        <v>6326.1493641666602</v>
      </c>
      <c r="G30" s="4">
        <v>6326.1493641666602</v>
      </c>
      <c r="H30" s="4">
        <v>6326.1493641666602</v>
      </c>
      <c r="I30" s="4">
        <v>6326.1493641666602</v>
      </c>
      <c r="J30" s="4">
        <v>6326.1493641666602</v>
      </c>
      <c r="K30" s="4">
        <v>6326.1493641666602</v>
      </c>
      <c r="L30" s="4">
        <v>6326.1493641666602</v>
      </c>
      <c r="M30" s="4">
        <v>6326.1493641666602</v>
      </c>
      <c r="N30" s="4">
        <v>6326.1493641666602</v>
      </c>
      <c r="O30" s="4">
        <v>6326.1493641666602</v>
      </c>
      <c r="P30" s="4">
        <v>6326.1493641666602</v>
      </c>
      <c r="Q30" s="13">
        <f t="shared" si="0"/>
        <v>75913.792369999923</v>
      </c>
      <c r="R30" s="4">
        <v>6326.1493641666602</v>
      </c>
      <c r="S30" s="4">
        <v>6326.1493641666602</v>
      </c>
      <c r="T30" s="4">
        <v>6326.1493641666602</v>
      </c>
      <c r="U30" s="4">
        <v>6326.1493641666602</v>
      </c>
      <c r="V30" s="4">
        <v>6326.1493641666602</v>
      </c>
      <c r="W30" s="4">
        <v>6326.1493641666602</v>
      </c>
      <c r="X30" s="4">
        <v>6326.1493641666602</v>
      </c>
      <c r="Y30" s="4">
        <v>6326.1493641666602</v>
      </c>
      <c r="Z30" s="4">
        <v>6326.1493641666602</v>
      </c>
      <c r="AA30" s="4">
        <v>6326.1493641666602</v>
      </c>
      <c r="AB30" s="4">
        <v>6326.1493641666602</v>
      </c>
      <c r="AC30" s="4">
        <v>6326.1493641666602</v>
      </c>
      <c r="AD30" s="13">
        <f t="shared" si="1"/>
        <v>75913.792369999923</v>
      </c>
      <c r="AE30" s="4"/>
      <c r="AF30" s="4"/>
    </row>
    <row r="31" spans="1:32" x14ac:dyDescent="0.3">
      <c r="A31" s="12" t="s">
        <v>27</v>
      </c>
      <c r="B31" s="12" t="s">
        <v>7</v>
      </c>
      <c r="C31" s="12" t="s">
        <v>10</v>
      </c>
      <c r="D31" s="12" t="s">
        <v>52</v>
      </c>
      <c r="E31" s="4">
        <v>7.0624691666666602E-5</v>
      </c>
      <c r="F31" s="4">
        <v>7.0624691666666602E-5</v>
      </c>
      <c r="G31" s="4">
        <v>7.0624691666666602E-5</v>
      </c>
      <c r="H31" s="4">
        <v>7.0624691666666602E-5</v>
      </c>
      <c r="I31" s="4">
        <v>7.0624691666666602E-5</v>
      </c>
      <c r="J31" s="4">
        <v>7.0624691666666602E-5</v>
      </c>
      <c r="K31" s="4">
        <v>7.0624691666666602E-5</v>
      </c>
      <c r="L31" s="4">
        <v>7.0624691666666602E-5</v>
      </c>
      <c r="M31" s="4">
        <v>7.0624691666666602E-5</v>
      </c>
      <c r="N31" s="4">
        <v>7.0624691666666602E-5</v>
      </c>
      <c r="O31" s="4">
        <v>7.0624691666666602E-5</v>
      </c>
      <c r="P31" s="4">
        <v>7.0624691666666602E-5</v>
      </c>
      <c r="Q31" s="13">
        <f t="shared" si="0"/>
        <v>8.4749629999999901E-4</v>
      </c>
      <c r="R31" s="4">
        <v>7.0624691666666602E-5</v>
      </c>
      <c r="S31" s="4">
        <v>7.0624691666666602E-5</v>
      </c>
      <c r="T31" s="4">
        <v>7.0624691666666602E-5</v>
      </c>
      <c r="U31" s="4">
        <v>7.0624691666666602E-5</v>
      </c>
      <c r="V31" s="4">
        <v>7.0624691666666602E-5</v>
      </c>
      <c r="W31" s="4">
        <v>7.0624691666666602E-5</v>
      </c>
      <c r="X31" s="4">
        <v>7.0624691666666602E-5</v>
      </c>
      <c r="Y31" s="4">
        <v>7.0624691666666602E-5</v>
      </c>
      <c r="Z31" s="4">
        <v>7.0624691666666602E-5</v>
      </c>
      <c r="AA31" s="4">
        <v>7.0624691666666602E-5</v>
      </c>
      <c r="AB31" s="4">
        <v>7.0624691666666602E-5</v>
      </c>
      <c r="AC31" s="4">
        <v>7.0624691666666602E-5</v>
      </c>
      <c r="AD31" s="13">
        <f t="shared" si="1"/>
        <v>8.4749629999999901E-4</v>
      </c>
      <c r="AE31" s="4"/>
      <c r="AF31" s="4"/>
    </row>
    <row r="32" spans="1:32" x14ac:dyDescent="0.3">
      <c r="A32" s="12" t="s">
        <v>27</v>
      </c>
      <c r="B32" s="12" t="s">
        <v>7</v>
      </c>
      <c r="C32" s="12" t="s">
        <v>34</v>
      </c>
      <c r="D32" s="12" t="s">
        <v>52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3">
        <f t="shared" si="0"/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13">
        <f t="shared" si="1"/>
        <v>0</v>
      </c>
      <c r="AE32" s="4"/>
      <c r="AF32" s="4"/>
    </row>
    <row r="33" spans="1:32" x14ac:dyDescent="0.3">
      <c r="A33" s="12" t="s">
        <v>27</v>
      </c>
      <c r="B33" s="12" t="s">
        <v>7</v>
      </c>
      <c r="C33" s="12" t="s">
        <v>42</v>
      </c>
      <c r="D33" s="12" t="s">
        <v>52</v>
      </c>
      <c r="E33" s="4">
        <v>78.626514999999898</v>
      </c>
      <c r="F33" s="4">
        <v>78.626514999999898</v>
      </c>
      <c r="G33" s="4">
        <v>78.626514999999898</v>
      </c>
      <c r="H33" s="4">
        <v>78.626514999999898</v>
      </c>
      <c r="I33" s="4">
        <v>78.626514999999898</v>
      </c>
      <c r="J33" s="4">
        <v>78.626514999999898</v>
      </c>
      <c r="K33" s="4">
        <v>78.626514999999898</v>
      </c>
      <c r="L33" s="4">
        <v>78.626514999999898</v>
      </c>
      <c r="M33" s="4">
        <v>78.626514999999898</v>
      </c>
      <c r="N33" s="4">
        <v>78.626514999999898</v>
      </c>
      <c r="O33" s="4">
        <v>78.626514999999898</v>
      </c>
      <c r="P33" s="4">
        <v>78.626514999999898</v>
      </c>
      <c r="Q33" s="13">
        <f t="shared" si="0"/>
        <v>943.51817999999901</v>
      </c>
      <c r="R33" s="4">
        <v>78.626514999999898</v>
      </c>
      <c r="S33" s="4">
        <v>78.626514999999898</v>
      </c>
      <c r="T33" s="4">
        <v>78.626514999999898</v>
      </c>
      <c r="U33" s="4">
        <v>78.626514999999898</v>
      </c>
      <c r="V33" s="4">
        <v>78.626514999999898</v>
      </c>
      <c r="W33" s="4">
        <v>78.626514999999898</v>
      </c>
      <c r="X33" s="4">
        <v>78.626514999999898</v>
      </c>
      <c r="Y33" s="4">
        <v>78.626514999999898</v>
      </c>
      <c r="Z33" s="4">
        <v>78.626514999999898</v>
      </c>
      <c r="AA33" s="4">
        <v>78.626514999999898</v>
      </c>
      <c r="AB33" s="4">
        <v>78.626514999999898</v>
      </c>
      <c r="AC33" s="4">
        <v>78.626514999999898</v>
      </c>
      <c r="AD33" s="13">
        <f t="shared" si="1"/>
        <v>943.51817999999901</v>
      </c>
      <c r="AE33" s="4"/>
      <c r="AF33" s="4"/>
    </row>
    <row r="34" spans="1:32" x14ac:dyDescent="0.3">
      <c r="A34" s="12" t="s">
        <v>27</v>
      </c>
      <c r="B34" s="12" t="s">
        <v>7</v>
      </c>
      <c r="C34" s="12" t="s">
        <v>33</v>
      </c>
      <c r="D34" s="12" t="s">
        <v>52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3">
        <f t="shared" si="0"/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13">
        <f t="shared" si="1"/>
        <v>0</v>
      </c>
      <c r="AE34" s="4"/>
      <c r="AF34" s="4"/>
    </row>
    <row r="35" spans="1:32" x14ac:dyDescent="0.3">
      <c r="A35" s="12" t="s">
        <v>27</v>
      </c>
      <c r="B35" s="12" t="s">
        <v>7</v>
      </c>
      <c r="C35" s="12" t="s">
        <v>10</v>
      </c>
      <c r="D35" s="12" t="s">
        <v>51</v>
      </c>
      <c r="E35" s="4">
        <v>4.9124416666666597E-6</v>
      </c>
      <c r="F35" s="4">
        <v>4.9124416666666597E-6</v>
      </c>
      <c r="G35" s="4">
        <v>4.9124416666666597E-6</v>
      </c>
      <c r="H35" s="4">
        <v>4.9124416666666597E-6</v>
      </c>
      <c r="I35" s="4">
        <v>4.9124416666666597E-6</v>
      </c>
      <c r="J35" s="4">
        <v>4.9124416666666597E-6</v>
      </c>
      <c r="K35" s="4">
        <v>4.9124416666666597E-6</v>
      </c>
      <c r="L35" s="4">
        <v>4.9124416666666597E-6</v>
      </c>
      <c r="M35" s="4">
        <v>4.9124416666666597E-6</v>
      </c>
      <c r="N35" s="4">
        <v>4.9124416666666597E-6</v>
      </c>
      <c r="O35" s="4">
        <v>4.9124416666666597E-6</v>
      </c>
      <c r="P35" s="4">
        <v>4.9124416666666597E-6</v>
      </c>
      <c r="Q35" s="13">
        <f t="shared" si="0"/>
        <v>5.8949299999999927E-5</v>
      </c>
      <c r="R35" s="4">
        <v>4.9124416666666597E-6</v>
      </c>
      <c r="S35" s="4">
        <v>4.9124416666666597E-6</v>
      </c>
      <c r="T35" s="4">
        <v>4.9124416666666597E-6</v>
      </c>
      <c r="U35" s="4">
        <v>4.9124416666666597E-6</v>
      </c>
      <c r="V35" s="4">
        <v>4.9124416666666597E-6</v>
      </c>
      <c r="W35" s="4">
        <v>4.9124416666666597E-6</v>
      </c>
      <c r="X35" s="4">
        <v>4.9124416666666597E-6</v>
      </c>
      <c r="Y35" s="4">
        <v>4.9124416666666597E-6</v>
      </c>
      <c r="Z35" s="4">
        <v>4.9124416666666597E-6</v>
      </c>
      <c r="AA35" s="4">
        <v>4.9124416666666597E-6</v>
      </c>
      <c r="AB35" s="4">
        <v>4.9124416666666597E-6</v>
      </c>
      <c r="AC35" s="4">
        <v>4.9124416666666597E-6</v>
      </c>
      <c r="AD35" s="13">
        <f t="shared" si="1"/>
        <v>5.8949299999999927E-5</v>
      </c>
      <c r="AE35" s="4"/>
      <c r="AF35" s="4"/>
    </row>
    <row r="36" spans="1:32" x14ac:dyDescent="0.3">
      <c r="A36" s="12" t="s">
        <v>27</v>
      </c>
      <c r="B36" s="12" t="s">
        <v>7</v>
      </c>
      <c r="C36" s="12" t="s">
        <v>26</v>
      </c>
      <c r="D36" s="12" t="s">
        <v>51</v>
      </c>
      <c r="E36" s="4">
        <v>82.043115</v>
      </c>
      <c r="F36" s="4">
        <v>82.043115</v>
      </c>
      <c r="G36" s="4">
        <v>82.043115</v>
      </c>
      <c r="H36" s="4">
        <v>82.043115</v>
      </c>
      <c r="I36" s="4">
        <v>82.043115</v>
      </c>
      <c r="J36" s="4">
        <v>82.043115</v>
      </c>
      <c r="K36" s="4">
        <v>82.043115</v>
      </c>
      <c r="L36" s="4">
        <v>82.043115</v>
      </c>
      <c r="M36" s="4">
        <v>82.043115</v>
      </c>
      <c r="N36" s="4">
        <v>82.043115</v>
      </c>
      <c r="O36" s="4">
        <v>82.043115</v>
      </c>
      <c r="P36" s="4">
        <v>82.043115</v>
      </c>
      <c r="Q36" s="13">
        <f t="shared" si="0"/>
        <v>984.51737999999978</v>
      </c>
      <c r="R36" s="4">
        <v>82.043115</v>
      </c>
      <c r="S36" s="4">
        <v>82.043115</v>
      </c>
      <c r="T36" s="4">
        <v>82.043115</v>
      </c>
      <c r="U36" s="4">
        <v>82.043115</v>
      </c>
      <c r="V36" s="4">
        <v>82.043115</v>
      </c>
      <c r="W36" s="4">
        <v>82.043115</v>
      </c>
      <c r="X36" s="4">
        <v>82.043115</v>
      </c>
      <c r="Y36" s="4">
        <v>82.043115</v>
      </c>
      <c r="Z36" s="4">
        <v>82.043115</v>
      </c>
      <c r="AA36" s="4">
        <v>82.043115</v>
      </c>
      <c r="AB36" s="4">
        <v>82.043115</v>
      </c>
      <c r="AC36" s="4">
        <v>82.043115</v>
      </c>
      <c r="AD36" s="13">
        <f t="shared" si="1"/>
        <v>984.51737999999978</v>
      </c>
      <c r="AE36" s="4"/>
      <c r="AF36" s="4"/>
    </row>
    <row r="37" spans="1:32" x14ac:dyDescent="0.3">
      <c r="A37" s="12" t="s">
        <v>27</v>
      </c>
      <c r="B37" s="12" t="s">
        <v>7</v>
      </c>
      <c r="C37" s="12" t="s">
        <v>35</v>
      </c>
      <c r="D37" s="12" t="s">
        <v>51</v>
      </c>
      <c r="E37" s="4">
        <v>46.213780529429599</v>
      </c>
      <c r="F37" s="4">
        <v>46.213780529429599</v>
      </c>
      <c r="G37" s="4">
        <v>46.213780529429599</v>
      </c>
      <c r="H37" s="4">
        <v>46.213780529429599</v>
      </c>
      <c r="I37" s="4">
        <v>46.213780529429599</v>
      </c>
      <c r="J37" s="4">
        <v>46.213780529429599</v>
      </c>
      <c r="K37" s="4">
        <v>46.213780529429599</v>
      </c>
      <c r="L37" s="4">
        <v>46.213780529429599</v>
      </c>
      <c r="M37" s="4">
        <v>46.213780529429599</v>
      </c>
      <c r="N37" s="4">
        <v>46.213780529429599</v>
      </c>
      <c r="O37" s="4">
        <v>46.213780529429599</v>
      </c>
      <c r="P37" s="4">
        <v>46.213780529429599</v>
      </c>
      <c r="Q37" s="13">
        <f t="shared" si="0"/>
        <v>554.56536635315513</v>
      </c>
      <c r="R37" s="4">
        <v>46.213780529429599</v>
      </c>
      <c r="S37" s="4">
        <v>46.213780529429599</v>
      </c>
      <c r="T37" s="4">
        <v>46.213780529429599</v>
      </c>
      <c r="U37" s="4">
        <v>46.213780529429599</v>
      </c>
      <c r="V37" s="4">
        <v>46.213780529429599</v>
      </c>
      <c r="W37" s="4">
        <v>46.213780529429599</v>
      </c>
      <c r="X37" s="4">
        <v>46.213780529429599</v>
      </c>
      <c r="Y37" s="4">
        <v>46.213780529429599</v>
      </c>
      <c r="Z37" s="4">
        <v>46.213780529429599</v>
      </c>
      <c r="AA37" s="4">
        <v>46.213780529429599</v>
      </c>
      <c r="AB37" s="4">
        <v>46.213780529429599</v>
      </c>
      <c r="AC37" s="4">
        <v>46.213780529429599</v>
      </c>
      <c r="AD37" s="13">
        <f t="shared" si="1"/>
        <v>554.56536635315513</v>
      </c>
      <c r="AE37" s="4"/>
      <c r="AF37" s="4"/>
    </row>
    <row r="38" spans="1:32" x14ac:dyDescent="0.3">
      <c r="A38" s="12" t="s">
        <v>27</v>
      </c>
      <c r="B38" s="12" t="s">
        <v>7</v>
      </c>
      <c r="C38" s="12" t="s">
        <v>34</v>
      </c>
      <c r="D38" s="12" t="s">
        <v>51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3">
        <f t="shared" si="0"/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13">
        <f t="shared" si="1"/>
        <v>0</v>
      </c>
      <c r="AE38" s="4"/>
      <c r="AF38" s="4"/>
    </row>
    <row r="39" spans="1:32" x14ac:dyDescent="0.3">
      <c r="A39" s="12" t="s">
        <v>27</v>
      </c>
      <c r="B39" s="12" t="s">
        <v>7</v>
      </c>
      <c r="C39" s="12" t="s">
        <v>29</v>
      </c>
      <c r="D39" s="12" t="s">
        <v>50</v>
      </c>
      <c r="E39" s="4">
        <v>1632.3376125</v>
      </c>
      <c r="F39" s="4">
        <v>1632.3376125</v>
      </c>
      <c r="G39" s="4">
        <v>1632.3376125</v>
      </c>
      <c r="H39" s="4">
        <v>1632.3376125</v>
      </c>
      <c r="I39" s="4">
        <v>1632.3376125</v>
      </c>
      <c r="J39" s="4">
        <v>1632.3376125</v>
      </c>
      <c r="K39" s="4">
        <v>1632.3376125</v>
      </c>
      <c r="L39" s="4">
        <v>1632.3376125</v>
      </c>
      <c r="M39" s="4">
        <v>1632.3376125</v>
      </c>
      <c r="N39" s="4">
        <v>1632.3376125</v>
      </c>
      <c r="O39" s="4">
        <v>1632.3376125</v>
      </c>
      <c r="P39" s="4">
        <v>1632.3376125</v>
      </c>
      <c r="Q39" s="13">
        <f t="shared" si="0"/>
        <v>19588.051349999998</v>
      </c>
      <c r="R39" s="4">
        <v>1632.3376125</v>
      </c>
      <c r="S39" s="4">
        <v>1632.3376125</v>
      </c>
      <c r="T39" s="4">
        <v>1632.3376125</v>
      </c>
      <c r="U39" s="4">
        <v>1632.3376125</v>
      </c>
      <c r="V39" s="4">
        <v>1632.3376125</v>
      </c>
      <c r="W39" s="4">
        <v>1632.3376125</v>
      </c>
      <c r="X39" s="4">
        <v>1632.3376125</v>
      </c>
      <c r="Y39" s="4">
        <v>1632.3376125</v>
      </c>
      <c r="Z39" s="4">
        <v>1632.3376125</v>
      </c>
      <c r="AA39" s="4">
        <v>1632.3376125</v>
      </c>
      <c r="AB39" s="4">
        <v>1632.3376125</v>
      </c>
      <c r="AC39" s="4">
        <v>1632.3376125</v>
      </c>
      <c r="AD39" s="13">
        <f t="shared" si="1"/>
        <v>19588.051349999998</v>
      </c>
      <c r="AE39" s="4"/>
      <c r="AF39" s="4"/>
    </row>
    <row r="40" spans="1:32" x14ac:dyDescent="0.3">
      <c r="A40" s="12" t="s">
        <v>27</v>
      </c>
      <c r="B40" s="12" t="s">
        <v>7</v>
      </c>
      <c r="C40" s="12" t="s">
        <v>29</v>
      </c>
      <c r="D40" s="12" t="s">
        <v>49</v>
      </c>
      <c r="E40" s="4">
        <v>232231.79880333299</v>
      </c>
      <c r="F40" s="4">
        <v>232231.79880333299</v>
      </c>
      <c r="G40" s="4">
        <v>232231.79880333299</v>
      </c>
      <c r="H40" s="4">
        <v>232231.79880333299</v>
      </c>
      <c r="I40" s="4">
        <v>232231.79880333299</v>
      </c>
      <c r="J40" s="4">
        <v>232231.79880333299</v>
      </c>
      <c r="K40" s="4">
        <v>232231.79880333299</v>
      </c>
      <c r="L40" s="4">
        <v>232231.79880333299</v>
      </c>
      <c r="M40" s="4">
        <v>232231.79880333299</v>
      </c>
      <c r="N40" s="4">
        <v>232231.79880333299</v>
      </c>
      <c r="O40" s="4">
        <v>232231.79880333299</v>
      </c>
      <c r="P40" s="4">
        <v>232231.79880333299</v>
      </c>
      <c r="Q40" s="13">
        <f t="shared" si="0"/>
        <v>2786781.5856399965</v>
      </c>
      <c r="R40" s="4">
        <v>232231.79880333299</v>
      </c>
      <c r="S40" s="4">
        <v>232231.79880333299</v>
      </c>
      <c r="T40" s="4">
        <v>232231.79880333299</v>
      </c>
      <c r="U40" s="4">
        <v>232231.79880333299</v>
      </c>
      <c r="V40" s="4">
        <v>232231.79880333299</v>
      </c>
      <c r="W40" s="4">
        <v>232231.79880333299</v>
      </c>
      <c r="X40" s="4">
        <v>232231.79880333299</v>
      </c>
      <c r="Y40" s="4">
        <v>232231.79880333299</v>
      </c>
      <c r="Z40" s="4">
        <v>232231.79880333299</v>
      </c>
      <c r="AA40" s="4">
        <v>232231.79880333299</v>
      </c>
      <c r="AB40" s="4">
        <v>232231.79880333299</v>
      </c>
      <c r="AC40" s="4">
        <v>232231.79880333299</v>
      </c>
      <c r="AD40" s="13">
        <f t="shared" si="1"/>
        <v>2786781.5856399965</v>
      </c>
      <c r="AE40" s="4"/>
      <c r="AF40" s="4"/>
    </row>
    <row r="41" spans="1:32" x14ac:dyDescent="0.3">
      <c r="A41" s="12" t="s">
        <v>27</v>
      </c>
      <c r="B41" s="12" t="s">
        <v>7</v>
      </c>
      <c r="C41" s="12" t="s">
        <v>42</v>
      </c>
      <c r="D41" s="12" t="s">
        <v>49</v>
      </c>
      <c r="E41" s="4">
        <v>98.9882833333333</v>
      </c>
      <c r="F41" s="4">
        <v>98.9882833333333</v>
      </c>
      <c r="G41" s="4">
        <v>98.9882833333333</v>
      </c>
      <c r="H41" s="4">
        <v>98.9882833333333</v>
      </c>
      <c r="I41" s="4">
        <v>98.9882833333333</v>
      </c>
      <c r="J41" s="4">
        <v>98.9882833333333</v>
      </c>
      <c r="K41" s="4">
        <v>98.9882833333333</v>
      </c>
      <c r="L41" s="4">
        <v>98.9882833333333</v>
      </c>
      <c r="M41" s="4">
        <v>98.9882833333333</v>
      </c>
      <c r="N41" s="4">
        <v>98.9882833333333</v>
      </c>
      <c r="O41" s="4">
        <v>98.9882833333333</v>
      </c>
      <c r="P41" s="4">
        <v>98.9882833333333</v>
      </c>
      <c r="Q41" s="13">
        <f t="shared" si="0"/>
        <v>1187.8593999999998</v>
      </c>
      <c r="R41" s="4">
        <v>98.9882833333333</v>
      </c>
      <c r="S41" s="4">
        <v>98.9882833333333</v>
      </c>
      <c r="T41" s="4">
        <v>98.9882833333333</v>
      </c>
      <c r="U41" s="4">
        <v>98.9882833333333</v>
      </c>
      <c r="V41" s="4">
        <v>98.9882833333333</v>
      </c>
      <c r="W41" s="4">
        <v>98.9882833333333</v>
      </c>
      <c r="X41" s="4">
        <v>98.9882833333333</v>
      </c>
      <c r="Y41" s="4">
        <v>98.9882833333333</v>
      </c>
      <c r="Z41" s="4">
        <v>98.9882833333333</v>
      </c>
      <c r="AA41" s="4">
        <v>98.9882833333333</v>
      </c>
      <c r="AB41" s="4">
        <v>98.9882833333333</v>
      </c>
      <c r="AC41" s="4">
        <v>98.9882833333333</v>
      </c>
      <c r="AD41" s="13">
        <f t="shared" si="1"/>
        <v>1187.8593999999998</v>
      </c>
      <c r="AE41" s="4"/>
      <c r="AF41" s="4"/>
    </row>
    <row r="42" spans="1:32" x14ac:dyDescent="0.3">
      <c r="A42" s="12" t="s">
        <v>27</v>
      </c>
      <c r="B42" s="12" t="s">
        <v>7</v>
      </c>
      <c r="C42" s="12" t="s">
        <v>35</v>
      </c>
      <c r="D42" s="12" t="s">
        <v>48</v>
      </c>
      <c r="E42" s="4">
        <v>1657.1153640296</v>
      </c>
      <c r="F42" s="4">
        <v>1656.1732323629301</v>
      </c>
      <c r="G42" s="4">
        <v>1655.23110069626</v>
      </c>
      <c r="H42" s="4">
        <v>1654.2889690295999</v>
      </c>
      <c r="I42" s="4">
        <v>1653.34683736293</v>
      </c>
      <c r="J42" s="4">
        <v>1652.40470569626</v>
      </c>
      <c r="K42" s="4">
        <v>1651.4625740296001</v>
      </c>
      <c r="L42" s="4">
        <v>1650.52044236293</v>
      </c>
      <c r="M42" s="4">
        <v>1649.5783106962599</v>
      </c>
      <c r="N42" s="4">
        <v>1648.6361790296</v>
      </c>
      <c r="O42" s="4">
        <v>1647.69404736293</v>
      </c>
      <c r="P42" s="4">
        <v>1646.7519156962601</v>
      </c>
      <c r="Q42" s="13">
        <f t="shared" ref="Q42:Q73" si="2">SUM(E42:P42)</f>
        <v>19823.203678355156</v>
      </c>
      <c r="R42" s="4">
        <v>1645.8097840296</v>
      </c>
      <c r="S42" s="4">
        <v>1644.8676523629299</v>
      </c>
      <c r="T42" s="4">
        <v>1643.92552069626</v>
      </c>
      <c r="U42" s="4">
        <v>1642.9833890295999</v>
      </c>
      <c r="V42" s="4">
        <v>1642.0412573629301</v>
      </c>
      <c r="W42" s="4">
        <v>1641.09912569626</v>
      </c>
      <c r="X42" s="4">
        <v>1640.1569940295999</v>
      </c>
      <c r="Y42" s="4">
        <v>1639.21486236293</v>
      </c>
      <c r="Z42" s="4">
        <v>1638.2727306962599</v>
      </c>
      <c r="AA42" s="4">
        <v>1637.3305990296001</v>
      </c>
      <c r="AB42" s="4">
        <v>1636.38846736293</v>
      </c>
      <c r="AC42" s="4">
        <v>1635.4463356962599</v>
      </c>
      <c r="AD42" s="13">
        <f t="shared" ref="AD42:AD73" si="3">SUM(R42:AC42)</f>
        <v>19687.536718355161</v>
      </c>
      <c r="AE42" s="4"/>
      <c r="AF42" s="4"/>
    </row>
    <row r="43" spans="1:32" x14ac:dyDescent="0.3">
      <c r="A43" s="12" t="s">
        <v>27</v>
      </c>
      <c r="B43" s="12" t="s">
        <v>7</v>
      </c>
      <c r="C43" s="12" t="s">
        <v>34</v>
      </c>
      <c r="D43" s="12" t="s">
        <v>48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3">
        <f t="shared" si="2"/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13">
        <f t="shared" si="3"/>
        <v>0</v>
      </c>
      <c r="AE43" s="4"/>
      <c r="AF43" s="4"/>
    </row>
    <row r="44" spans="1:32" x14ac:dyDescent="0.3">
      <c r="A44" s="12" t="s">
        <v>27</v>
      </c>
      <c r="B44" s="12" t="s">
        <v>7</v>
      </c>
      <c r="C44" s="12" t="s">
        <v>35</v>
      </c>
      <c r="D44" s="12" t="s">
        <v>47</v>
      </c>
      <c r="E44" s="4">
        <v>3975.1811482267399</v>
      </c>
      <c r="F44" s="4">
        <v>3975.1811482267399</v>
      </c>
      <c r="G44" s="4">
        <v>3975.1811482267399</v>
      </c>
      <c r="H44" s="4">
        <v>3975.1811482267399</v>
      </c>
      <c r="I44" s="4">
        <v>3975.1811482267399</v>
      </c>
      <c r="J44" s="4">
        <v>3975.1811482267399</v>
      </c>
      <c r="K44" s="4">
        <v>3975.1811482267399</v>
      </c>
      <c r="L44" s="4">
        <v>3975.1811482267399</v>
      </c>
      <c r="M44" s="4">
        <v>3975.1811482267399</v>
      </c>
      <c r="N44" s="4">
        <v>3975.1811482267399</v>
      </c>
      <c r="O44" s="4">
        <v>3975.1811482267399</v>
      </c>
      <c r="P44" s="4">
        <v>3975.1811482267399</v>
      </c>
      <c r="Q44" s="13">
        <f t="shared" si="2"/>
        <v>47702.173778720869</v>
      </c>
      <c r="R44" s="4">
        <v>3975.1811482267399</v>
      </c>
      <c r="S44" s="4">
        <v>3975.1811482267399</v>
      </c>
      <c r="T44" s="4">
        <v>3975.1811482267399</v>
      </c>
      <c r="U44" s="4">
        <v>3975.1811482267399</v>
      </c>
      <c r="V44" s="4">
        <v>3975.1811482267399</v>
      </c>
      <c r="W44" s="4">
        <v>3975.1811482267399</v>
      </c>
      <c r="X44" s="4">
        <v>3975.1811482267399</v>
      </c>
      <c r="Y44" s="4">
        <v>3975.1811482267399</v>
      </c>
      <c r="Z44" s="4">
        <v>3975.1811482267399</v>
      </c>
      <c r="AA44" s="4">
        <v>3975.1811482267399</v>
      </c>
      <c r="AB44" s="4">
        <v>3975.1811482267399</v>
      </c>
      <c r="AC44" s="4">
        <v>3975.1811482267399</v>
      </c>
      <c r="AD44" s="13">
        <f t="shared" si="3"/>
        <v>47702.173778720869</v>
      </c>
      <c r="AE44" s="4"/>
      <c r="AF44" s="4"/>
    </row>
    <row r="45" spans="1:32" x14ac:dyDescent="0.3">
      <c r="A45" s="12" t="s">
        <v>27</v>
      </c>
      <c r="B45" s="12" t="s">
        <v>7</v>
      </c>
      <c r="C45" s="12" t="s">
        <v>26</v>
      </c>
      <c r="D45" s="12" t="s">
        <v>47</v>
      </c>
      <c r="E45" s="4">
        <v>1052.1296275</v>
      </c>
      <c r="F45" s="4">
        <v>1052.1296275</v>
      </c>
      <c r="G45" s="4">
        <v>1052.1296275</v>
      </c>
      <c r="H45" s="4">
        <v>1052.1296275</v>
      </c>
      <c r="I45" s="4">
        <v>1052.1296275</v>
      </c>
      <c r="J45" s="4">
        <v>1052.1296275</v>
      </c>
      <c r="K45" s="4">
        <v>1052.1296275</v>
      </c>
      <c r="L45" s="4">
        <v>1052.1296275</v>
      </c>
      <c r="M45" s="4">
        <v>1052.1296275</v>
      </c>
      <c r="N45" s="4">
        <v>1052.1296275</v>
      </c>
      <c r="O45" s="4">
        <v>1052.1296275</v>
      </c>
      <c r="P45" s="4">
        <v>1052.1296275</v>
      </c>
      <c r="Q45" s="13">
        <f t="shared" si="2"/>
        <v>12625.555530000003</v>
      </c>
      <c r="R45" s="4">
        <v>1052.1296275</v>
      </c>
      <c r="S45" s="4">
        <v>1052.1296275</v>
      </c>
      <c r="T45" s="4">
        <v>1052.1296275</v>
      </c>
      <c r="U45" s="4">
        <v>1052.1296275</v>
      </c>
      <c r="V45" s="4">
        <v>1052.1296275</v>
      </c>
      <c r="W45" s="4">
        <v>1052.1296275</v>
      </c>
      <c r="X45" s="4">
        <v>1052.1296275</v>
      </c>
      <c r="Y45" s="4">
        <v>1052.1296275</v>
      </c>
      <c r="Z45" s="4">
        <v>1052.1296275</v>
      </c>
      <c r="AA45" s="4">
        <v>1052.1296275</v>
      </c>
      <c r="AB45" s="4">
        <v>1052.1296275</v>
      </c>
      <c r="AC45" s="4">
        <v>1052.1296275</v>
      </c>
      <c r="AD45" s="13">
        <f t="shared" si="3"/>
        <v>12625.555530000003</v>
      </c>
      <c r="AE45" s="4"/>
      <c r="AF45" s="4"/>
    </row>
    <row r="46" spans="1:32" x14ac:dyDescent="0.3">
      <c r="A46" s="12" t="s">
        <v>27</v>
      </c>
      <c r="B46" s="12" t="s">
        <v>7</v>
      </c>
      <c r="C46" s="12" t="s">
        <v>34</v>
      </c>
      <c r="D46" s="12" t="s">
        <v>19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3">
        <f t="shared" si="2"/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13">
        <f t="shared" si="3"/>
        <v>0</v>
      </c>
      <c r="AE46" s="4"/>
      <c r="AF46" s="4"/>
    </row>
    <row r="47" spans="1:32" x14ac:dyDescent="0.3">
      <c r="A47" s="12" t="s">
        <v>27</v>
      </c>
      <c r="B47" s="12" t="s">
        <v>7</v>
      </c>
      <c r="C47" s="12" t="s">
        <v>33</v>
      </c>
      <c r="D47" s="12" t="s">
        <v>19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13">
        <f t="shared" si="2"/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13">
        <f t="shared" si="3"/>
        <v>0</v>
      </c>
      <c r="AE47" s="4"/>
      <c r="AF47" s="4"/>
    </row>
    <row r="48" spans="1:32" x14ac:dyDescent="0.3">
      <c r="A48" s="12" t="s">
        <v>27</v>
      </c>
      <c r="B48" s="12" t="s">
        <v>7</v>
      </c>
      <c r="C48" s="12" t="s">
        <v>26</v>
      </c>
      <c r="D48" s="12" t="s">
        <v>19</v>
      </c>
      <c r="E48" s="4">
        <v>1726.48718166666</v>
      </c>
      <c r="F48" s="4">
        <v>1726.03988166666</v>
      </c>
      <c r="G48" s="4">
        <v>1725.59258166666</v>
      </c>
      <c r="H48" s="4">
        <v>1725.1452816666599</v>
      </c>
      <c r="I48" s="4">
        <v>1724.6979816666601</v>
      </c>
      <c r="J48" s="4">
        <v>1724.2506816666601</v>
      </c>
      <c r="K48" s="4">
        <v>1723.80338166666</v>
      </c>
      <c r="L48" s="4">
        <v>1723.35608166666</v>
      </c>
      <c r="M48" s="4">
        <v>1722.9087816666599</v>
      </c>
      <c r="N48" s="4">
        <v>1722.4614816666599</v>
      </c>
      <c r="O48" s="4">
        <v>1722.0141816666601</v>
      </c>
      <c r="P48" s="4">
        <v>1721.56688166666</v>
      </c>
      <c r="Q48" s="13">
        <f t="shared" si="2"/>
        <v>20688.324379999918</v>
      </c>
      <c r="R48" s="4">
        <v>1721.11958166666</v>
      </c>
      <c r="S48" s="4">
        <v>1720.67228166666</v>
      </c>
      <c r="T48" s="4">
        <v>1720.2249816666599</v>
      </c>
      <c r="U48" s="4">
        <v>1719.7776816666601</v>
      </c>
      <c r="V48" s="4">
        <v>1719.3303816666601</v>
      </c>
      <c r="W48" s="4">
        <v>1718.88308166666</v>
      </c>
      <c r="X48" s="4">
        <v>1718.43578166666</v>
      </c>
      <c r="Y48" s="4">
        <v>1717.9884816666599</v>
      </c>
      <c r="Z48" s="4">
        <v>1717.5411816666599</v>
      </c>
      <c r="AA48" s="4">
        <v>1717.0938816666601</v>
      </c>
      <c r="AB48" s="4">
        <v>1716.64658166666</v>
      </c>
      <c r="AC48" s="4">
        <v>1716.19928166666</v>
      </c>
      <c r="AD48" s="13">
        <f t="shared" si="3"/>
        <v>20623.91317999992</v>
      </c>
      <c r="AE48" s="4"/>
      <c r="AF48" s="4"/>
    </row>
    <row r="49" spans="1:32" x14ac:dyDescent="0.3">
      <c r="A49" s="12" t="s">
        <v>27</v>
      </c>
      <c r="B49" s="12" t="s">
        <v>7</v>
      </c>
      <c r="C49" s="12" t="s">
        <v>10</v>
      </c>
      <c r="D49" s="12" t="s">
        <v>19</v>
      </c>
      <c r="E49" s="4">
        <v>-7.86545708333333E-4</v>
      </c>
      <c r="F49" s="4">
        <v>-7.86545708333333E-4</v>
      </c>
      <c r="G49" s="4">
        <v>-7.86545708333333E-4</v>
      </c>
      <c r="H49" s="4">
        <v>-7.86545708333333E-4</v>
      </c>
      <c r="I49" s="4">
        <v>-7.86545708333333E-4</v>
      </c>
      <c r="J49" s="4">
        <v>-7.86545708333333E-4</v>
      </c>
      <c r="K49" s="4">
        <v>-7.86545708333333E-4</v>
      </c>
      <c r="L49" s="4">
        <v>-7.86545708333333E-4</v>
      </c>
      <c r="M49" s="4">
        <v>-7.86545708333333E-4</v>
      </c>
      <c r="N49" s="4">
        <v>-7.86545708333333E-4</v>
      </c>
      <c r="O49" s="4">
        <v>-7.86545708333333E-4</v>
      </c>
      <c r="P49" s="4">
        <v>-7.86545708333333E-4</v>
      </c>
      <c r="Q49" s="13">
        <f t="shared" si="2"/>
        <v>-9.4385484999999925E-3</v>
      </c>
      <c r="R49" s="4">
        <v>-7.86545708333333E-4</v>
      </c>
      <c r="S49" s="4">
        <v>-7.86545708333333E-4</v>
      </c>
      <c r="T49" s="4">
        <v>-7.86545708333333E-4</v>
      </c>
      <c r="U49" s="4">
        <v>-7.86545708333333E-4</v>
      </c>
      <c r="V49" s="4">
        <v>-7.86545708333333E-4</v>
      </c>
      <c r="W49" s="4">
        <v>-7.86545708333333E-4</v>
      </c>
      <c r="X49" s="4">
        <v>-7.86545708333333E-4</v>
      </c>
      <c r="Y49" s="4">
        <v>-7.86545708333333E-4</v>
      </c>
      <c r="Z49" s="4">
        <v>-7.86545708333333E-4</v>
      </c>
      <c r="AA49" s="4">
        <v>-7.86545708333333E-4</v>
      </c>
      <c r="AB49" s="4">
        <v>-7.86545708333333E-4</v>
      </c>
      <c r="AC49" s="4">
        <v>-7.86545708333333E-4</v>
      </c>
      <c r="AD49" s="13">
        <f t="shared" si="3"/>
        <v>-9.4385484999999925E-3</v>
      </c>
      <c r="AE49" s="4"/>
      <c r="AF49" s="4"/>
    </row>
    <row r="50" spans="1:32" x14ac:dyDescent="0.3">
      <c r="A50" s="12" t="s">
        <v>27</v>
      </c>
      <c r="B50" s="12" t="s">
        <v>7</v>
      </c>
      <c r="C50" s="12" t="s">
        <v>46</v>
      </c>
      <c r="D50" s="12" t="s">
        <v>19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13">
        <f t="shared" si="2"/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13">
        <f t="shared" si="3"/>
        <v>0</v>
      </c>
      <c r="AE50" s="4"/>
      <c r="AF50" s="4"/>
    </row>
    <row r="51" spans="1:32" x14ac:dyDescent="0.3">
      <c r="A51" s="12" t="s">
        <v>27</v>
      </c>
      <c r="B51" s="12" t="s">
        <v>7</v>
      </c>
      <c r="C51" s="12" t="s">
        <v>35</v>
      </c>
      <c r="D51" s="12" t="s">
        <v>19</v>
      </c>
      <c r="E51" s="4">
        <v>671.12092368649405</v>
      </c>
      <c r="F51" s="4">
        <v>671.12092368649405</v>
      </c>
      <c r="G51" s="4">
        <v>671.12092368649405</v>
      </c>
      <c r="H51" s="4">
        <v>671.12092368649405</v>
      </c>
      <c r="I51" s="4">
        <v>671.12092368649405</v>
      </c>
      <c r="J51" s="4">
        <v>671.12092368649405</v>
      </c>
      <c r="K51" s="4">
        <v>671.12092368649405</v>
      </c>
      <c r="L51" s="4">
        <v>671.12092368649405</v>
      </c>
      <c r="M51" s="4">
        <v>671.12092368649405</v>
      </c>
      <c r="N51" s="4">
        <v>671.12092368649405</v>
      </c>
      <c r="O51" s="4">
        <v>671.12092368649405</v>
      </c>
      <c r="P51" s="4">
        <v>671.12092368649405</v>
      </c>
      <c r="Q51" s="13">
        <f t="shared" si="2"/>
        <v>8053.4510842379304</v>
      </c>
      <c r="R51" s="4">
        <v>671.12092368649405</v>
      </c>
      <c r="S51" s="4">
        <v>671.12092368649405</v>
      </c>
      <c r="T51" s="4">
        <v>671.12092368649405</v>
      </c>
      <c r="U51" s="4">
        <v>671.12092368649405</v>
      </c>
      <c r="V51" s="4">
        <v>671.12092368649405</v>
      </c>
      <c r="W51" s="4">
        <v>671.12092368649405</v>
      </c>
      <c r="X51" s="4">
        <v>671.12092368649405</v>
      </c>
      <c r="Y51" s="4">
        <v>671.12092368649405</v>
      </c>
      <c r="Z51" s="4">
        <v>671.12092368649405</v>
      </c>
      <c r="AA51" s="4">
        <v>671.12092368649405</v>
      </c>
      <c r="AB51" s="4">
        <v>671.12092368649405</v>
      </c>
      <c r="AC51" s="4">
        <v>671.12092368649405</v>
      </c>
      <c r="AD51" s="13">
        <f t="shared" si="3"/>
        <v>8053.4510842379304</v>
      </c>
      <c r="AE51" s="4"/>
      <c r="AF51" s="4"/>
    </row>
    <row r="52" spans="1:32" x14ac:dyDescent="0.3">
      <c r="A52" s="12" t="s">
        <v>27</v>
      </c>
      <c r="B52" s="12" t="s">
        <v>7</v>
      </c>
      <c r="C52" s="12" t="s">
        <v>26</v>
      </c>
      <c r="D52" s="12" t="s">
        <v>45</v>
      </c>
      <c r="E52" s="4">
        <v>68607.589754166605</v>
      </c>
      <c r="F52" s="4">
        <v>68565.774842500003</v>
      </c>
      <c r="G52" s="4">
        <v>68523.959930833298</v>
      </c>
      <c r="H52" s="4">
        <v>68482.145019166594</v>
      </c>
      <c r="I52" s="4">
        <v>68440.330107500005</v>
      </c>
      <c r="J52" s="4">
        <v>68398.515195833301</v>
      </c>
      <c r="K52" s="4">
        <v>68356.700284166596</v>
      </c>
      <c r="L52" s="4">
        <v>68314.885372499994</v>
      </c>
      <c r="M52" s="4">
        <v>68273.070460833304</v>
      </c>
      <c r="N52" s="4">
        <v>68231.255549166599</v>
      </c>
      <c r="O52" s="4">
        <v>68189.440637499996</v>
      </c>
      <c r="P52" s="4">
        <v>68147.625725833306</v>
      </c>
      <c r="Q52" s="13">
        <f t="shared" si="2"/>
        <v>820531.29287999962</v>
      </c>
      <c r="R52" s="4">
        <v>68105.810814166602</v>
      </c>
      <c r="S52" s="4">
        <v>68063.995902499999</v>
      </c>
      <c r="T52" s="4">
        <v>68022.180990833294</v>
      </c>
      <c r="U52" s="4">
        <v>67980.366079166604</v>
      </c>
      <c r="V52" s="4">
        <v>67938.551167500002</v>
      </c>
      <c r="W52" s="4">
        <v>67896.736255833297</v>
      </c>
      <c r="X52" s="4">
        <v>67854.921344166694</v>
      </c>
      <c r="Y52" s="4">
        <v>67813.106432500004</v>
      </c>
      <c r="Z52" s="4">
        <v>67771.2915208333</v>
      </c>
      <c r="AA52" s="4">
        <v>67729.476609166697</v>
      </c>
      <c r="AB52" s="4">
        <v>67687.661697500007</v>
      </c>
      <c r="AC52" s="4">
        <v>67645.846785833302</v>
      </c>
      <c r="AD52" s="13">
        <f t="shared" si="3"/>
        <v>814509.94559999974</v>
      </c>
      <c r="AE52" s="4"/>
      <c r="AF52" s="4"/>
    </row>
    <row r="53" spans="1:32" x14ac:dyDescent="0.3">
      <c r="A53" s="12" t="s">
        <v>27</v>
      </c>
      <c r="B53" s="12" t="s">
        <v>7</v>
      </c>
      <c r="C53" s="12" t="s">
        <v>34</v>
      </c>
      <c r="D53" s="12" t="s">
        <v>44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13">
        <f t="shared" si="2"/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13">
        <f t="shared" si="3"/>
        <v>0</v>
      </c>
      <c r="AE53" s="4"/>
      <c r="AF53" s="4"/>
    </row>
    <row r="54" spans="1:32" x14ac:dyDescent="0.3">
      <c r="A54" s="12" t="s">
        <v>27</v>
      </c>
      <c r="B54" s="12" t="s">
        <v>7</v>
      </c>
      <c r="C54" s="12" t="s">
        <v>35</v>
      </c>
      <c r="D54" s="12" t="s">
        <v>41</v>
      </c>
      <c r="E54" s="4">
        <v>120159.37509894599</v>
      </c>
      <c r="F54" s="4">
        <v>120148.72240061199</v>
      </c>
      <c r="G54" s="4">
        <v>120138.069702279</v>
      </c>
      <c r="H54" s="4">
        <v>120127.417003946</v>
      </c>
      <c r="I54" s="4">
        <v>120116.764305612</v>
      </c>
      <c r="J54" s="4">
        <v>120106.111607279</v>
      </c>
      <c r="K54" s="4">
        <v>120095.45890894601</v>
      </c>
      <c r="L54" s="4">
        <v>120084.80621061201</v>
      </c>
      <c r="M54" s="4">
        <v>120074.15351227899</v>
      </c>
      <c r="N54" s="4">
        <v>120063.500813946</v>
      </c>
      <c r="O54" s="4">
        <v>120052.848115612</v>
      </c>
      <c r="P54" s="4">
        <v>120042.195417279</v>
      </c>
      <c r="Q54" s="13">
        <f t="shared" si="2"/>
        <v>1441209.4230973478</v>
      </c>
      <c r="R54" s="4">
        <v>120031.542718946</v>
      </c>
      <c r="S54" s="4">
        <v>120020.890020612</v>
      </c>
      <c r="T54" s="4">
        <v>120010.237322279</v>
      </c>
      <c r="U54" s="4">
        <v>119999.58462394599</v>
      </c>
      <c r="V54" s="4">
        <v>119988.93192561201</v>
      </c>
      <c r="W54" s="4">
        <v>119978.279227279</v>
      </c>
      <c r="X54" s="4">
        <v>119967.626528946</v>
      </c>
      <c r="Y54" s="4">
        <v>119956.973830612</v>
      </c>
      <c r="Z54" s="4">
        <v>119946.321132279</v>
      </c>
      <c r="AA54" s="4">
        <v>119935.668433946</v>
      </c>
      <c r="AB54" s="4">
        <v>119925.015735612</v>
      </c>
      <c r="AC54" s="4">
        <v>119914.36303727901</v>
      </c>
      <c r="AD54" s="13">
        <f t="shared" si="3"/>
        <v>1439675.4345373483</v>
      </c>
      <c r="AE54" s="4"/>
      <c r="AF54" s="4"/>
    </row>
    <row r="55" spans="1:32" x14ac:dyDescent="0.3">
      <c r="A55" s="12" t="s">
        <v>27</v>
      </c>
      <c r="B55" s="12" t="s">
        <v>7</v>
      </c>
      <c r="C55" s="12" t="s">
        <v>26</v>
      </c>
      <c r="D55" s="12" t="s">
        <v>41</v>
      </c>
      <c r="E55" s="4">
        <v>120661.19899166599</v>
      </c>
      <c r="F55" s="4">
        <v>120652.83281999901</v>
      </c>
      <c r="G55" s="4">
        <v>120644.46664833299</v>
      </c>
      <c r="H55" s="4">
        <v>120636.100476666</v>
      </c>
      <c r="I55" s="4">
        <v>120627.734304999</v>
      </c>
      <c r="J55" s="4">
        <v>120619.368133333</v>
      </c>
      <c r="K55" s="4">
        <v>120611.001961666</v>
      </c>
      <c r="L55" s="4">
        <v>120602.635789999</v>
      </c>
      <c r="M55" s="4">
        <v>120594.269618333</v>
      </c>
      <c r="N55" s="4">
        <v>120585.90344666599</v>
      </c>
      <c r="O55" s="4">
        <v>120577.53727499901</v>
      </c>
      <c r="P55" s="4">
        <v>120569.17110333301</v>
      </c>
      <c r="Q55" s="13">
        <f t="shared" si="2"/>
        <v>1447382.220569992</v>
      </c>
      <c r="R55" s="4">
        <v>120560.804931666</v>
      </c>
      <c r="S55" s="4">
        <v>120552.438759999</v>
      </c>
      <c r="T55" s="4">
        <v>120544.072588333</v>
      </c>
      <c r="U55" s="4">
        <v>120535.706416666</v>
      </c>
      <c r="V55" s="4">
        <v>120527.340244999</v>
      </c>
      <c r="W55" s="4">
        <v>120518.974073333</v>
      </c>
      <c r="X55" s="4">
        <v>120510.60790166599</v>
      </c>
      <c r="Y55" s="4">
        <v>120502.241729999</v>
      </c>
      <c r="Z55" s="4">
        <v>120493.87555833301</v>
      </c>
      <c r="AA55" s="4">
        <v>120485.509386666</v>
      </c>
      <c r="AB55" s="4">
        <v>120477.143214999</v>
      </c>
      <c r="AC55" s="4">
        <v>120468.777043333</v>
      </c>
      <c r="AD55" s="13">
        <f t="shared" si="3"/>
        <v>1446177.491849992</v>
      </c>
      <c r="AE55" s="4"/>
      <c r="AF55" s="4"/>
    </row>
    <row r="56" spans="1:32" x14ac:dyDescent="0.3">
      <c r="A56" s="12" t="s">
        <v>27</v>
      </c>
      <c r="B56" s="12" t="s">
        <v>7</v>
      </c>
      <c r="C56" s="12" t="s">
        <v>29</v>
      </c>
      <c r="D56" s="12" t="s">
        <v>41</v>
      </c>
      <c r="E56" s="4">
        <v>734609.83106500003</v>
      </c>
      <c r="F56" s="4">
        <v>734609.83106500003</v>
      </c>
      <c r="G56" s="4">
        <v>734609.83106500003</v>
      </c>
      <c r="H56" s="4">
        <v>734609.83106500003</v>
      </c>
      <c r="I56" s="4">
        <v>734609.83106500003</v>
      </c>
      <c r="J56" s="4">
        <v>734609.83106500003</v>
      </c>
      <c r="K56" s="4">
        <v>734609.83106500003</v>
      </c>
      <c r="L56" s="4">
        <v>734609.83106500003</v>
      </c>
      <c r="M56" s="4">
        <v>734609.83106500003</v>
      </c>
      <c r="N56" s="4">
        <v>734609.83106500003</v>
      </c>
      <c r="O56" s="4">
        <v>734609.83106500003</v>
      </c>
      <c r="P56" s="4">
        <v>734609.83106500003</v>
      </c>
      <c r="Q56" s="13">
        <f t="shared" si="2"/>
        <v>8815317.9727800004</v>
      </c>
      <c r="R56" s="4">
        <v>734609.83106500003</v>
      </c>
      <c r="S56" s="4">
        <v>734609.83106500003</v>
      </c>
      <c r="T56" s="4">
        <v>734609.83106500003</v>
      </c>
      <c r="U56" s="4">
        <v>734609.83106500003</v>
      </c>
      <c r="V56" s="4">
        <v>734609.83106500003</v>
      </c>
      <c r="W56" s="4">
        <v>734609.83106500003</v>
      </c>
      <c r="X56" s="4">
        <v>734609.83106500003</v>
      </c>
      <c r="Y56" s="4">
        <v>734609.83106500003</v>
      </c>
      <c r="Z56" s="4">
        <v>734609.83106500003</v>
      </c>
      <c r="AA56" s="4">
        <v>734609.83106500003</v>
      </c>
      <c r="AB56" s="4">
        <v>734609.83106500003</v>
      </c>
      <c r="AC56" s="4">
        <v>734609.83106500003</v>
      </c>
      <c r="AD56" s="13">
        <f t="shared" si="3"/>
        <v>8815317.9727800004</v>
      </c>
      <c r="AE56" s="4"/>
      <c r="AF56" s="4"/>
    </row>
    <row r="57" spans="1:32" x14ac:dyDescent="0.3">
      <c r="A57" s="12" t="s">
        <v>27</v>
      </c>
      <c r="B57" s="12" t="s">
        <v>7</v>
      </c>
      <c r="C57" s="12" t="s">
        <v>43</v>
      </c>
      <c r="D57" s="12" t="s">
        <v>41</v>
      </c>
      <c r="E57" s="4">
        <v>58300.896301666602</v>
      </c>
      <c r="F57" s="4">
        <v>58296.823704999901</v>
      </c>
      <c r="G57" s="4">
        <v>58292.751108333301</v>
      </c>
      <c r="H57" s="4">
        <v>58288.6785116666</v>
      </c>
      <c r="I57" s="4">
        <v>58284.605914999898</v>
      </c>
      <c r="J57" s="4">
        <v>58280.533318333299</v>
      </c>
      <c r="K57" s="4">
        <v>58276.460721666597</v>
      </c>
      <c r="L57" s="4">
        <v>58272.388124999998</v>
      </c>
      <c r="M57" s="4">
        <v>58268.315528333304</v>
      </c>
      <c r="N57" s="4">
        <v>58264.242931666602</v>
      </c>
      <c r="O57" s="4">
        <v>58260.170334999901</v>
      </c>
      <c r="P57" s="4">
        <v>58256.097738333301</v>
      </c>
      <c r="Q57" s="13">
        <f t="shared" si="2"/>
        <v>699341.96423999919</v>
      </c>
      <c r="R57" s="4">
        <v>58252.0251416666</v>
      </c>
      <c r="S57" s="4">
        <v>58247.952544999898</v>
      </c>
      <c r="T57" s="4">
        <v>58243.879948333299</v>
      </c>
      <c r="U57" s="4">
        <v>58239.807351666597</v>
      </c>
      <c r="V57" s="4">
        <v>58235.734754999903</v>
      </c>
      <c r="W57" s="4">
        <v>58231.662158333304</v>
      </c>
      <c r="X57" s="4">
        <v>58227.589561666602</v>
      </c>
      <c r="Y57" s="4">
        <v>58223.516964999901</v>
      </c>
      <c r="Z57" s="4">
        <v>58219.444368333301</v>
      </c>
      <c r="AA57" s="4">
        <v>58215.3717716666</v>
      </c>
      <c r="AB57" s="4">
        <v>58211.299174999898</v>
      </c>
      <c r="AC57" s="4">
        <v>58207.226578333299</v>
      </c>
      <c r="AD57" s="13">
        <f t="shared" si="3"/>
        <v>698755.51031999919</v>
      </c>
      <c r="AE57" s="4"/>
      <c r="AF57" s="4"/>
    </row>
    <row r="58" spans="1:32" x14ac:dyDescent="0.3">
      <c r="A58" s="12" t="s">
        <v>27</v>
      </c>
      <c r="B58" s="12" t="s">
        <v>7</v>
      </c>
      <c r="C58" s="12" t="s">
        <v>42</v>
      </c>
      <c r="D58" s="12" t="s">
        <v>41</v>
      </c>
      <c r="E58" s="4">
        <v>60982.0672874999</v>
      </c>
      <c r="F58" s="4">
        <v>60979.369025833301</v>
      </c>
      <c r="G58" s="4">
        <v>60976.6707641666</v>
      </c>
      <c r="H58" s="4">
        <v>60973.972502499899</v>
      </c>
      <c r="I58" s="4">
        <v>60971.2742408333</v>
      </c>
      <c r="J58" s="4">
        <v>60968.575979166599</v>
      </c>
      <c r="K58" s="4">
        <v>60965.877717499898</v>
      </c>
      <c r="L58" s="4">
        <v>60963.179455833299</v>
      </c>
      <c r="M58" s="4">
        <v>60960.481194166598</v>
      </c>
      <c r="N58" s="4">
        <v>60957.782932499897</v>
      </c>
      <c r="O58" s="4">
        <v>60955.084670833297</v>
      </c>
      <c r="P58" s="4">
        <v>60952.386409166596</v>
      </c>
      <c r="Q58" s="13">
        <f t="shared" si="2"/>
        <v>731606.72217999923</v>
      </c>
      <c r="R58" s="4">
        <v>60949.688147499903</v>
      </c>
      <c r="S58" s="4">
        <v>60946.989885833304</v>
      </c>
      <c r="T58" s="4">
        <v>60944.291624166603</v>
      </c>
      <c r="U58" s="4">
        <v>60941.593362499902</v>
      </c>
      <c r="V58" s="4">
        <v>60938.895100833302</v>
      </c>
      <c r="W58" s="4">
        <v>60936.196839166601</v>
      </c>
      <c r="X58" s="4">
        <v>60933.4985774999</v>
      </c>
      <c r="Y58" s="4">
        <v>60930.800315833301</v>
      </c>
      <c r="Z58" s="4">
        <v>60928.1020541666</v>
      </c>
      <c r="AA58" s="4">
        <v>60925.403792499899</v>
      </c>
      <c r="AB58" s="4">
        <v>60922.7055308333</v>
      </c>
      <c r="AC58" s="4">
        <v>60920.007269166599</v>
      </c>
      <c r="AD58" s="13">
        <f t="shared" si="3"/>
        <v>731218.17249999929</v>
      </c>
      <c r="AE58" s="4"/>
      <c r="AF58" s="4"/>
    </row>
    <row r="59" spans="1:32" x14ac:dyDescent="0.3">
      <c r="A59" s="12" t="s">
        <v>27</v>
      </c>
      <c r="B59" s="12" t="s">
        <v>7</v>
      </c>
      <c r="C59" s="12" t="s">
        <v>35</v>
      </c>
      <c r="D59" s="12" t="s">
        <v>40</v>
      </c>
      <c r="E59" s="4">
        <v>411.92714909760798</v>
      </c>
      <c r="F59" s="4">
        <v>411.92714909760798</v>
      </c>
      <c r="G59" s="4">
        <v>411.92714909760798</v>
      </c>
      <c r="H59" s="4">
        <v>411.92714909760798</v>
      </c>
      <c r="I59" s="4">
        <v>411.92714909760798</v>
      </c>
      <c r="J59" s="4">
        <v>411.92714909760798</v>
      </c>
      <c r="K59" s="4">
        <v>411.92714909760798</v>
      </c>
      <c r="L59" s="4">
        <v>411.92714909760798</v>
      </c>
      <c r="M59" s="4">
        <v>411.92714909760798</v>
      </c>
      <c r="N59" s="4">
        <v>411.92714909760798</v>
      </c>
      <c r="O59" s="4">
        <v>411.92714909760798</v>
      </c>
      <c r="P59" s="4">
        <v>411.92714909760798</v>
      </c>
      <c r="Q59" s="13">
        <f t="shared" si="2"/>
        <v>4943.1257891712958</v>
      </c>
      <c r="R59" s="4">
        <v>411.92714909760798</v>
      </c>
      <c r="S59" s="4">
        <v>411.92714909760798</v>
      </c>
      <c r="T59" s="4">
        <v>411.92714909760798</v>
      </c>
      <c r="U59" s="4">
        <v>411.92714909760798</v>
      </c>
      <c r="V59" s="4">
        <v>411.92714909760798</v>
      </c>
      <c r="W59" s="4">
        <v>411.92714909760798</v>
      </c>
      <c r="X59" s="4">
        <v>411.92714909760798</v>
      </c>
      <c r="Y59" s="4">
        <v>411.92714909760798</v>
      </c>
      <c r="Z59" s="4">
        <v>411.92714909760798</v>
      </c>
      <c r="AA59" s="4">
        <v>411.92714909760798</v>
      </c>
      <c r="AB59" s="4">
        <v>411.92714909760798</v>
      </c>
      <c r="AC59" s="4">
        <v>411.92714909760798</v>
      </c>
      <c r="AD59" s="13">
        <f t="shared" si="3"/>
        <v>4943.1257891712958</v>
      </c>
      <c r="AE59" s="4"/>
      <c r="AF59" s="4"/>
    </row>
    <row r="60" spans="1:32" x14ac:dyDescent="0.3">
      <c r="A60" s="12" t="s">
        <v>27</v>
      </c>
      <c r="B60" s="12" t="s">
        <v>7</v>
      </c>
      <c r="C60" s="12" t="s">
        <v>34</v>
      </c>
      <c r="D60" s="12" t="s">
        <v>39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13">
        <f t="shared" si="2"/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13">
        <f t="shared" si="3"/>
        <v>0</v>
      </c>
      <c r="AE60" s="4"/>
      <c r="AF60" s="4"/>
    </row>
    <row r="61" spans="1:32" x14ac:dyDescent="0.3">
      <c r="A61" s="12" t="s">
        <v>27</v>
      </c>
      <c r="B61" s="12" t="s">
        <v>7</v>
      </c>
      <c r="C61" s="12" t="s">
        <v>32</v>
      </c>
      <c r="D61" s="12" t="s">
        <v>39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13">
        <f t="shared" si="2"/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13">
        <f t="shared" si="3"/>
        <v>0</v>
      </c>
      <c r="AE61" s="4"/>
      <c r="AF61" s="4"/>
    </row>
    <row r="62" spans="1:32" x14ac:dyDescent="0.3">
      <c r="A62" s="12" t="s">
        <v>27</v>
      </c>
      <c r="B62" s="12" t="s">
        <v>7</v>
      </c>
      <c r="C62" s="12" t="s">
        <v>31</v>
      </c>
      <c r="D62" s="12" t="s">
        <v>39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13">
        <f t="shared" si="2"/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13">
        <f t="shared" si="3"/>
        <v>0</v>
      </c>
      <c r="AE62" s="4"/>
      <c r="AF62" s="4"/>
    </row>
    <row r="63" spans="1:32" x14ac:dyDescent="0.3">
      <c r="A63" s="12" t="s">
        <v>27</v>
      </c>
      <c r="B63" s="12" t="s">
        <v>7</v>
      </c>
      <c r="C63" s="12" t="s">
        <v>35</v>
      </c>
      <c r="D63" s="12" t="s">
        <v>38</v>
      </c>
      <c r="E63" s="4">
        <v>288.25210167049403</v>
      </c>
      <c r="F63" s="4">
        <v>288.25210167049403</v>
      </c>
      <c r="G63" s="4">
        <v>288.25210167049403</v>
      </c>
      <c r="H63" s="4">
        <v>288.25210167049403</v>
      </c>
      <c r="I63" s="4">
        <v>288.25210167049403</v>
      </c>
      <c r="J63" s="4">
        <v>288.25210167049403</v>
      </c>
      <c r="K63" s="4">
        <v>288.25210167049403</v>
      </c>
      <c r="L63" s="4">
        <v>288.25210167049403</v>
      </c>
      <c r="M63" s="4">
        <v>288.25210167049403</v>
      </c>
      <c r="N63" s="4">
        <v>288.25210167049403</v>
      </c>
      <c r="O63" s="4">
        <v>288.25210167049403</v>
      </c>
      <c r="P63" s="4">
        <v>288.25210167049403</v>
      </c>
      <c r="Q63" s="13">
        <f t="shared" si="2"/>
        <v>3459.0252200459286</v>
      </c>
      <c r="R63" s="4">
        <v>288.25210167049403</v>
      </c>
      <c r="S63" s="4">
        <v>288.25210167049403</v>
      </c>
      <c r="T63" s="4">
        <v>288.25210167049403</v>
      </c>
      <c r="U63" s="4">
        <v>288.25210167049403</v>
      </c>
      <c r="V63" s="4">
        <v>288.25210167049403</v>
      </c>
      <c r="W63" s="4">
        <v>288.25210167049403</v>
      </c>
      <c r="X63" s="4">
        <v>288.25210167049403</v>
      </c>
      <c r="Y63" s="4">
        <v>288.25210167049403</v>
      </c>
      <c r="Z63" s="4">
        <v>288.25210167049403</v>
      </c>
      <c r="AA63" s="4">
        <v>288.25210167049403</v>
      </c>
      <c r="AB63" s="4">
        <v>288.25210167049403</v>
      </c>
      <c r="AC63" s="4">
        <v>288.25210167049403</v>
      </c>
      <c r="AD63" s="13">
        <f t="shared" si="3"/>
        <v>3459.0252200459286</v>
      </c>
      <c r="AE63" s="4"/>
      <c r="AF63" s="4"/>
    </row>
    <row r="64" spans="1:32" x14ac:dyDescent="0.3">
      <c r="A64" s="12" t="s">
        <v>27</v>
      </c>
      <c r="B64" s="12" t="s">
        <v>7</v>
      </c>
      <c r="C64" s="12" t="s">
        <v>35</v>
      </c>
      <c r="D64" s="12" t="s">
        <v>37</v>
      </c>
      <c r="E64" s="4">
        <v>228773.81586384401</v>
      </c>
      <c r="F64" s="4">
        <v>228773.81586384401</v>
      </c>
      <c r="G64" s="4">
        <v>228773.81586384401</v>
      </c>
      <c r="H64" s="4">
        <v>228773.81586384401</v>
      </c>
      <c r="I64" s="4">
        <v>228773.81586384401</v>
      </c>
      <c r="J64" s="4">
        <v>228773.81586384401</v>
      </c>
      <c r="K64" s="4">
        <v>228773.81586384401</v>
      </c>
      <c r="L64" s="4">
        <v>228773.81586384401</v>
      </c>
      <c r="M64" s="4">
        <v>228773.81586384401</v>
      </c>
      <c r="N64" s="4">
        <v>228773.81586384401</v>
      </c>
      <c r="O64" s="4">
        <v>228773.81586384401</v>
      </c>
      <c r="P64" s="4">
        <v>228773.81586384401</v>
      </c>
      <c r="Q64" s="13">
        <f t="shared" si="2"/>
        <v>2745285.7903661281</v>
      </c>
      <c r="R64" s="4">
        <v>228773.81586384401</v>
      </c>
      <c r="S64" s="4">
        <v>228773.81586384401</v>
      </c>
      <c r="T64" s="4">
        <v>228773.81586384401</v>
      </c>
      <c r="U64" s="4">
        <v>228773.81586384401</v>
      </c>
      <c r="V64" s="4">
        <v>228773.81586384401</v>
      </c>
      <c r="W64" s="4">
        <v>228773.81586384401</v>
      </c>
      <c r="X64" s="4">
        <v>228773.81586384401</v>
      </c>
      <c r="Y64" s="4">
        <v>228773.81586384401</v>
      </c>
      <c r="Z64" s="4">
        <v>228773.81586384401</v>
      </c>
      <c r="AA64" s="4">
        <v>228773.81586384401</v>
      </c>
      <c r="AB64" s="4">
        <v>228773.81586384401</v>
      </c>
      <c r="AC64" s="4">
        <v>228773.81586384401</v>
      </c>
      <c r="AD64" s="13">
        <f t="shared" si="3"/>
        <v>2745285.7903661281</v>
      </c>
      <c r="AE64" s="4"/>
      <c r="AF64" s="4"/>
    </row>
    <row r="65" spans="1:32" x14ac:dyDescent="0.3">
      <c r="A65" s="12" t="s">
        <v>27</v>
      </c>
      <c r="B65" s="12" t="s">
        <v>7</v>
      </c>
      <c r="C65" s="12" t="s">
        <v>26</v>
      </c>
      <c r="D65" s="12" t="s">
        <v>37</v>
      </c>
      <c r="E65" s="4">
        <v>233016.047741666</v>
      </c>
      <c r="F65" s="4">
        <v>233016.047741666</v>
      </c>
      <c r="G65" s="4">
        <v>233016.047741666</v>
      </c>
      <c r="H65" s="4">
        <v>233016.047741666</v>
      </c>
      <c r="I65" s="4">
        <v>233016.047741666</v>
      </c>
      <c r="J65" s="4">
        <v>233016.047741666</v>
      </c>
      <c r="K65" s="4">
        <v>233016.047741666</v>
      </c>
      <c r="L65" s="4">
        <v>233016.047741666</v>
      </c>
      <c r="M65" s="4">
        <v>233016.047741666</v>
      </c>
      <c r="N65" s="4">
        <v>233016.047741666</v>
      </c>
      <c r="O65" s="4">
        <v>233016.047741666</v>
      </c>
      <c r="P65" s="4">
        <v>233016.047741666</v>
      </c>
      <c r="Q65" s="13">
        <f t="shared" si="2"/>
        <v>2796192.5728999921</v>
      </c>
      <c r="R65" s="4">
        <v>233016.047741666</v>
      </c>
      <c r="S65" s="4">
        <v>233016.047741666</v>
      </c>
      <c r="T65" s="4">
        <v>233016.047741666</v>
      </c>
      <c r="U65" s="4">
        <v>233016.047741666</v>
      </c>
      <c r="V65" s="4">
        <v>233016.047741666</v>
      </c>
      <c r="W65" s="4">
        <v>233016.047741666</v>
      </c>
      <c r="X65" s="4">
        <v>233016.047741666</v>
      </c>
      <c r="Y65" s="4">
        <v>233016.047741666</v>
      </c>
      <c r="Z65" s="4">
        <v>233016.047741666</v>
      </c>
      <c r="AA65" s="4">
        <v>233016.047741666</v>
      </c>
      <c r="AB65" s="4">
        <v>233016.047741666</v>
      </c>
      <c r="AC65" s="4">
        <v>233016.047741666</v>
      </c>
      <c r="AD65" s="13">
        <f t="shared" si="3"/>
        <v>2796192.5728999921</v>
      </c>
      <c r="AE65" s="4"/>
      <c r="AF65" s="4"/>
    </row>
    <row r="66" spans="1:32" x14ac:dyDescent="0.3">
      <c r="A66" s="12" t="s">
        <v>27</v>
      </c>
      <c r="B66" s="12" t="s">
        <v>7</v>
      </c>
      <c r="C66" s="12" t="s">
        <v>35</v>
      </c>
      <c r="D66" s="12" t="s">
        <v>36</v>
      </c>
      <c r="E66" s="4">
        <v>1766.4657270898599</v>
      </c>
      <c r="F66" s="4">
        <v>1766.4657270898599</v>
      </c>
      <c r="G66" s="4">
        <v>1766.4657270898599</v>
      </c>
      <c r="H66" s="4">
        <v>1766.4657270898599</v>
      </c>
      <c r="I66" s="4">
        <v>1766.4657270898599</v>
      </c>
      <c r="J66" s="4">
        <v>1766.4657270898599</v>
      </c>
      <c r="K66" s="4">
        <v>1766.4657270898599</v>
      </c>
      <c r="L66" s="4">
        <v>1766.4657270898599</v>
      </c>
      <c r="M66" s="4">
        <v>1766.4657270898599</v>
      </c>
      <c r="N66" s="4">
        <v>1766.4657270898599</v>
      </c>
      <c r="O66" s="4">
        <v>1766.4657270898599</v>
      </c>
      <c r="P66" s="4">
        <v>1766.4657270898599</v>
      </c>
      <c r="Q66" s="13">
        <f t="shared" si="2"/>
        <v>21197.588725078323</v>
      </c>
      <c r="R66" s="4">
        <v>1766.4657270898599</v>
      </c>
      <c r="S66" s="4">
        <v>1766.4657270898599</v>
      </c>
      <c r="T66" s="4">
        <v>1766.4657270898599</v>
      </c>
      <c r="U66" s="4">
        <v>1766.4657270898599</v>
      </c>
      <c r="V66" s="4">
        <v>1766.4657270898599</v>
      </c>
      <c r="W66" s="4">
        <v>1766.4657270898599</v>
      </c>
      <c r="X66" s="4">
        <v>1766.4657270898599</v>
      </c>
      <c r="Y66" s="4">
        <v>1766.4657270898599</v>
      </c>
      <c r="Z66" s="4">
        <v>1766.4657270898599</v>
      </c>
      <c r="AA66" s="4">
        <v>1766.4657270898599</v>
      </c>
      <c r="AB66" s="4">
        <v>1766.4657270898599</v>
      </c>
      <c r="AC66" s="4">
        <v>1766.4657270898599</v>
      </c>
      <c r="AD66" s="13">
        <f t="shared" si="3"/>
        <v>21197.588725078323</v>
      </c>
      <c r="AE66" s="4"/>
      <c r="AF66" s="4"/>
    </row>
    <row r="67" spans="1:32" x14ac:dyDescent="0.3">
      <c r="A67" s="12" t="s">
        <v>27</v>
      </c>
      <c r="B67" s="12" t="s">
        <v>7</v>
      </c>
      <c r="C67" s="12" t="s">
        <v>10</v>
      </c>
      <c r="D67" s="12" t="s">
        <v>30</v>
      </c>
      <c r="E67" s="4">
        <v>30.660951767733302</v>
      </c>
      <c r="F67" s="4">
        <v>30.660951767733302</v>
      </c>
      <c r="G67" s="4">
        <v>30.660951767733302</v>
      </c>
      <c r="H67" s="4">
        <v>30.660951767733302</v>
      </c>
      <c r="I67" s="4">
        <v>30.660951767733302</v>
      </c>
      <c r="J67" s="4">
        <v>30.660951767733302</v>
      </c>
      <c r="K67" s="4">
        <v>30.660951767733302</v>
      </c>
      <c r="L67" s="4">
        <v>30.660951767733302</v>
      </c>
      <c r="M67" s="4">
        <v>30.660951767733302</v>
      </c>
      <c r="N67" s="4">
        <v>30.660951767733302</v>
      </c>
      <c r="O67" s="4">
        <v>30.660951767733302</v>
      </c>
      <c r="P67" s="4">
        <v>30.660951767733302</v>
      </c>
      <c r="Q67" s="13">
        <f t="shared" si="2"/>
        <v>367.93142121279965</v>
      </c>
      <c r="R67" s="4">
        <v>15.330475883866599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13">
        <f t="shared" si="3"/>
        <v>15.330475883866599</v>
      </c>
      <c r="AE67" s="4"/>
      <c r="AF67" s="4"/>
    </row>
    <row r="68" spans="1:32" x14ac:dyDescent="0.3">
      <c r="A68" s="12" t="s">
        <v>27</v>
      </c>
      <c r="B68" s="12" t="s">
        <v>7</v>
      </c>
      <c r="C68" s="12" t="s">
        <v>35</v>
      </c>
      <c r="D68" s="12" t="s">
        <v>30</v>
      </c>
      <c r="E68" s="4">
        <v>3134.8248510190001</v>
      </c>
      <c r="F68" s="4">
        <v>3134.8248510190001</v>
      </c>
      <c r="G68" s="4">
        <v>3134.8248510190001</v>
      </c>
      <c r="H68" s="4">
        <v>3134.8248510190001</v>
      </c>
      <c r="I68" s="4">
        <v>3134.8248510190001</v>
      </c>
      <c r="J68" s="4">
        <v>3134.8248510190001</v>
      </c>
      <c r="K68" s="4">
        <v>3134.8248510190001</v>
      </c>
      <c r="L68" s="4">
        <v>3134.8248510190001</v>
      </c>
      <c r="M68" s="4">
        <v>3134.8248510190001</v>
      </c>
      <c r="N68" s="4">
        <v>3134.8248510190001</v>
      </c>
      <c r="O68" s="4">
        <v>3126.6621726108201</v>
      </c>
      <c r="P68" s="4">
        <v>3118.4994942026501</v>
      </c>
      <c r="Q68" s="13">
        <f t="shared" si="2"/>
        <v>37593.410177003469</v>
      </c>
      <c r="R68" s="4">
        <v>3118.4994942026501</v>
      </c>
      <c r="S68" s="4">
        <v>3118.4994942026501</v>
      </c>
      <c r="T68" s="4">
        <v>3118.4994942026501</v>
      </c>
      <c r="U68" s="4">
        <v>3118.4994942026501</v>
      </c>
      <c r="V68" s="4">
        <v>3118.4994942026501</v>
      </c>
      <c r="W68" s="4">
        <v>3118.4994942026501</v>
      </c>
      <c r="X68" s="4">
        <v>3118.4994942026501</v>
      </c>
      <c r="Y68" s="4">
        <v>3118.4994942026501</v>
      </c>
      <c r="Z68" s="4">
        <v>2930.06533130466</v>
      </c>
      <c r="AA68" s="4">
        <v>2741.63116840668</v>
      </c>
      <c r="AB68" s="4">
        <v>2686.43509808203</v>
      </c>
      <c r="AC68" s="4">
        <v>2631.23902775738</v>
      </c>
      <c r="AD68" s="13">
        <f t="shared" si="3"/>
        <v>35937.366579171947</v>
      </c>
      <c r="AE68" s="4"/>
      <c r="AF68" s="4"/>
    </row>
    <row r="69" spans="1:32" x14ac:dyDescent="0.3">
      <c r="A69" s="12" t="s">
        <v>27</v>
      </c>
      <c r="B69" s="12" t="s">
        <v>7</v>
      </c>
      <c r="C69" s="12" t="s">
        <v>34</v>
      </c>
      <c r="D69" s="12" t="s">
        <v>30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13">
        <f t="shared" si="2"/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13">
        <f t="shared" si="3"/>
        <v>0</v>
      </c>
      <c r="AE69" s="4"/>
      <c r="AF69" s="4"/>
    </row>
    <row r="70" spans="1:32" x14ac:dyDescent="0.3">
      <c r="A70" s="12" t="s">
        <v>27</v>
      </c>
      <c r="B70" s="12" t="s">
        <v>7</v>
      </c>
      <c r="C70" s="12" t="s">
        <v>33</v>
      </c>
      <c r="D70" s="12" t="s">
        <v>30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13">
        <f t="shared" si="2"/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13">
        <f t="shared" si="3"/>
        <v>0</v>
      </c>
      <c r="AE70" s="4"/>
      <c r="AF70" s="4"/>
    </row>
    <row r="71" spans="1:32" x14ac:dyDescent="0.3">
      <c r="A71" s="12" t="s">
        <v>27</v>
      </c>
      <c r="B71" s="12" t="s">
        <v>7</v>
      </c>
      <c r="C71" s="12" t="s">
        <v>32</v>
      </c>
      <c r="D71" s="12" t="s">
        <v>30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13">
        <f t="shared" si="2"/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13">
        <f t="shared" si="3"/>
        <v>0</v>
      </c>
      <c r="AE71" s="4"/>
      <c r="AF71" s="4"/>
    </row>
    <row r="72" spans="1:32" x14ac:dyDescent="0.3">
      <c r="A72" s="12" t="s">
        <v>27</v>
      </c>
      <c r="B72" s="12" t="s">
        <v>7</v>
      </c>
      <c r="C72" s="12" t="s">
        <v>26</v>
      </c>
      <c r="D72" s="12" t="s">
        <v>30</v>
      </c>
      <c r="E72" s="4">
        <v>645.72379660933302</v>
      </c>
      <c r="F72" s="4">
        <v>645.72379660933302</v>
      </c>
      <c r="G72" s="4">
        <v>645.72379660933302</v>
      </c>
      <c r="H72" s="4">
        <v>645.72379660933302</v>
      </c>
      <c r="I72" s="4">
        <v>645.72379660933302</v>
      </c>
      <c r="J72" s="4">
        <v>645.72379660933302</v>
      </c>
      <c r="K72" s="4">
        <v>645.72379660933302</v>
      </c>
      <c r="L72" s="4">
        <v>645.72379660933302</v>
      </c>
      <c r="M72" s="4">
        <v>645.72379660933302</v>
      </c>
      <c r="N72" s="4">
        <v>645.72379660933302</v>
      </c>
      <c r="O72" s="4">
        <v>637.56111820115802</v>
      </c>
      <c r="P72" s="4">
        <v>441.76457449804099</v>
      </c>
      <c r="Q72" s="13">
        <f t="shared" si="2"/>
        <v>7536.5636587925283</v>
      </c>
      <c r="R72" s="4">
        <v>254.1307092031</v>
      </c>
      <c r="S72" s="4">
        <v>254.1307092031</v>
      </c>
      <c r="T72" s="4">
        <v>254.1307092031</v>
      </c>
      <c r="U72" s="4">
        <v>254.1307092031</v>
      </c>
      <c r="V72" s="4">
        <v>254.1307092031</v>
      </c>
      <c r="W72" s="4">
        <v>254.1307092031</v>
      </c>
      <c r="X72" s="4">
        <v>254.1307092031</v>
      </c>
      <c r="Y72" s="4">
        <v>254.1307092031</v>
      </c>
      <c r="Z72" s="4">
        <v>254.1307092031</v>
      </c>
      <c r="AA72" s="4">
        <v>254.1307092031</v>
      </c>
      <c r="AB72" s="4">
        <v>254.1307092031</v>
      </c>
      <c r="AC72" s="4">
        <v>254.1307092031</v>
      </c>
      <c r="AD72" s="13">
        <f t="shared" si="3"/>
        <v>3049.5685104372005</v>
      </c>
      <c r="AE72" s="4"/>
      <c r="AF72" s="4"/>
    </row>
    <row r="73" spans="1:32" x14ac:dyDescent="0.3">
      <c r="A73" s="12" t="s">
        <v>27</v>
      </c>
      <c r="B73" s="12" t="s">
        <v>7</v>
      </c>
      <c r="C73" s="12" t="s">
        <v>31</v>
      </c>
      <c r="D73" s="12" t="s">
        <v>30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13">
        <f t="shared" si="2"/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13">
        <f t="shared" si="3"/>
        <v>0</v>
      </c>
      <c r="AE73" s="4"/>
      <c r="AF73" s="4"/>
    </row>
    <row r="74" spans="1:32" x14ac:dyDescent="0.3">
      <c r="A74" s="12" t="s">
        <v>27</v>
      </c>
      <c r="B74" s="12" t="s">
        <v>7</v>
      </c>
      <c r="C74" s="12" t="s">
        <v>29</v>
      </c>
      <c r="D74" s="12" t="s">
        <v>28</v>
      </c>
      <c r="E74" s="4">
        <v>152.08773505348299</v>
      </c>
      <c r="F74" s="4">
        <v>152.08773505348299</v>
      </c>
      <c r="G74" s="4">
        <v>152.08773505348299</v>
      </c>
      <c r="H74" s="4">
        <v>152.08773505348299</v>
      </c>
      <c r="I74" s="4">
        <v>152.08773505348299</v>
      </c>
      <c r="J74" s="4">
        <v>152.08773505348299</v>
      </c>
      <c r="K74" s="4">
        <v>152.08773505348299</v>
      </c>
      <c r="L74" s="4">
        <v>152.08773505348299</v>
      </c>
      <c r="M74" s="4">
        <v>152.08773505348299</v>
      </c>
      <c r="N74" s="4">
        <v>152.08773505348299</v>
      </c>
      <c r="O74" s="4">
        <v>152.08773505348299</v>
      </c>
      <c r="P74" s="4">
        <v>152.08773505348299</v>
      </c>
      <c r="Q74" s="13">
        <f t="shared" ref="Q74" si="4">SUM(E74:P74)</f>
        <v>1825.0528206417955</v>
      </c>
      <c r="R74" s="4">
        <v>152.08773505348299</v>
      </c>
      <c r="S74" s="4">
        <v>152.08773505348299</v>
      </c>
      <c r="T74" s="4">
        <v>152.08773505348299</v>
      </c>
      <c r="U74" s="4">
        <v>152.08773505348299</v>
      </c>
      <c r="V74" s="4">
        <v>152.08773505348299</v>
      </c>
      <c r="W74" s="4">
        <v>152.08773505348299</v>
      </c>
      <c r="X74" s="4">
        <v>152.08773505348299</v>
      </c>
      <c r="Y74" s="4">
        <v>152.08773505348299</v>
      </c>
      <c r="Z74" s="4">
        <v>152.08773505348299</v>
      </c>
      <c r="AA74" s="4">
        <v>152.08773505348299</v>
      </c>
      <c r="AB74" s="4">
        <v>152.08773505348299</v>
      </c>
      <c r="AC74" s="4">
        <v>152.08773505348299</v>
      </c>
      <c r="AD74" s="13">
        <f t="shared" ref="AD74" si="5">SUM(R74:AC74)</f>
        <v>1825.0528206417955</v>
      </c>
      <c r="AE74" s="4"/>
      <c r="AF74" s="4"/>
    </row>
    <row r="75" spans="1:32" x14ac:dyDescent="0.3">
      <c r="A75" s="12"/>
      <c r="B75" s="12"/>
      <c r="C75" s="12"/>
      <c r="D75" s="12"/>
      <c r="E75" s="2">
        <f t="shared" ref="E75:AD75" si="6">SUM(E10:E74)</f>
        <v>1913308.8030782365</v>
      </c>
      <c r="F75" s="2">
        <f t="shared" si="6"/>
        <v>1914354.3651695272</v>
      </c>
      <c r="G75" s="2">
        <f t="shared" si="6"/>
        <v>1915439.5744916885</v>
      </c>
      <c r="H75" s="2">
        <f t="shared" si="6"/>
        <v>1916590.1538182832</v>
      </c>
      <c r="I75" s="2">
        <f t="shared" si="6"/>
        <v>1917738.180315173</v>
      </c>
      <c r="J75" s="2">
        <f t="shared" si="6"/>
        <v>1918825.5129814297</v>
      </c>
      <c r="K75" s="2">
        <f t="shared" si="6"/>
        <v>1919883.7600587467</v>
      </c>
      <c r="L75" s="2">
        <f t="shared" si="6"/>
        <v>1920933.7016324012</v>
      </c>
      <c r="M75" s="2">
        <f t="shared" si="6"/>
        <v>1921977.4792442319</v>
      </c>
      <c r="N75" s="2">
        <f t="shared" si="6"/>
        <v>1923016.6822478336</v>
      </c>
      <c r="O75" s="2">
        <f t="shared" si="6"/>
        <v>1924020.2062579594</v>
      </c>
      <c r="P75" s="2">
        <f t="shared" si="6"/>
        <v>1924931.2415191629</v>
      </c>
      <c r="Q75" s="17">
        <f t="shared" si="6"/>
        <v>23031019.66081468</v>
      </c>
      <c r="R75" s="2">
        <f t="shared" si="6"/>
        <v>1925788.4164044259</v>
      </c>
      <c r="S75" s="2">
        <f t="shared" si="6"/>
        <v>1927121.5605122792</v>
      </c>
      <c r="T75" s="2">
        <f t="shared" si="6"/>
        <v>1929264.0050914246</v>
      </c>
      <c r="U75" s="2">
        <f t="shared" si="6"/>
        <v>1932029.355814354</v>
      </c>
      <c r="V75" s="2">
        <f t="shared" si="6"/>
        <v>1935237.3583920633</v>
      </c>
      <c r="W75" s="2">
        <f t="shared" si="6"/>
        <v>1938722.550054624</v>
      </c>
      <c r="X75" s="2">
        <f t="shared" si="6"/>
        <v>1942407.4356800918</v>
      </c>
      <c r="Y75" s="2">
        <f t="shared" si="6"/>
        <v>1946232.5298342379</v>
      </c>
      <c r="Z75" s="2">
        <f t="shared" si="6"/>
        <v>1949973.2461300313</v>
      </c>
      <c r="AA75" s="2">
        <f t="shared" si="6"/>
        <v>1953791.1882167032</v>
      </c>
      <c r="AB75" s="2">
        <f t="shared" si="6"/>
        <v>1957799.6818168217</v>
      </c>
      <c r="AC75" s="2">
        <f t="shared" si="6"/>
        <v>1962405.0284752024</v>
      </c>
      <c r="AD75" s="17">
        <f t="shared" si="6"/>
        <v>23300772.356422264</v>
      </c>
      <c r="AE75" s="4"/>
      <c r="AF75" s="4"/>
    </row>
    <row r="76" spans="1:32" x14ac:dyDescent="0.3">
      <c r="A76" s="12"/>
      <c r="B76" s="12"/>
      <c r="C76" s="12"/>
      <c r="D76" s="12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3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3"/>
      <c r="AE76" s="4"/>
      <c r="AF76" s="4"/>
    </row>
    <row r="77" spans="1:32" x14ac:dyDescent="0.3">
      <c r="A77" s="12" t="s">
        <v>27</v>
      </c>
      <c r="B77" s="12" t="s">
        <v>7</v>
      </c>
      <c r="C77" s="12" t="s">
        <v>26</v>
      </c>
      <c r="D77" s="12" t="s">
        <v>9</v>
      </c>
      <c r="E77" s="4">
        <v>326.67814833333301</v>
      </c>
      <c r="F77" s="4">
        <v>326.67814833333301</v>
      </c>
      <c r="G77" s="4">
        <v>326.67814833333301</v>
      </c>
      <c r="H77" s="4">
        <v>326.67814833333301</v>
      </c>
      <c r="I77" s="4">
        <v>326.67814833333301</v>
      </c>
      <c r="J77" s="4">
        <v>326.67814833333301</v>
      </c>
      <c r="K77" s="4">
        <v>326.67814833333301</v>
      </c>
      <c r="L77" s="4">
        <v>326.67814833333301</v>
      </c>
      <c r="M77" s="4">
        <v>326.67814833333301</v>
      </c>
      <c r="N77" s="4">
        <v>326.67814833333301</v>
      </c>
      <c r="O77" s="4">
        <v>326.67814833333301</v>
      </c>
      <c r="P77" s="4">
        <v>326.67814833333301</v>
      </c>
      <c r="Q77" s="13">
        <f>SUM(E77:P77)</f>
        <v>3920.1377799999959</v>
      </c>
      <c r="R77" s="4">
        <v>326.67814833333301</v>
      </c>
      <c r="S77" s="4">
        <v>326.67814833333301</v>
      </c>
      <c r="T77" s="4">
        <v>326.67814833333301</v>
      </c>
      <c r="U77" s="4">
        <v>326.67814833333301</v>
      </c>
      <c r="V77" s="4">
        <v>326.67814833333301</v>
      </c>
      <c r="W77" s="4">
        <v>326.67814833333301</v>
      </c>
      <c r="X77" s="4">
        <v>326.67814833333301</v>
      </c>
      <c r="Y77" s="4">
        <v>326.67814833333301</v>
      </c>
      <c r="Z77" s="4">
        <v>326.67814833333301</v>
      </c>
      <c r="AA77" s="4">
        <v>326.67814833333301</v>
      </c>
      <c r="AB77" s="4">
        <v>326.67814833333301</v>
      </c>
      <c r="AC77" s="4">
        <v>326.67814833333301</v>
      </c>
      <c r="AD77" s="13">
        <f>SUM(R77:AC77)</f>
        <v>3920.1377799999959</v>
      </c>
      <c r="AE77" s="4"/>
      <c r="AF77" s="4"/>
    </row>
    <row r="78" spans="1:32" ht="15" thickBot="1" x14ac:dyDescent="0.35">
      <c r="B78" s="12"/>
      <c r="C78" s="12"/>
      <c r="D78" s="20" t="s">
        <v>25</v>
      </c>
      <c r="E78" s="16">
        <f t="shared" ref="E78:AD78" si="7">SUM(E75:E77)</f>
        <v>1913635.48122657</v>
      </c>
      <c r="F78" s="16">
        <f t="shared" si="7"/>
        <v>1914681.0433178607</v>
      </c>
      <c r="G78" s="16">
        <f t="shared" si="7"/>
        <v>1915766.252640022</v>
      </c>
      <c r="H78" s="16">
        <f t="shared" si="7"/>
        <v>1916916.8319666167</v>
      </c>
      <c r="I78" s="16">
        <f t="shared" si="7"/>
        <v>1918064.8584635064</v>
      </c>
      <c r="J78" s="16">
        <f t="shared" si="7"/>
        <v>1919152.1911297631</v>
      </c>
      <c r="K78" s="16">
        <f t="shared" si="7"/>
        <v>1920210.4382070801</v>
      </c>
      <c r="L78" s="16">
        <f t="shared" si="7"/>
        <v>1921260.3797807347</v>
      </c>
      <c r="M78" s="16">
        <f t="shared" si="7"/>
        <v>1922304.1573925654</v>
      </c>
      <c r="N78" s="16">
        <f t="shared" si="7"/>
        <v>1923343.360396167</v>
      </c>
      <c r="O78" s="16">
        <f t="shared" si="7"/>
        <v>1924346.8844062928</v>
      </c>
      <c r="P78" s="16">
        <f t="shared" si="7"/>
        <v>1925257.9196674963</v>
      </c>
      <c r="Q78" s="15">
        <f t="shared" si="7"/>
        <v>23034939.79859468</v>
      </c>
      <c r="R78" s="16">
        <f t="shared" si="7"/>
        <v>1926115.0945527593</v>
      </c>
      <c r="S78" s="16">
        <f t="shared" si="7"/>
        <v>1927448.2386606126</v>
      </c>
      <c r="T78" s="16">
        <f t="shared" si="7"/>
        <v>1929590.683239758</v>
      </c>
      <c r="U78" s="16">
        <f t="shared" si="7"/>
        <v>1932356.0339626875</v>
      </c>
      <c r="V78" s="16">
        <f t="shared" si="7"/>
        <v>1935564.0365403967</v>
      </c>
      <c r="W78" s="16">
        <f t="shared" si="7"/>
        <v>1939049.2282029574</v>
      </c>
      <c r="X78" s="16">
        <f t="shared" si="7"/>
        <v>1942734.1138284253</v>
      </c>
      <c r="Y78" s="16">
        <f t="shared" si="7"/>
        <v>1946559.2079825713</v>
      </c>
      <c r="Z78" s="16">
        <f t="shared" si="7"/>
        <v>1950299.9242783647</v>
      </c>
      <c r="AA78" s="16">
        <f t="shared" si="7"/>
        <v>1954117.8663650367</v>
      </c>
      <c r="AB78" s="16">
        <f t="shared" si="7"/>
        <v>1958126.3599651551</v>
      </c>
      <c r="AC78" s="16">
        <f t="shared" si="7"/>
        <v>1962731.7066235358</v>
      </c>
      <c r="AD78" s="15">
        <f t="shared" si="7"/>
        <v>23304692.494202264</v>
      </c>
      <c r="AE78" s="4"/>
      <c r="AF78" s="4"/>
    </row>
    <row r="79" spans="1:32" ht="15" thickTop="1" x14ac:dyDescent="0.3">
      <c r="A79" s="12"/>
      <c r="B79" s="12"/>
      <c r="C79" s="12"/>
      <c r="D79" s="12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3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3"/>
      <c r="AE79" s="4"/>
      <c r="AF79" s="4"/>
    </row>
    <row r="80" spans="1:32" x14ac:dyDescent="0.3">
      <c r="A80" s="12"/>
      <c r="B80" s="12"/>
      <c r="C80" s="12"/>
      <c r="D80" s="12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3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3"/>
      <c r="AE80" s="4"/>
      <c r="AF80" s="4"/>
    </row>
    <row r="81" spans="1:32" x14ac:dyDescent="0.3">
      <c r="A81" s="12"/>
      <c r="B81" s="12"/>
      <c r="C81" s="12"/>
      <c r="D81" s="12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13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13"/>
      <c r="AE81" s="4"/>
      <c r="AF81" s="4"/>
    </row>
    <row r="82" spans="1:32" x14ac:dyDescent="0.3">
      <c r="A82" s="12" t="s">
        <v>8</v>
      </c>
      <c r="B82" s="12" t="s">
        <v>7</v>
      </c>
      <c r="C82" s="12" t="s">
        <v>24</v>
      </c>
      <c r="D82" s="12" t="s">
        <v>23</v>
      </c>
      <c r="E82" s="4">
        <v>23730.7345356603</v>
      </c>
      <c r="F82" s="4">
        <v>23900.238797100501</v>
      </c>
      <c r="G82" s="4">
        <v>23973.8747349355</v>
      </c>
      <c r="H82" s="4">
        <v>24035.775135314601</v>
      </c>
      <c r="I82" s="4">
        <v>24087.810319217399</v>
      </c>
      <c r="J82" s="4">
        <v>24131.5525300466</v>
      </c>
      <c r="K82" s="4">
        <v>24168.323438972398</v>
      </c>
      <c r="L82" s="4">
        <v>24199.234079235001</v>
      </c>
      <c r="M82" s="4">
        <v>24225.218416020602</v>
      </c>
      <c r="N82" s="4">
        <v>24247.061566225599</v>
      </c>
      <c r="O82" s="4">
        <v>24265.423520768301</v>
      </c>
      <c r="P82" s="4">
        <v>30658.804949968398</v>
      </c>
      <c r="Q82" s="13">
        <f t="shared" ref="Q82:Q90" si="8">SUM(E82:P82)</f>
        <v>295624.05202346522</v>
      </c>
      <c r="R82" s="4">
        <v>37049.7263757814</v>
      </c>
      <c r="S82" s="4">
        <v>37060.633991144998</v>
      </c>
      <c r="T82" s="4">
        <v>37069.803233474697</v>
      </c>
      <c r="U82" s="4">
        <v>37077.511151484199</v>
      </c>
      <c r="V82" s="4">
        <v>37083.990639963697</v>
      </c>
      <c r="W82" s="4">
        <v>37089.437476697603</v>
      </c>
      <c r="X82" s="4">
        <v>37094.016237891403</v>
      </c>
      <c r="Y82" s="4">
        <v>37097.865270842798</v>
      </c>
      <c r="Z82" s="4">
        <v>37101.100874106298</v>
      </c>
      <c r="AA82" s="4">
        <v>37103.820811454301</v>
      </c>
      <c r="AB82" s="4">
        <v>37106.1072658107</v>
      </c>
      <c r="AC82" s="4">
        <v>37108.0293224079</v>
      </c>
      <c r="AD82" s="13">
        <f t="shared" ref="AD82:AD90" si="9">SUM(R82:AC82)</f>
        <v>445042.04265106004</v>
      </c>
      <c r="AE82" s="4"/>
      <c r="AF82" s="4"/>
    </row>
    <row r="83" spans="1:32" x14ac:dyDescent="0.3">
      <c r="A83" s="12" t="s">
        <v>8</v>
      </c>
      <c r="B83" s="12" t="s">
        <v>7</v>
      </c>
      <c r="C83" s="12" t="s">
        <v>15</v>
      </c>
      <c r="D83" s="12" t="s">
        <v>22</v>
      </c>
      <c r="E83" s="4">
        <v>62.059578142849297</v>
      </c>
      <c r="F83" s="4">
        <v>62.059578142849297</v>
      </c>
      <c r="G83" s="4">
        <v>62.059578142849297</v>
      </c>
      <c r="H83" s="4">
        <v>62.059578142849297</v>
      </c>
      <c r="I83" s="4">
        <v>62.059578142849297</v>
      </c>
      <c r="J83" s="4">
        <v>62.059578142849297</v>
      </c>
      <c r="K83" s="4">
        <v>62.059578142849297</v>
      </c>
      <c r="L83" s="4">
        <v>62.059578142849297</v>
      </c>
      <c r="M83" s="4">
        <v>62.059578142849297</v>
      </c>
      <c r="N83" s="4">
        <v>62.059578142849297</v>
      </c>
      <c r="O83" s="4">
        <v>62.059578142849297</v>
      </c>
      <c r="P83" s="4">
        <v>62.059578142849297</v>
      </c>
      <c r="Q83" s="13">
        <f t="shared" si="8"/>
        <v>744.71493771419171</v>
      </c>
      <c r="R83" s="4">
        <v>62.059578142849297</v>
      </c>
      <c r="S83" s="4">
        <v>62.059578142849297</v>
      </c>
      <c r="T83" s="4">
        <v>62.059578142849297</v>
      </c>
      <c r="U83" s="4">
        <v>62.059578142849297</v>
      </c>
      <c r="V83" s="4">
        <v>62.059578142849297</v>
      </c>
      <c r="W83" s="4">
        <v>62.059578142849297</v>
      </c>
      <c r="X83" s="4">
        <v>62.059578142849297</v>
      </c>
      <c r="Y83" s="4">
        <v>62.059578142849297</v>
      </c>
      <c r="Z83" s="4">
        <v>62.059578142849297</v>
      </c>
      <c r="AA83" s="4">
        <v>62.059578142849297</v>
      </c>
      <c r="AB83" s="4">
        <v>62.059578142849297</v>
      </c>
      <c r="AC83" s="4">
        <v>62.059578142849297</v>
      </c>
      <c r="AD83" s="13">
        <f t="shared" si="9"/>
        <v>744.71493771419171</v>
      </c>
      <c r="AE83" s="4"/>
      <c r="AF83" s="4"/>
    </row>
    <row r="84" spans="1:32" x14ac:dyDescent="0.3">
      <c r="A84" s="12" t="s">
        <v>8</v>
      </c>
      <c r="B84" s="12" t="s">
        <v>7</v>
      </c>
      <c r="C84" s="12" t="s">
        <v>6</v>
      </c>
      <c r="D84" s="12" t="s">
        <v>21</v>
      </c>
      <c r="E84" s="4">
        <v>176.69074499999999</v>
      </c>
      <c r="F84" s="4">
        <v>176.69074499999999</v>
      </c>
      <c r="G84" s="4">
        <v>176.69074499999999</v>
      </c>
      <c r="H84" s="4">
        <v>176.69074499999999</v>
      </c>
      <c r="I84" s="4">
        <v>176.69074499999999</v>
      </c>
      <c r="J84" s="4">
        <v>176.69074499999999</v>
      </c>
      <c r="K84" s="4">
        <v>176.69074499999999</v>
      </c>
      <c r="L84" s="4">
        <v>176.69074499999999</v>
      </c>
      <c r="M84" s="4">
        <v>176.69074499999999</v>
      </c>
      <c r="N84" s="4">
        <v>176.69074499999999</v>
      </c>
      <c r="O84" s="4">
        <v>176.69074499999999</v>
      </c>
      <c r="P84" s="4">
        <v>176.69074499999999</v>
      </c>
      <c r="Q84" s="13">
        <f t="shared" si="8"/>
        <v>2120.2889399999995</v>
      </c>
      <c r="R84" s="4">
        <v>176.69074499999999</v>
      </c>
      <c r="S84" s="4">
        <v>176.69074499999999</v>
      </c>
      <c r="T84" s="4">
        <v>176.69074499999999</v>
      </c>
      <c r="U84" s="4">
        <v>176.69074499999999</v>
      </c>
      <c r="V84" s="4">
        <v>176.69074499999999</v>
      </c>
      <c r="W84" s="4">
        <v>176.69074499999999</v>
      </c>
      <c r="X84" s="4">
        <v>176.69074499999999</v>
      </c>
      <c r="Y84" s="4">
        <v>176.69074499999999</v>
      </c>
      <c r="Z84" s="4">
        <v>176.69074499999999</v>
      </c>
      <c r="AA84" s="4">
        <v>176.69074499999999</v>
      </c>
      <c r="AB84" s="4">
        <v>176.69074499999999</v>
      </c>
      <c r="AC84" s="4">
        <v>176.69074499999999</v>
      </c>
      <c r="AD84" s="13">
        <f t="shared" si="9"/>
        <v>2120.2889399999995</v>
      </c>
      <c r="AE84" s="4"/>
      <c r="AF84" s="4"/>
    </row>
    <row r="85" spans="1:32" x14ac:dyDescent="0.3">
      <c r="A85" s="12" t="s">
        <v>8</v>
      </c>
      <c r="B85" s="12" t="s">
        <v>7</v>
      </c>
      <c r="C85" s="12" t="s">
        <v>6</v>
      </c>
      <c r="D85" s="12" t="s">
        <v>20</v>
      </c>
      <c r="E85" s="4">
        <v>10157.9963774999</v>
      </c>
      <c r="F85" s="4">
        <v>10149.172822499901</v>
      </c>
      <c r="G85" s="4">
        <v>10140.3492674999</v>
      </c>
      <c r="H85" s="4">
        <v>10131.525712499901</v>
      </c>
      <c r="I85" s="4">
        <v>10122.7021574999</v>
      </c>
      <c r="J85" s="4">
        <v>10113.878602499901</v>
      </c>
      <c r="K85" s="4">
        <v>10105.0550474999</v>
      </c>
      <c r="L85" s="4">
        <v>10096.231492499899</v>
      </c>
      <c r="M85" s="4">
        <v>10087.4079374999</v>
      </c>
      <c r="N85" s="4">
        <v>10078.584382499899</v>
      </c>
      <c r="O85" s="4">
        <v>10069.7608274999</v>
      </c>
      <c r="P85" s="4">
        <v>10060.937272499899</v>
      </c>
      <c r="Q85" s="13">
        <f t="shared" si="8"/>
        <v>121313.60189999879</v>
      </c>
      <c r="R85" s="4">
        <v>10052.1137174999</v>
      </c>
      <c r="S85" s="4">
        <v>10043.290162499899</v>
      </c>
      <c r="T85" s="4">
        <v>10034.4666074999</v>
      </c>
      <c r="U85" s="4">
        <v>10025.6430524999</v>
      </c>
      <c r="V85" s="4">
        <v>10016.819497499901</v>
      </c>
      <c r="W85" s="4">
        <v>10007.9959424999</v>
      </c>
      <c r="X85" s="4">
        <v>9999.1723874999898</v>
      </c>
      <c r="Y85" s="4">
        <v>9990.3488324999907</v>
      </c>
      <c r="Z85" s="4">
        <v>9981.5252774999899</v>
      </c>
      <c r="AA85" s="4">
        <v>9972.7017224999909</v>
      </c>
      <c r="AB85" s="4">
        <v>9963.87816749999</v>
      </c>
      <c r="AC85" s="4">
        <v>9955.0546124999892</v>
      </c>
      <c r="AD85" s="13">
        <f t="shared" si="9"/>
        <v>120043.00997999933</v>
      </c>
      <c r="AE85" s="4"/>
      <c r="AF85" s="4"/>
    </row>
    <row r="86" spans="1:32" x14ac:dyDescent="0.3">
      <c r="A86" s="12" t="s">
        <v>8</v>
      </c>
      <c r="B86" s="12" t="s">
        <v>7</v>
      </c>
      <c r="C86" s="12" t="s">
        <v>15</v>
      </c>
      <c r="D86" s="12" t="s">
        <v>19</v>
      </c>
      <c r="E86" s="4">
        <v>2542.4346425068502</v>
      </c>
      <c r="F86" s="4">
        <v>2542.4346425068502</v>
      </c>
      <c r="G86" s="4">
        <v>2542.4346425068502</v>
      </c>
      <c r="H86" s="4">
        <v>2542.4346425068502</v>
      </c>
      <c r="I86" s="4">
        <v>2542.4346425068502</v>
      </c>
      <c r="J86" s="4">
        <v>2542.4346425068502</v>
      </c>
      <c r="K86" s="4">
        <v>2542.4346425068502</v>
      </c>
      <c r="L86" s="4">
        <v>2542.4346425068502</v>
      </c>
      <c r="M86" s="4">
        <v>2542.4346425068502</v>
      </c>
      <c r="N86" s="4">
        <v>2542.4346425068502</v>
      </c>
      <c r="O86" s="4">
        <v>2542.4346425068502</v>
      </c>
      <c r="P86" s="4">
        <v>2542.4346425068502</v>
      </c>
      <c r="Q86" s="13">
        <f t="shared" si="8"/>
        <v>30509.215710082204</v>
      </c>
      <c r="R86" s="4">
        <v>2542.4346425068502</v>
      </c>
      <c r="S86" s="4">
        <v>2542.4346425068502</v>
      </c>
      <c r="T86" s="4">
        <v>2542.4346425068502</v>
      </c>
      <c r="U86" s="4">
        <v>2542.4346425068502</v>
      </c>
      <c r="V86" s="4">
        <v>2542.4346425068502</v>
      </c>
      <c r="W86" s="4">
        <v>2542.4346425068502</v>
      </c>
      <c r="X86" s="4">
        <v>2542.4346425068502</v>
      </c>
      <c r="Y86" s="4">
        <v>2542.4346425068502</v>
      </c>
      <c r="Z86" s="4">
        <v>2542.4346425068502</v>
      </c>
      <c r="AA86" s="4">
        <v>2542.4346425068502</v>
      </c>
      <c r="AB86" s="4">
        <v>2542.4346425068502</v>
      </c>
      <c r="AC86" s="4">
        <v>2542.4346425068502</v>
      </c>
      <c r="AD86" s="13">
        <f t="shared" si="9"/>
        <v>30509.215710082204</v>
      </c>
      <c r="AE86" s="4"/>
      <c r="AF86" s="4"/>
    </row>
    <row r="87" spans="1:32" x14ac:dyDescent="0.3">
      <c r="A87" s="12" t="s">
        <v>8</v>
      </c>
      <c r="B87" s="12" t="s">
        <v>7</v>
      </c>
      <c r="C87" s="12" t="s">
        <v>13</v>
      </c>
      <c r="D87" s="12" t="s">
        <v>19</v>
      </c>
      <c r="E87" s="4">
        <v>1104.77928</v>
      </c>
      <c r="F87" s="4">
        <v>1104.77928</v>
      </c>
      <c r="G87" s="4">
        <v>1104.77928</v>
      </c>
      <c r="H87" s="4">
        <v>1104.77928</v>
      </c>
      <c r="I87" s="4">
        <v>1104.77928</v>
      </c>
      <c r="J87" s="4">
        <v>1104.77928</v>
      </c>
      <c r="K87" s="4">
        <v>1104.77928</v>
      </c>
      <c r="L87" s="4">
        <v>1104.77928</v>
      </c>
      <c r="M87" s="4">
        <v>1104.77928</v>
      </c>
      <c r="N87" s="4">
        <v>1104.77928</v>
      </c>
      <c r="O87" s="4">
        <v>1104.77928</v>
      </c>
      <c r="P87" s="4">
        <v>1104.77928</v>
      </c>
      <c r="Q87" s="13">
        <f t="shared" si="8"/>
        <v>13257.351360000002</v>
      </c>
      <c r="R87" s="4">
        <v>1104.77928</v>
      </c>
      <c r="S87" s="4">
        <v>1104.77928</v>
      </c>
      <c r="T87" s="4">
        <v>1104.77928</v>
      </c>
      <c r="U87" s="4">
        <v>1104.77928</v>
      </c>
      <c r="V87" s="4">
        <v>1104.77928</v>
      </c>
      <c r="W87" s="4">
        <v>1104.77928</v>
      </c>
      <c r="X87" s="4">
        <v>1104.77928</v>
      </c>
      <c r="Y87" s="4">
        <v>1104.77928</v>
      </c>
      <c r="Z87" s="4">
        <v>1104.77928</v>
      </c>
      <c r="AA87" s="4">
        <v>1104.77928</v>
      </c>
      <c r="AB87" s="4">
        <v>1104.77928</v>
      </c>
      <c r="AC87" s="4">
        <v>1104.77928</v>
      </c>
      <c r="AD87" s="13">
        <f t="shared" si="9"/>
        <v>13257.351360000002</v>
      </c>
      <c r="AE87" s="4"/>
      <c r="AF87" s="4"/>
    </row>
    <row r="88" spans="1:32" x14ac:dyDescent="0.3">
      <c r="A88" s="12" t="s">
        <v>8</v>
      </c>
      <c r="B88" s="12" t="s">
        <v>7</v>
      </c>
      <c r="C88" s="12" t="s">
        <v>10</v>
      </c>
      <c r="D88" s="12" t="s">
        <v>18</v>
      </c>
      <c r="E88" s="4">
        <v>14710.5072749999</v>
      </c>
      <c r="F88" s="4">
        <v>14710.5072749999</v>
      </c>
      <c r="G88" s="4">
        <v>14710.5072749999</v>
      </c>
      <c r="H88" s="4">
        <v>14710.5072749999</v>
      </c>
      <c r="I88" s="4">
        <v>14710.5072749999</v>
      </c>
      <c r="J88" s="4">
        <v>14710.5072749999</v>
      </c>
      <c r="K88" s="4">
        <v>14710.5072749999</v>
      </c>
      <c r="L88" s="4">
        <v>14710.5072749999</v>
      </c>
      <c r="M88" s="4">
        <v>14710.5072749999</v>
      </c>
      <c r="N88" s="4">
        <v>14710.5072749999</v>
      </c>
      <c r="O88" s="4">
        <v>14710.5072749999</v>
      </c>
      <c r="P88" s="4">
        <v>14710.5072749999</v>
      </c>
      <c r="Q88" s="13">
        <f t="shared" si="8"/>
        <v>176526.08729999876</v>
      </c>
      <c r="R88" s="4">
        <v>14710.5072749999</v>
      </c>
      <c r="S88" s="4">
        <v>14710.5072749999</v>
      </c>
      <c r="T88" s="4">
        <v>14710.5072749999</v>
      </c>
      <c r="U88" s="4">
        <v>14710.5072749999</v>
      </c>
      <c r="V88" s="4">
        <v>14710.5072749999</v>
      </c>
      <c r="W88" s="4">
        <v>14710.5072749999</v>
      </c>
      <c r="X88" s="4">
        <v>14710.5072749999</v>
      </c>
      <c r="Y88" s="4">
        <v>14710.5072749999</v>
      </c>
      <c r="Z88" s="4">
        <v>14710.5072749999</v>
      </c>
      <c r="AA88" s="4">
        <v>14710.5072749999</v>
      </c>
      <c r="AB88" s="4">
        <v>14710.5072749999</v>
      </c>
      <c r="AC88" s="4">
        <v>14710.5072749999</v>
      </c>
      <c r="AD88" s="13">
        <f t="shared" si="9"/>
        <v>176526.08729999876</v>
      </c>
      <c r="AE88" s="4"/>
      <c r="AF88" s="4"/>
    </row>
    <row r="89" spans="1:32" x14ac:dyDescent="0.3">
      <c r="A89" s="12" t="s">
        <v>8</v>
      </c>
      <c r="B89" s="12" t="s">
        <v>7</v>
      </c>
      <c r="C89" s="12" t="s">
        <v>6</v>
      </c>
      <c r="D89" s="12" t="s">
        <v>18</v>
      </c>
      <c r="E89" s="4">
        <v>11402.1071549999</v>
      </c>
      <c r="F89" s="4">
        <v>11402.1071549999</v>
      </c>
      <c r="G89" s="4">
        <v>11402.1071549999</v>
      </c>
      <c r="H89" s="4">
        <v>11402.1071549999</v>
      </c>
      <c r="I89" s="4">
        <v>11402.1071549999</v>
      </c>
      <c r="J89" s="4">
        <v>11402.1071549999</v>
      </c>
      <c r="K89" s="4">
        <v>11402.1071549999</v>
      </c>
      <c r="L89" s="4">
        <v>11402.1071549999</v>
      </c>
      <c r="M89" s="4">
        <v>11402.1071549999</v>
      </c>
      <c r="N89" s="4">
        <v>11402.1071549999</v>
      </c>
      <c r="O89" s="4">
        <v>11402.1071549999</v>
      </c>
      <c r="P89" s="4">
        <v>11402.1071549999</v>
      </c>
      <c r="Q89" s="13">
        <f t="shared" si="8"/>
        <v>136825.28585999881</v>
      </c>
      <c r="R89" s="4">
        <v>11402.1071549999</v>
      </c>
      <c r="S89" s="4">
        <v>11402.1071549999</v>
      </c>
      <c r="T89" s="4">
        <v>11402.1071549999</v>
      </c>
      <c r="U89" s="4">
        <v>11402.1071549999</v>
      </c>
      <c r="V89" s="4">
        <v>11402.1071549999</v>
      </c>
      <c r="W89" s="4">
        <v>11402.1071549999</v>
      </c>
      <c r="X89" s="4">
        <v>11402.1071549999</v>
      </c>
      <c r="Y89" s="4">
        <v>11402.1071549999</v>
      </c>
      <c r="Z89" s="4">
        <v>11402.1071549999</v>
      </c>
      <c r="AA89" s="4">
        <v>11402.1071549999</v>
      </c>
      <c r="AB89" s="4">
        <v>11402.1071549999</v>
      </c>
      <c r="AC89" s="4">
        <v>11402.1071549999</v>
      </c>
      <c r="AD89" s="13">
        <f t="shared" si="9"/>
        <v>136825.28585999881</v>
      </c>
      <c r="AE89" s="4"/>
      <c r="AF89" s="4"/>
    </row>
    <row r="90" spans="1:32" x14ac:dyDescent="0.3">
      <c r="A90" s="12" t="s">
        <v>8</v>
      </c>
      <c r="B90" s="12" t="s">
        <v>7</v>
      </c>
      <c r="C90" s="12" t="s">
        <v>10</v>
      </c>
      <c r="D90" s="12" t="s">
        <v>17</v>
      </c>
      <c r="E90" s="4">
        <v>12058.8800399999</v>
      </c>
      <c r="F90" s="4">
        <v>12058.8800399999</v>
      </c>
      <c r="G90" s="4">
        <v>12058.8800399999</v>
      </c>
      <c r="H90" s="4">
        <v>12058.8800399999</v>
      </c>
      <c r="I90" s="4">
        <v>12058.8800399999</v>
      </c>
      <c r="J90" s="4">
        <v>12058.8800399999</v>
      </c>
      <c r="K90" s="4">
        <v>12058.8800399999</v>
      </c>
      <c r="L90" s="4">
        <v>12058.8800399999</v>
      </c>
      <c r="M90" s="4">
        <v>12058.8800399999</v>
      </c>
      <c r="N90" s="4">
        <v>12058.8800399999</v>
      </c>
      <c r="O90" s="4">
        <v>12058.8800399999</v>
      </c>
      <c r="P90" s="4">
        <v>12058.8800399999</v>
      </c>
      <c r="Q90" s="13">
        <f t="shared" si="8"/>
        <v>144706.56047999879</v>
      </c>
      <c r="R90" s="4">
        <v>12058.8800399999</v>
      </c>
      <c r="S90" s="4">
        <v>12058.8800399999</v>
      </c>
      <c r="T90" s="4">
        <v>12058.8800399999</v>
      </c>
      <c r="U90" s="4">
        <v>12058.8800399999</v>
      </c>
      <c r="V90" s="4">
        <v>12058.8800399999</v>
      </c>
      <c r="W90" s="4">
        <v>12058.8800399999</v>
      </c>
      <c r="X90" s="4">
        <v>12058.8800399999</v>
      </c>
      <c r="Y90" s="4">
        <v>12058.8800399999</v>
      </c>
      <c r="Z90" s="4">
        <v>12058.8800399999</v>
      </c>
      <c r="AA90" s="4">
        <v>12058.8800399999</v>
      </c>
      <c r="AB90" s="4">
        <v>12058.8800399999</v>
      </c>
      <c r="AC90" s="4">
        <v>12058.8800399999</v>
      </c>
      <c r="AD90" s="13">
        <f t="shared" si="9"/>
        <v>144706.56047999879</v>
      </c>
      <c r="AE90" s="4"/>
      <c r="AF90" s="4"/>
    </row>
    <row r="91" spans="1:32" x14ac:dyDescent="0.3">
      <c r="A91" s="12"/>
      <c r="B91" s="12"/>
      <c r="C91" s="12"/>
      <c r="D91" s="12"/>
      <c r="E91" s="11">
        <f t="shared" ref="E91:AD91" si="10">SUM(E82:E90)</f>
        <v>75946.189628809603</v>
      </c>
      <c r="F91" s="11">
        <f t="shared" si="10"/>
        <v>76106.870335249812</v>
      </c>
      <c r="G91" s="11">
        <f t="shared" si="10"/>
        <v>76171.682718084805</v>
      </c>
      <c r="H91" s="11">
        <f t="shared" si="10"/>
        <v>76224.7595634639</v>
      </c>
      <c r="I91" s="11">
        <f t="shared" si="10"/>
        <v>76267.971192366706</v>
      </c>
      <c r="J91" s="11">
        <f t="shared" si="10"/>
        <v>76302.889848195904</v>
      </c>
      <c r="K91" s="11">
        <f t="shared" si="10"/>
        <v>76330.837202121707</v>
      </c>
      <c r="L91" s="11">
        <f t="shared" si="10"/>
        <v>76352.924287384303</v>
      </c>
      <c r="M91" s="11">
        <f t="shared" si="10"/>
        <v>76370.085069169902</v>
      </c>
      <c r="N91" s="11">
        <f t="shared" si="10"/>
        <v>76383.1046643749</v>
      </c>
      <c r="O91" s="11">
        <f t="shared" si="10"/>
        <v>76392.643063917611</v>
      </c>
      <c r="P91" s="11">
        <f t="shared" si="10"/>
        <v>82777.200938117705</v>
      </c>
      <c r="Q91" s="10">
        <f t="shared" si="10"/>
        <v>921627.1585112568</v>
      </c>
      <c r="R91" s="11">
        <f t="shared" si="10"/>
        <v>89159.298808930704</v>
      </c>
      <c r="S91" s="11">
        <f t="shared" si="10"/>
        <v>89161.382869294306</v>
      </c>
      <c r="T91" s="11">
        <f t="shared" si="10"/>
        <v>89161.728556624003</v>
      </c>
      <c r="U91" s="11">
        <f t="shared" si="10"/>
        <v>89160.61291963351</v>
      </c>
      <c r="V91" s="11">
        <f t="shared" si="10"/>
        <v>89158.268853112997</v>
      </c>
      <c r="W91" s="11">
        <f t="shared" si="10"/>
        <v>89154.892134846901</v>
      </c>
      <c r="X91" s="11">
        <f t="shared" si="10"/>
        <v>89150.647341040793</v>
      </c>
      <c r="Y91" s="11">
        <f t="shared" si="10"/>
        <v>89145.6728189922</v>
      </c>
      <c r="Z91" s="11">
        <f t="shared" si="10"/>
        <v>89140.084867255689</v>
      </c>
      <c r="AA91" s="11">
        <f t="shared" si="10"/>
        <v>89133.98124960369</v>
      </c>
      <c r="AB91" s="11">
        <f t="shared" si="10"/>
        <v>89127.444148960101</v>
      </c>
      <c r="AC91" s="11">
        <f t="shared" si="10"/>
        <v>89120.542650557298</v>
      </c>
      <c r="AD91" s="10">
        <f t="shared" si="10"/>
        <v>1069774.557218852</v>
      </c>
      <c r="AE91" s="4"/>
      <c r="AF91" s="4"/>
    </row>
    <row r="92" spans="1:32" x14ac:dyDescent="0.3">
      <c r="A92" s="12"/>
      <c r="B92" s="12"/>
      <c r="C92" s="12"/>
      <c r="D92" s="12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3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3"/>
      <c r="AE92" s="4"/>
      <c r="AF92" s="4"/>
    </row>
    <row r="93" spans="1:32" x14ac:dyDescent="0.3">
      <c r="A93" s="12" t="s">
        <v>8</v>
      </c>
      <c r="B93" s="12" t="s">
        <v>7</v>
      </c>
      <c r="C93" s="12" t="s">
        <v>10</v>
      </c>
      <c r="D93" s="12" t="s">
        <v>12</v>
      </c>
      <c r="E93" s="4">
        <v>11726.6025183333</v>
      </c>
      <c r="F93" s="4">
        <v>11726.6025183333</v>
      </c>
      <c r="G93" s="4">
        <v>11726.6025183333</v>
      </c>
      <c r="H93" s="4">
        <v>11726.6025183333</v>
      </c>
      <c r="I93" s="4">
        <v>11726.6025183333</v>
      </c>
      <c r="J93" s="4">
        <v>11726.6025183333</v>
      </c>
      <c r="K93" s="4">
        <v>11726.6025183333</v>
      </c>
      <c r="L93" s="4">
        <v>11726.6025183333</v>
      </c>
      <c r="M93" s="4">
        <v>11726.6025183333</v>
      </c>
      <c r="N93" s="4">
        <v>11726.6025183333</v>
      </c>
      <c r="O93" s="4">
        <v>11726.6025183333</v>
      </c>
      <c r="P93" s="4">
        <v>11726.6025183333</v>
      </c>
      <c r="Q93" s="13">
        <f t="shared" ref="Q93:Q103" si="11">SUM(E93:P93)</f>
        <v>140719.23021999959</v>
      </c>
      <c r="R93" s="4">
        <v>11726.6025183333</v>
      </c>
      <c r="S93" s="4">
        <v>11726.6025183333</v>
      </c>
      <c r="T93" s="4">
        <v>11726.6025183333</v>
      </c>
      <c r="U93" s="4">
        <v>11726.6025183333</v>
      </c>
      <c r="V93" s="4">
        <v>11726.6025183333</v>
      </c>
      <c r="W93" s="4">
        <v>11726.6025183333</v>
      </c>
      <c r="X93" s="4">
        <v>11726.6025183333</v>
      </c>
      <c r="Y93" s="4">
        <v>11726.6025183333</v>
      </c>
      <c r="Z93" s="4">
        <v>11726.6025183333</v>
      </c>
      <c r="AA93" s="4">
        <v>11726.6025183333</v>
      </c>
      <c r="AB93" s="4">
        <v>11726.6025183333</v>
      </c>
      <c r="AC93" s="4">
        <v>11726.6025183333</v>
      </c>
      <c r="AD93" s="13">
        <f t="shared" ref="AD93:AD103" si="12">SUM(R93:AC93)</f>
        <v>140719.23021999959</v>
      </c>
      <c r="AE93" s="4"/>
      <c r="AF93" s="4"/>
    </row>
    <row r="94" spans="1:32" x14ac:dyDescent="0.3">
      <c r="A94" s="12" t="s">
        <v>8</v>
      </c>
      <c r="B94" s="12" t="s">
        <v>7</v>
      </c>
      <c r="C94" s="12" t="s">
        <v>16</v>
      </c>
      <c r="D94" s="12" t="s">
        <v>12</v>
      </c>
      <c r="E94" s="4">
        <v>3831.3853600000002</v>
      </c>
      <c r="F94" s="4">
        <v>3831.3853600000002</v>
      </c>
      <c r="G94" s="4">
        <v>3831.3853600000002</v>
      </c>
      <c r="H94" s="4">
        <v>3831.3853600000002</v>
      </c>
      <c r="I94" s="4">
        <v>3831.3853600000002</v>
      </c>
      <c r="J94" s="4">
        <v>3831.3853600000002</v>
      </c>
      <c r="K94" s="4">
        <v>3831.3853600000002</v>
      </c>
      <c r="L94" s="4">
        <v>3831.3853600000002</v>
      </c>
      <c r="M94" s="4">
        <v>3831.3853600000002</v>
      </c>
      <c r="N94" s="4">
        <v>3831.3853600000002</v>
      </c>
      <c r="O94" s="4">
        <v>3831.3853600000002</v>
      </c>
      <c r="P94" s="4">
        <v>3831.3853600000002</v>
      </c>
      <c r="Q94" s="13">
        <f t="shared" si="11"/>
        <v>45976.624320000003</v>
      </c>
      <c r="R94" s="4">
        <v>3831.3853600000002</v>
      </c>
      <c r="S94" s="4">
        <v>3831.3853600000002</v>
      </c>
      <c r="T94" s="4">
        <v>3831.3853600000002</v>
      </c>
      <c r="U94" s="4">
        <v>3831.3853600000002</v>
      </c>
      <c r="V94" s="4">
        <v>3831.3853600000002</v>
      </c>
      <c r="W94" s="4">
        <v>3831.3853600000002</v>
      </c>
      <c r="X94" s="4">
        <v>3831.3853600000002</v>
      </c>
      <c r="Y94" s="4">
        <v>3831.3853600000002</v>
      </c>
      <c r="Z94" s="4">
        <v>3831.3853600000002</v>
      </c>
      <c r="AA94" s="4">
        <v>3831.3853600000002</v>
      </c>
      <c r="AB94" s="4">
        <v>3831.3853600000002</v>
      </c>
      <c r="AC94" s="4">
        <v>3831.3853600000002</v>
      </c>
      <c r="AD94" s="13">
        <f t="shared" si="12"/>
        <v>45976.624320000003</v>
      </c>
      <c r="AE94" s="4"/>
      <c r="AF94" s="4"/>
    </row>
    <row r="95" spans="1:32" x14ac:dyDescent="0.3">
      <c r="A95" s="12" t="s">
        <v>8</v>
      </c>
      <c r="B95" s="12" t="s">
        <v>7</v>
      </c>
      <c r="C95" s="12" t="s">
        <v>15</v>
      </c>
      <c r="D95" s="12" t="s">
        <v>12</v>
      </c>
      <c r="E95" s="4">
        <v>12078.463393583201</v>
      </c>
      <c r="F95" s="4">
        <v>12078.463393583201</v>
      </c>
      <c r="G95" s="4">
        <v>12078.463393583201</v>
      </c>
      <c r="H95" s="4">
        <v>12078.463393583201</v>
      </c>
      <c r="I95" s="4">
        <v>12078.463393583201</v>
      </c>
      <c r="J95" s="4">
        <v>12078.463393583201</v>
      </c>
      <c r="K95" s="4">
        <v>12078.463393583201</v>
      </c>
      <c r="L95" s="4">
        <v>12078.463393583201</v>
      </c>
      <c r="M95" s="4">
        <v>12078.463393583201</v>
      </c>
      <c r="N95" s="4">
        <v>12078.463393583201</v>
      </c>
      <c r="O95" s="4">
        <v>12078.463393583201</v>
      </c>
      <c r="P95" s="4">
        <v>12078.463393583201</v>
      </c>
      <c r="Q95" s="13">
        <f t="shared" si="11"/>
        <v>144941.56072299837</v>
      </c>
      <c r="R95" s="4">
        <v>12078.463393583201</v>
      </c>
      <c r="S95" s="4">
        <v>12078.463393583201</v>
      </c>
      <c r="T95" s="4">
        <v>12078.463393583201</v>
      </c>
      <c r="U95" s="4">
        <v>12078.463393583201</v>
      </c>
      <c r="V95" s="4">
        <v>12078.463393583201</v>
      </c>
      <c r="W95" s="4">
        <v>12078.463393583201</v>
      </c>
      <c r="X95" s="4">
        <v>12078.463393583201</v>
      </c>
      <c r="Y95" s="4">
        <v>12078.463393583201</v>
      </c>
      <c r="Z95" s="4">
        <v>12078.463393583201</v>
      </c>
      <c r="AA95" s="4">
        <v>12078.463393583201</v>
      </c>
      <c r="AB95" s="4">
        <v>12078.463393583201</v>
      </c>
      <c r="AC95" s="4">
        <v>12078.463393583201</v>
      </c>
      <c r="AD95" s="13">
        <f t="shared" si="12"/>
        <v>144941.56072299837</v>
      </c>
      <c r="AE95" s="4"/>
      <c r="AF95" s="4"/>
    </row>
    <row r="96" spans="1:32" x14ac:dyDescent="0.3">
      <c r="A96" s="12" t="s">
        <v>8</v>
      </c>
      <c r="B96" s="12" t="s">
        <v>7</v>
      </c>
      <c r="C96" s="12" t="s">
        <v>14</v>
      </c>
      <c r="D96" s="12" t="s">
        <v>12</v>
      </c>
      <c r="E96" s="4">
        <v>4258.5793822564401</v>
      </c>
      <c r="F96" s="4">
        <v>4258.5793822564401</v>
      </c>
      <c r="G96" s="4">
        <v>4258.5793822564401</v>
      </c>
      <c r="H96" s="4">
        <v>4258.5793822564401</v>
      </c>
      <c r="I96" s="4">
        <v>4258.5793822564401</v>
      </c>
      <c r="J96" s="4">
        <v>4258.5793822564401</v>
      </c>
      <c r="K96" s="4">
        <v>4258.5793822564401</v>
      </c>
      <c r="L96" s="4">
        <v>4258.5793822564401</v>
      </c>
      <c r="M96" s="4">
        <v>4258.5793822564401</v>
      </c>
      <c r="N96" s="4">
        <v>4258.5793822564401</v>
      </c>
      <c r="O96" s="4">
        <v>4258.5793822564401</v>
      </c>
      <c r="P96" s="4">
        <v>4258.5793822564401</v>
      </c>
      <c r="Q96" s="13">
        <f t="shared" si="11"/>
        <v>51102.95258707727</v>
      </c>
      <c r="R96" s="4">
        <v>4258.5793822564401</v>
      </c>
      <c r="S96" s="4">
        <v>4258.5793822564401</v>
      </c>
      <c r="T96" s="4">
        <v>4258.5793822564401</v>
      </c>
      <c r="U96" s="4">
        <v>4258.5793822564401</v>
      </c>
      <c r="V96" s="4">
        <v>4258.5793822564401</v>
      </c>
      <c r="W96" s="4">
        <v>4258.5793822564401</v>
      </c>
      <c r="X96" s="4">
        <v>4258.5793822564401</v>
      </c>
      <c r="Y96" s="4">
        <v>4258.5793822564401</v>
      </c>
      <c r="Z96" s="4">
        <v>4258.5793822564401</v>
      </c>
      <c r="AA96" s="4">
        <v>4258.5793822564401</v>
      </c>
      <c r="AB96" s="4">
        <v>4258.5793822564401</v>
      </c>
      <c r="AC96" s="4">
        <v>4258.5793822564401</v>
      </c>
      <c r="AD96" s="13">
        <f t="shared" si="12"/>
        <v>51102.95258707727</v>
      </c>
      <c r="AE96" s="4"/>
      <c r="AF96" s="4"/>
    </row>
    <row r="97" spans="1:32" x14ac:dyDescent="0.3">
      <c r="A97" s="12" t="s">
        <v>8</v>
      </c>
      <c r="B97" s="12" t="s">
        <v>7</v>
      </c>
      <c r="C97" s="12" t="s">
        <v>6</v>
      </c>
      <c r="D97" s="12" t="s">
        <v>12</v>
      </c>
      <c r="E97" s="4">
        <v>7652.2057999999997</v>
      </c>
      <c r="F97" s="4">
        <v>7652.2057999999997</v>
      </c>
      <c r="G97" s="4">
        <v>7652.2057999999997</v>
      </c>
      <c r="H97" s="4">
        <v>7652.2057999999997</v>
      </c>
      <c r="I97" s="4">
        <v>7652.2057999999997</v>
      </c>
      <c r="J97" s="4">
        <v>7652.2057999999997</v>
      </c>
      <c r="K97" s="4">
        <v>7652.2057999999997</v>
      </c>
      <c r="L97" s="4">
        <v>7652.2057999999997</v>
      </c>
      <c r="M97" s="4">
        <v>7652.2057999999997</v>
      </c>
      <c r="N97" s="4">
        <v>7652.2057999999997</v>
      </c>
      <c r="O97" s="4">
        <v>7652.2057999999997</v>
      </c>
      <c r="P97" s="4">
        <v>7652.2057999999997</v>
      </c>
      <c r="Q97" s="13">
        <f t="shared" si="11"/>
        <v>91826.469599999968</v>
      </c>
      <c r="R97" s="4">
        <v>7652.2057999999997</v>
      </c>
      <c r="S97" s="4">
        <v>7652.2057999999997</v>
      </c>
      <c r="T97" s="4">
        <v>7652.2057999999997</v>
      </c>
      <c r="U97" s="4">
        <v>7652.2057999999997</v>
      </c>
      <c r="V97" s="4">
        <v>7652.2057999999997</v>
      </c>
      <c r="W97" s="4">
        <v>7652.2057999999997</v>
      </c>
      <c r="X97" s="4">
        <v>7652.2057999999997</v>
      </c>
      <c r="Y97" s="4">
        <v>7652.2057999999997</v>
      </c>
      <c r="Z97" s="4">
        <v>7652.2057999999997</v>
      </c>
      <c r="AA97" s="4">
        <v>7652.2057999999997</v>
      </c>
      <c r="AB97" s="4">
        <v>7652.2057999999997</v>
      </c>
      <c r="AC97" s="4">
        <v>7652.2057999999997</v>
      </c>
      <c r="AD97" s="13">
        <f t="shared" si="12"/>
        <v>91826.469599999968</v>
      </c>
      <c r="AE97" s="4"/>
      <c r="AF97" s="4"/>
    </row>
    <row r="98" spans="1:32" x14ac:dyDescent="0.3">
      <c r="A98" s="12" t="s">
        <v>8</v>
      </c>
      <c r="B98" s="12" t="s">
        <v>7</v>
      </c>
      <c r="C98" s="12" t="s">
        <v>13</v>
      </c>
      <c r="D98" s="12" t="s">
        <v>12</v>
      </c>
      <c r="E98" s="4">
        <v>2560.2781666666601</v>
      </c>
      <c r="F98" s="4">
        <v>2560.2781666666601</v>
      </c>
      <c r="G98" s="4">
        <v>2560.2781666666601</v>
      </c>
      <c r="H98" s="4">
        <v>2560.2781666666601</v>
      </c>
      <c r="I98" s="4">
        <v>2560.2781666666601</v>
      </c>
      <c r="J98" s="4">
        <v>2560.2781666666601</v>
      </c>
      <c r="K98" s="4">
        <v>2560.2781666666601</v>
      </c>
      <c r="L98" s="4">
        <v>2560.2781666666601</v>
      </c>
      <c r="M98" s="4">
        <v>2560.2781666666601</v>
      </c>
      <c r="N98" s="4">
        <v>2560.2781666666601</v>
      </c>
      <c r="O98" s="4">
        <v>2560.2781666666601</v>
      </c>
      <c r="P98" s="4">
        <v>2560.2781666666601</v>
      </c>
      <c r="Q98" s="13">
        <f t="shared" si="11"/>
        <v>30723.33799999992</v>
      </c>
      <c r="R98" s="4">
        <v>2560.2781666666601</v>
      </c>
      <c r="S98" s="4">
        <v>2560.2781666666601</v>
      </c>
      <c r="T98" s="4">
        <v>2560.2781666666601</v>
      </c>
      <c r="U98" s="4">
        <v>2560.2781666666601</v>
      </c>
      <c r="V98" s="4">
        <v>2560.2781666666601</v>
      </c>
      <c r="W98" s="4">
        <v>2560.2781666666601</v>
      </c>
      <c r="X98" s="4">
        <v>2560.2781666666601</v>
      </c>
      <c r="Y98" s="4">
        <v>2560.2781666666601</v>
      </c>
      <c r="Z98" s="4">
        <v>2560.2781666666601</v>
      </c>
      <c r="AA98" s="4">
        <v>2560.2781666666601</v>
      </c>
      <c r="AB98" s="4">
        <v>2560.2781666666601</v>
      </c>
      <c r="AC98" s="4">
        <v>2560.2781666666601</v>
      </c>
      <c r="AD98" s="13">
        <f t="shared" si="12"/>
        <v>30723.33799999992</v>
      </c>
      <c r="AE98" s="4"/>
      <c r="AF98" s="4"/>
    </row>
    <row r="99" spans="1:32" x14ac:dyDescent="0.3">
      <c r="A99" s="12" t="s">
        <v>8</v>
      </c>
      <c r="B99" s="12" t="s">
        <v>7</v>
      </c>
      <c r="C99" s="12" t="s">
        <v>6</v>
      </c>
      <c r="D99" s="12" t="s">
        <v>11</v>
      </c>
      <c r="E99" s="4">
        <v>5399.3502491558402</v>
      </c>
      <c r="F99" s="4">
        <v>5399.3502491558402</v>
      </c>
      <c r="G99" s="4">
        <v>5399.3502491558402</v>
      </c>
      <c r="H99" s="4">
        <v>5399.3502491558402</v>
      </c>
      <c r="I99" s="4">
        <v>5399.3502491558402</v>
      </c>
      <c r="J99" s="4">
        <v>5399.3502491558402</v>
      </c>
      <c r="K99" s="4">
        <v>5399.3502491558402</v>
      </c>
      <c r="L99" s="4">
        <v>5399.3502491558402</v>
      </c>
      <c r="M99" s="4">
        <v>5399.3502491558402</v>
      </c>
      <c r="N99" s="4">
        <v>5399.3502491558402</v>
      </c>
      <c r="O99" s="4">
        <v>5399.3502491558402</v>
      </c>
      <c r="P99" s="4">
        <v>5399.3502491558402</v>
      </c>
      <c r="Q99" s="13">
        <f t="shared" si="11"/>
        <v>64792.202989870078</v>
      </c>
      <c r="R99" s="4">
        <v>5399.3502491558402</v>
      </c>
      <c r="S99" s="4">
        <v>5399.3502491558402</v>
      </c>
      <c r="T99" s="4">
        <v>5399.3502491558402</v>
      </c>
      <c r="U99" s="4">
        <v>5399.3502491558402</v>
      </c>
      <c r="V99" s="4">
        <v>5399.3502491558402</v>
      </c>
      <c r="W99" s="4">
        <v>5399.3502491558402</v>
      </c>
      <c r="X99" s="4">
        <v>5399.3502491558402</v>
      </c>
      <c r="Y99" s="4">
        <v>5399.3502491558402</v>
      </c>
      <c r="Z99" s="4">
        <v>5399.3502491558402</v>
      </c>
      <c r="AA99" s="4">
        <v>5399.3502491558402</v>
      </c>
      <c r="AB99" s="4">
        <v>5399.3502491558402</v>
      </c>
      <c r="AC99" s="4">
        <v>5399.3502491558402</v>
      </c>
      <c r="AD99" s="13">
        <f t="shared" si="12"/>
        <v>64792.202989870078</v>
      </c>
      <c r="AE99" s="4"/>
      <c r="AF99" s="4"/>
    </row>
    <row r="100" spans="1:32" x14ac:dyDescent="0.3">
      <c r="A100" s="12" t="s">
        <v>8</v>
      </c>
      <c r="B100" s="12" t="s">
        <v>7</v>
      </c>
      <c r="C100" s="12" t="s">
        <v>10</v>
      </c>
      <c r="D100" s="12" t="s">
        <v>11</v>
      </c>
      <c r="E100" s="4">
        <v>10309.8632461836</v>
      </c>
      <c r="F100" s="4">
        <v>10309.8632461836</v>
      </c>
      <c r="G100" s="4">
        <v>10309.8632461836</v>
      </c>
      <c r="H100" s="4">
        <v>10309.8632461836</v>
      </c>
      <c r="I100" s="4">
        <v>10309.8632461836</v>
      </c>
      <c r="J100" s="4">
        <v>10309.8632461836</v>
      </c>
      <c r="K100" s="4">
        <v>10309.8632461836</v>
      </c>
      <c r="L100" s="4">
        <v>10309.8632461836</v>
      </c>
      <c r="M100" s="4">
        <v>10309.8632461836</v>
      </c>
      <c r="N100" s="4">
        <v>10309.8632461836</v>
      </c>
      <c r="O100" s="4">
        <v>10309.8632461836</v>
      </c>
      <c r="P100" s="4">
        <v>10309.8632461836</v>
      </c>
      <c r="Q100" s="13">
        <f t="shared" si="11"/>
        <v>123718.35895420318</v>
      </c>
      <c r="R100" s="4">
        <v>10309.8632461836</v>
      </c>
      <c r="S100" s="4">
        <v>10309.8632461836</v>
      </c>
      <c r="T100" s="4">
        <v>10309.8632461836</v>
      </c>
      <c r="U100" s="4">
        <v>10309.8632461836</v>
      </c>
      <c r="V100" s="4">
        <v>10309.8632461836</v>
      </c>
      <c r="W100" s="4">
        <v>10309.8632461836</v>
      </c>
      <c r="X100" s="4">
        <v>10309.8632461836</v>
      </c>
      <c r="Y100" s="4">
        <v>10309.8632461836</v>
      </c>
      <c r="Z100" s="4">
        <v>10309.8632461836</v>
      </c>
      <c r="AA100" s="4">
        <v>10309.8632461836</v>
      </c>
      <c r="AB100" s="4">
        <v>10309.8632461836</v>
      </c>
      <c r="AC100" s="4">
        <v>10309.8632461836</v>
      </c>
      <c r="AD100" s="13">
        <f t="shared" si="12"/>
        <v>123718.35895420318</v>
      </c>
      <c r="AE100" s="4"/>
      <c r="AF100" s="4"/>
    </row>
    <row r="101" spans="1:32" x14ac:dyDescent="0.3">
      <c r="A101" s="12" t="s">
        <v>8</v>
      </c>
      <c r="B101" s="12" t="s">
        <v>7</v>
      </c>
      <c r="C101" s="12" t="s">
        <v>10</v>
      </c>
      <c r="D101" s="12" t="s">
        <v>9</v>
      </c>
      <c r="E101" s="4">
        <v>410.02415999999897</v>
      </c>
      <c r="F101" s="4">
        <v>410.02415999999897</v>
      </c>
      <c r="G101" s="4">
        <v>410.02415999999897</v>
      </c>
      <c r="H101" s="4">
        <v>410.02415999999897</v>
      </c>
      <c r="I101" s="4">
        <v>410.02415999999897</v>
      </c>
      <c r="J101" s="4">
        <v>410.02415999999897</v>
      </c>
      <c r="K101" s="4">
        <v>410.02415999999897</v>
      </c>
      <c r="L101" s="4">
        <v>410.02415999999897</v>
      </c>
      <c r="M101" s="4">
        <v>410.02415999999897</v>
      </c>
      <c r="N101" s="4">
        <v>410.02415999999897</v>
      </c>
      <c r="O101" s="4">
        <v>410.02415999999897</v>
      </c>
      <c r="P101" s="4">
        <v>410.02415999999897</v>
      </c>
      <c r="Q101" s="13">
        <f t="shared" si="11"/>
        <v>4920.2899199999874</v>
      </c>
      <c r="R101" s="4">
        <v>410.02415999999897</v>
      </c>
      <c r="S101" s="4">
        <v>410.02415999999897</v>
      </c>
      <c r="T101" s="4">
        <v>410.02415999999897</v>
      </c>
      <c r="U101" s="4">
        <v>410.02415999999897</v>
      </c>
      <c r="V101" s="4">
        <v>410.02415999999897</v>
      </c>
      <c r="W101" s="4">
        <v>410.02415999999897</v>
      </c>
      <c r="X101" s="4">
        <v>410.02415999999897</v>
      </c>
      <c r="Y101" s="4">
        <v>410.02415999999897</v>
      </c>
      <c r="Z101" s="4">
        <v>410.02415999999897</v>
      </c>
      <c r="AA101" s="4">
        <v>410.02415999999897</v>
      </c>
      <c r="AB101" s="4">
        <v>410.02415999999897</v>
      </c>
      <c r="AC101" s="4">
        <v>410.02415999999897</v>
      </c>
      <c r="AD101" s="13">
        <f t="shared" si="12"/>
        <v>4920.2899199999874</v>
      </c>
      <c r="AE101" s="4"/>
      <c r="AF101" s="4"/>
    </row>
    <row r="102" spans="1:32" x14ac:dyDescent="0.3">
      <c r="A102" s="12" t="s">
        <v>8</v>
      </c>
      <c r="B102" s="12" t="s">
        <v>7</v>
      </c>
      <c r="C102" s="12" t="s">
        <v>6</v>
      </c>
      <c r="D102" s="12" t="s">
        <v>9</v>
      </c>
      <c r="E102" s="4">
        <v>3231.02411999999</v>
      </c>
      <c r="F102" s="4">
        <v>3231.02411999999</v>
      </c>
      <c r="G102" s="4">
        <v>3231.02411999999</v>
      </c>
      <c r="H102" s="4">
        <v>3231.02411999999</v>
      </c>
      <c r="I102" s="4">
        <v>3231.02411999999</v>
      </c>
      <c r="J102" s="4">
        <v>3231.02411999999</v>
      </c>
      <c r="K102" s="4">
        <v>3231.02411999999</v>
      </c>
      <c r="L102" s="4">
        <v>3231.02411999999</v>
      </c>
      <c r="M102" s="4">
        <v>3231.02411999999</v>
      </c>
      <c r="N102" s="4">
        <v>3231.02411999999</v>
      </c>
      <c r="O102" s="4">
        <v>3231.02411999999</v>
      </c>
      <c r="P102" s="4">
        <v>3231.02411999999</v>
      </c>
      <c r="Q102" s="13">
        <f t="shared" si="11"/>
        <v>38772.289439999884</v>
      </c>
      <c r="R102" s="4">
        <v>3231.02411999999</v>
      </c>
      <c r="S102" s="4">
        <v>3231.02411999999</v>
      </c>
      <c r="T102" s="4">
        <v>3231.02411999999</v>
      </c>
      <c r="U102" s="4">
        <v>3231.02411999999</v>
      </c>
      <c r="V102" s="4">
        <v>3231.02411999999</v>
      </c>
      <c r="W102" s="4">
        <v>3231.02411999999</v>
      </c>
      <c r="X102" s="4">
        <v>3231.02411999999</v>
      </c>
      <c r="Y102" s="4">
        <v>3231.02411999999</v>
      </c>
      <c r="Z102" s="4">
        <v>3231.02411999999</v>
      </c>
      <c r="AA102" s="4">
        <v>3231.02411999999</v>
      </c>
      <c r="AB102" s="4">
        <v>3231.02411999999</v>
      </c>
      <c r="AC102" s="4">
        <v>3231.02411999999</v>
      </c>
      <c r="AD102" s="13">
        <f t="shared" si="12"/>
        <v>38772.289439999884</v>
      </c>
      <c r="AE102" s="4"/>
      <c r="AF102" s="4"/>
    </row>
    <row r="103" spans="1:32" x14ac:dyDescent="0.3">
      <c r="A103" s="12" t="s">
        <v>8</v>
      </c>
      <c r="B103" s="12" t="s">
        <v>7</v>
      </c>
      <c r="C103" s="12" t="s">
        <v>6</v>
      </c>
      <c r="D103" s="12" t="s">
        <v>5</v>
      </c>
      <c r="E103" s="4">
        <v>4100.6861084624597</v>
      </c>
      <c r="F103" s="4">
        <v>4100.6861084624597</v>
      </c>
      <c r="G103" s="4">
        <v>4100.6861084624597</v>
      </c>
      <c r="H103" s="4">
        <v>4100.6861084624597</v>
      </c>
      <c r="I103" s="4">
        <v>4100.6861084624597</v>
      </c>
      <c r="J103" s="4">
        <v>4100.6861084624597</v>
      </c>
      <c r="K103" s="4">
        <v>4100.6861084624597</v>
      </c>
      <c r="L103" s="4">
        <v>4100.6861084624597</v>
      </c>
      <c r="M103" s="4">
        <v>4100.6861084624597</v>
      </c>
      <c r="N103" s="4">
        <v>4100.6861084624597</v>
      </c>
      <c r="O103" s="4">
        <v>4100.6861084624597</v>
      </c>
      <c r="P103" s="4">
        <v>4100.6861084624597</v>
      </c>
      <c r="Q103" s="13">
        <f t="shared" si="11"/>
        <v>49208.233301549531</v>
      </c>
      <c r="R103" s="4">
        <v>4100.6861084624597</v>
      </c>
      <c r="S103" s="4">
        <v>4100.6861084624597</v>
      </c>
      <c r="T103" s="4">
        <v>4100.6861084624597</v>
      </c>
      <c r="U103" s="4">
        <v>4100.6861084624597</v>
      </c>
      <c r="V103" s="4">
        <v>4100.6861084624597</v>
      </c>
      <c r="W103" s="4">
        <v>4100.6861084624597</v>
      </c>
      <c r="X103" s="4">
        <v>4100.6861084624597</v>
      </c>
      <c r="Y103" s="4">
        <v>4100.6861084624597</v>
      </c>
      <c r="Z103" s="4">
        <v>4100.6861084624597</v>
      </c>
      <c r="AA103" s="4">
        <v>4100.6861084624597</v>
      </c>
      <c r="AB103" s="4">
        <v>4100.6861084624597</v>
      </c>
      <c r="AC103" s="4">
        <v>4100.6861084624597</v>
      </c>
      <c r="AD103" s="13">
        <f t="shared" si="12"/>
        <v>49208.233301549531</v>
      </c>
      <c r="AE103" s="4"/>
      <c r="AF103" s="4"/>
    </row>
    <row r="104" spans="1:32" ht="15" x14ac:dyDescent="0.25">
      <c r="A104" s="12"/>
      <c r="B104" s="12"/>
      <c r="C104" s="12"/>
      <c r="D104" s="12"/>
      <c r="E104" s="11">
        <f t="shared" ref="E104:AD104" si="13">SUM(E93:E103)</f>
        <v>65558.462504641488</v>
      </c>
      <c r="F104" s="11">
        <f t="shared" si="13"/>
        <v>65558.462504641488</v>
      </c>
      <c r="G104" s="11">
        <f t="shared" si="13"/>
        <v>65558.462504641488</v>
      </c>
      <c r="H104" s="11">
        <f t="shared" si="13"/>
        <v>65558.462504641488</v>
      </c>
      <c r="I104" s="11">
        <f t="shared" si="13"/>
        <v>65558.462504641488</v>
      </c>
      <c r="J104" s="11">
        <f t="shared" si="13"/>
        <v>65558.462504641488</v>
      </c>
      <c r="K104" s="11">
        <f t="shared" si="13"/>
        <v>65558.462504641488</v>
      </c>
      <c r="L104" s="11">
        <f t="shared" si="13"/>
        <v>65558.462504641488</v>
      </c>
      <c r="M104" s="11">
        <f t="shared" si="13"/>
        <v>65558.462504641488</v>
      </c>
      <c r="N104" s="11">
        <f t="shared" si="13"/>
        <v>65558.462504641488</v>
      </c>
      <c r="O104" s="11">
        <f t="shared" si="13"/>
        <v>65558.462504641488</v>
      </c>
      <c r="P104" s="11">
        <f t="shared" si="13"/>
        <v>65558.462504641488</v>
      </c>
      <c r="Q104" s="10">
        <f t="shared" si="13"/>
        <v>786701.55005569779</v>
      </c>
      <c r="R104" s="11">
        <f t="shared" si="13"/>
        <v>65558.462504641488</v>
      </c>
      <c r="S104" s="11">
        <f t="shared" si="13"/>
        <v>65558.462504641488</v>
      </c>
      <c r="T104" s="11">
        <f t="shared" si="13"/>
        <v>65558.462504641488</v>
      </c>
      <c r="U104" s="11">
        <f t="shared" si="13"/>
        <v>65558.462504641488</v>
      </c>
      <c r="V104" s="11">
        <f t="shared" si="13"/>
        <v>65558.462504641488</v>
      </c>
      <c r="W104" s="11">
        <f t="shared" si="13"/>
        <v>65558.462504641488</v>
      </c>
      <c r="X104" s="11">
        <f t="shared" si="13"/>
        <v>65558.462504641488</v>
      </c>
      <c r="Y104" s="11">
        <f t="shared" si="13"/>
        <v>65558.462504641488</v>
      </c>
      <c r="Z104" s="11">
        <f t="shared" si="13"/>
        <v>65558.462504641488</v>
      </c>
      <c r="AA104" s="11">
        <f t="shared" si="13"/>
        <v>65558.462504641488</v>
      </c>
      <c r="AB104" s="11">
        <f t="shared" si="13"/>
        <v>65558.462504641488</v>
      </c>
      <c r="AC104" s="11">
        <f t="shared" si="13"/>
        <v>65558.462504641488</v>
      </c>
      <c r="AD104" s="10">
        <f t="shared" si="13"/>
        <v>786701.55005569779</v>
      </c>
      <c r="AE104" s="4"/>
      <c r="AF104" s="4"/>
    </row>
    <row r="105" spans="1:32" x14ac:dyDescent="0.3">
      <c r="Q105" s="9"/>
      <c r="AD105" s="9"/>
    </row>
    <row r="106" spans="1:32" ht="15" thickBot="1" x14ac:dyDescent="0.35">
      <c r="D106" s="20" t="s">
        <v>4</v>
      </c>
      <c r="E106" s="8">
        <f t="shared" ref="E106:AD106" si="14">+E91+E104</f>
        <v>141504.65213345108</v>
      </c>
      <c r="F106" s="8">
        <f t="shared" si="14"/>
        <v>141665.33283989131</v>
      </c>
      <c r="G106" s="8">
        <f t="shared" si="14"/>
        <v>141730.14522272628</v>
      </c>
      <c r="H106" s="8">
        <f t="shared" si="14"/>
        <v>141783.22206810539</v>
      </c>
      <c r="I106" s="8">
        <f t="shared" si="14"/>
        <v>141826.43369700818</v>
      </c>
      <c r="J106" s="8">
        <f t="shared" si="14"/>
        <v>141861.35235283739</v>
      </c>
      <c r="K106" s="8">
        <f t="shared" si="14"/>
        <v>141889.29970676318</v>
      </c>
      <c r="L106" s="8">
        <f t="shared" si="14"/>
        <v>141911.38679202579</v>
      </c>
      <c r="M106" s="8">
        <f t="shared" si="14"/>
        <v>141928.54757381137</v>
      </c>
      <c r="N106" s="8">
        <f t="shared" si="14"/>
        <v>141941.5671690164</v>
      </c>
      <c r="O106" s="8">
        <f t="shared" si="14"/>
        <v>141951.10556855908</v>
      </c>
      <c r="P106" s="8">
        <f t="shared" si="14"/>
        <v>148335.66344275919</v>
      </c>
      <c r="Q106" s="7">
        <f t="shared" si="14"/>
        <v>1708328.7085669546</v>
      </c>
      <c r="R106" s="8">
        <f t="shared" si="14"/>
        <v>154717.76131357218</v>
      </c>
      <c r="S106" s="8">
        <f t="shared" si="14"/>
        <v>154719.84537393579</v>
      </c>
      <c r="T106" s="8">
        <f t="shared" si="14"/>
        <v>154720.19106126548</v>
      </c>
      <c r="U106" s="8">
        <f t="shared" si="14"/>
        <v>154719.07542427501</v>
      </c>
      <c r="V106" s="8">
        <f t="shared" si="14"/>
        <v>154716.7313577545</v>
      </c>
      <c r="W106" s="8">
        <f t="shared" si="14"/>
        <v>154713.35463948839</v>
      </c>
      <c r="X106" s="8">
        <f t="shared" si="14"/>
        <v>154709.10984568228</v>
      </c>
      <c r="Y106" s="8">
        <f t="shared" si="14"/>
        <v>154704.13532363367</v>
      </c>
      <c r="Z106" s="8">
        <f t="shared" si="14"/>
        <v>154698.54737189718</v>
      </c>
      <c r="AA106" s="8">
        <f t="shared" si="14"/>
        <v>154692.44375424518</v>
      </c>
      <c r="AB106" s="8">
        <f t="shared" si="14"/>
        <v>154685.90665360159</v>
      </c>
      <c r="AC106" s="8">
        <f t="shared" si="14"/>
        <v>154679.0051551988</v>
      </c>
      <c r="AD106" s="7">
        <f t="shared" si="14"/>
        <v>1856476.1072745498</v>
      </c>
    </row>
    <row r="107" spans="1:32" ht="15" thickTop="1" x14ac:dyDescent="0.3"/>
    <row r="109" spans="1:32" ht="15" x14ac:dyDescent="0.25">
      <c r="D109" s="6" t="s">
        <v>3</v>
      </c>
    </row>
    <row r="110" spans="1:32" ht="15" x14ac:dyDescent="0.25">
      <c r="D110" s="5" t="s">
        <v>2</v>
      </c>
      <c r="E110" s="4">
        <f t="shared" ref="E110:AD110" si="15">SUM(E93:E100)</f>
        <v>57816.728116179045</v>
      </c>
      <c r="F110" s="4">
        <f t="shared" si="15"/>
        <v>57816.728116179045</v>
      </c>
      <c r="G110" s="4">
        <f t="shared" si="15"/>
        <v>57816.728116179045</v>
      </c>
      <c r="H110" s="4">
        <f t="shared" si="15"/>
        <v>57816.728116179045</v>
      </c>
      <c r="I110" s="4">
        <f t="shared" si="15"/>
        <v>57816.728116179045</v>
      </c>
      <c r="J110" s="4">
        <f t="shared" si="15"/>
        <v>57816.728116179045</v>
      </c>
      <c r="K110" s="4">
        <f t="shared" si="15"/>
        <v>57816.728116179045</v>
      </c>
      <c r="L110" s="4">
        <f t="shared" si="15"/>
        <v>57816.728116179045</v>
      </c>
      <c r="M110" s="4">
        <f t="shared" si="15"/>
        <v>57816.728116179045</v>
      </c>
      <c r="N110" s="4">
        <f t="shared" si="15"/>
        <v>57816.728116179045</v>
      </c>
      <c r="O110" s="4">
        <f t="shared" si="15"/>
        <v>57816.728116179045</v>
      </c>
      <c r="P110" s="4">
        <f t="shared" si="15"/>
        <v>57816.728116179045</v>
      </c>
      <c r="Q110" s="4">
        <f t="shared" si="15"/>
        <v>693800.73739414837</v>
      </c>
      <c r="R110" s="4">
        <f t="shared" si="15"/>
        <v>57816.728116179045</v>
      </c>
      <c r="S110" s="4">
        <f t="shared" si="15"/>
        <v>57816.728116179045</v>
      </c>
      <c r="T110" s="4">
        <f t="shared" si="15"/>
        <v>57816.728116179045</v>
      </c>
      <c r="U110" s="4">
        <f t="shared" si="15"/>
        <v>57816.728116179045</v>
      </c>
      <c r="V110" s="4">
        <f t="shared" si="15"/>
        <v>57816.728116179045</v>
      </c>
      <c r="W110" s="4">
        <f t="shared" si="15"/>
        <v>57816.728116179045</v>
      </c>
      <c r="X110" s="4">
        <f t="shared" si="15"/>
        <v>57816.728116179045</v>
      </c>
      <c r="Y110" s="4">
        <f t="shared" si="15"/>
        <v>57816.728116179045</v>
      </c>
      <c r="Z110" s="4">
        <f t="shared" si="15"/>
        <v>57816.728116179045</v>
      </c>
      <c r="AA110" s="4">
        <f t="shared" si="15"/>
        <v>57816.728116179045</v>
      </c>
      <c r="AB110" s="4">
        <f t="shared" si="15"/>
        <v>57816.728116179045</v>
      </c>
      <c r="AC110" s="4">
        <f t="shared" si="15"/>
        <v>57816.728116179045</v>
      </c>
      <c r="AD110" s="4">
        <f t="shared" si="15"/>
        <v>693800.73739414837</v>
      </c>
    </row>
    <row r="111" spans="1:32" ht="15" x14ac:dyDescent="0.25">
      <c r="D111" s="5" t="s">
        <v>1</v>
      </c>
      <c r="E111" s="4">
        <f t="shared" ref="E111:AD111" si="16">E77+SUM(E101:E103)</f>
        <v>8068.4125367957822</v>
      </c>
      <c r="F111" s="4">
        <f t="shared" si="16"/>
        <v>8068.4125367957822</v>
      </c>
      <c r="G111" s="4">
        <f t="shared" si="16"/>
        <v>8068.4125367957822</v>
      </c>
      <c r="H111" s="4">
        <f t="shared" si="16"/>
        <v>8068.4125367957822</v>
      </c>
      <c r="I111" s="4">
        <f t="shared" si="16"/>
        <v>8068.4125367957822</v>
      </c>
      <c r="J111" s="4">
        <f t="shared" si="16"/>
        <v>8068.4125367957822</v>
      </c>
      <c r="K111" s="4">
        <f t="shared" si="16"/>
        <v>8068.4125367957822</v>
      </c>
      <c r="L111" s="4">
        <f t="shared" si="16"/>
        <v>8068.4125367957822</v>
      </c>
      <c r="M111" s="4">
        <f t="shared" si="16"/>
        <v>8068.4125367957822</v>
      </c>
      <c r="N111" s="4">
        <f t="shared" si="16"/>
        <v>8068.4125367957822</v>
      </c>
      <c r="O111" s="4">
        <f t="shared" si="16"/>
        <v>8068.4125367957822</v>
      </c>
      <c r="P111" s="4">
        <f t="shared" si="16"/>
        <v>8068.4125367957822</v>
      </c>
      <c r="Q111" s="4">
        <f t="shared" si="16"/>
        <v>96820.950441549387</v>
      </c>
      <c r="R111" s="4">
        <f t="shared" si="16"/>
        <v>8068.4125367957822</v>
      </c>
      <c r="S111" s="4">
        <f t="shared" si="16"/>
        <v>8068.4125367957822</v>
      </c>
      <c r="T111" s="4">
        <f t="shared" si="16"/>
        <v>8068.4125367957822</v>
      </c>
      <c r="U111" s="4">
        <f t="shared" si="16"/>
        <v>8068.4125367957822</v>
      </c>
      <c r="V111" s="4">
        <f t="shared" si="16"/>
        <v>8068.4125367957822</v>
      </c>
      <c r="W111" s="4">
        <f t="shared" si="16"/>
        <v>8068.4125367957822</v>
      </c>
      <c r="X111" s="4">
        <f t="shared" si="16"/>
        <v>8068.4125367957822</v>
      </c>
      <c r="Y111" s="4">
        <f t="shared" si="16"/>
        <v>8068.4125367957822</v>
      </c>
      <c r="Z111" s="4">
        <f t="shared" si="16"/>
        <v>8068.4125367957822</v>
      </c>
      <c r="AA111" s="4">
        <f t="shared" si="16"/>
        <v>8068.4125367957822</v>
      </c>
      <c r="AB111" s="4">
        <f t="shared" si="16"/>
        <v>8068.4125367957822</v>
      </c>
      <c r="AC111" s="4">
        <f t="shared" si="16"/>
        <v>8068.4125367957822</v>
      </c>
      <c r="AD111" s="4">
        <f t="shared" si="16"/>
        <v>96820.950441549387</v>
      </c>
    </row>
    <row r="112" spans="1:32" x14ac:dyDescent="0.3">
      <c r="D112" s="3" t="s">
        <v>0</v>
      </c>
      <c r="E112" s="2">
        <f t="shared" ref="E112:AD112" si="17">E110+E111</f>
        <v>65885.140652974835</v>
      </c>
      <c r="F112" s="2">
        <f t="shared" si="17"/>
        <v>65885.140652974835</v>
      </c>
      <c r="G112" s="2">
        <f t="shared" si="17"/>
        <v>65885.140652974835</v>
      </c>
      <c r="H112" s="2">
        <f t="shared" si="17"/>
        <v>65885.140652974835</v>
      </c>
      <c r="I112" s="2">
        <f t="shared" si="17"/>
        <v>65885.140652974835</v>
      </c>
      <c r="J112" s="2">
        <f t="shared" si="17"/>
        <v>65885.140652974835</v>
      </c>
      <c r="K112" s="2">
        <f t="shared" si="17"/>
        <v>65885.140652974835</v>
      </c>
      <c r="L112" s="2">
        <f t="shared" si="17"/>
        <v>65885.140652974835</v>
      </c>
      <c r="M112" s="2">
        <f t="shared" si="17"/>
        <v>65885.140652974835</v>
      </c>
      <c r="N112" s="2">
        <f t="shared" si="17"/>
        <v>65885.140652974835</v>
      </c>
      <c r="O112" s="2">
        <f t="shared" si="17"/>
        <v>65885.140652974835</v>
      </c>
      <c r="P112" s="2">
        <f t="shared" si="17"/>
        <v>65885.140652974835</v>
      </c>
      <c r="Q112" s="2">
        <f t="shared" si="17"/>
        <v>790621.68783569778</v>
      </c>
      <c r="R112" s="2">
        <f t="shared" si="17"/>
        <v>65885.140652974835</v>
      </c>
      <c r="S112" s="2">
        <f t="shared" si="17"/>
        <v>65885.140652974835</v>
      </c>
      <c r="T112" s="2">
        <f t="shared" si="17"/>
        <v>65885.140652974835</v>
      </c>
      <c r="U112" s="2">
        <f t="shared" si="17"/>
        <v>65885.140652974835</v>
      </c>
      <c r="V112" s="2">
        <f t="shared" si="17"/>
        <v>65885.140652974835</v>
      </c>
      <c r="W112" s="2">
        <f t="shared" si="17"/>
        <v>65885.140652974835</v>
      </c>
      <c r="X112" s="2">
        <f t="shared" si="17"/>
        <v>65885.140652974835</v>
      </c>
      <c r="Y112" s="2">
        <f t="shared" si="17"/>
        <v>65885.140652974835</v>
      </c>
      <c r="Z112" s="2">
        <f t="shared" si="17"/>
        <v>65885.140652974835</v>
      </c>
      <c r="AA112" s="2">
        <f t="shared" si="17"/>
        <v>65885.140652974835</v>
      </c>
      <c r="AB112" s="2">
        <f t="shared" si="17"/>
        <v>65885.140652974835</v>
      </c>
      <c r="AC112" s="2">
        <f t="shared" si="17"/>
        <v>65885.140652974835</v>
      </c>
      <c r="AD112" s="2">
        <f t="shared" si="17"/>
        <v>790621.68783569778</v>
      </c>
    </row>
  </sheetData>
  <pageMargins left="0.7" right="0.7" top="0.75" bottom="0.75" header="0.3" footer="0.3"/>
  <pageSetup scale="51" orientation="portrait" r:id="rId1"/>
  <rowBreaks count="1" manualBreakCount="1">
    <brk id="60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