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5850" windowWidth="19230" windowHeight="59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12" i="1"/>
</calcChain>
</file>

<file path=xl/sharedStrings.xml><?xml version="1.0" encoding="utf-8"?>
<sst xmlns="http://schemas.openxmlformats.org/spreadsheetml/2006/main" count="25" uniqueCount="18">
  <si>
    <t>(MWh)</t>
  </si>
  <si>
    <t>($)</t>
  </si>
  <si>
    <t>Month</t>
  </si>
  <si>
    <t>Wholesale Sales - Monthly (2010-2015)</t>
  </si>
  <si>
    <t>FCBBS Wholesale Sales</t>
  </si>
  <si>
    <t>OS   Wholesale Sales</t>
  </si>
  <si>
    <t>Total Wholesale Sales</t>
  </si>
  <si>
    <t>OS Gross Gains</t>
  </si>
  <si>
    <t>Incremental GT O&amp;M Costs</t>
  </si>
  <si>
    <t>Power Option Premiums</t>
  </si>
  <si>
    <t>Total Net Sales Gains</t>
  </si>
  <si>
    <t>FCBBS   Gross Gains</t>
  </si>
  <si>
    <t>Variable    O&amp;M Costs</t>
  </si>
  <si>
    <t>Florida Power &amp; Light Company</t>
  </si>
  <si>
    <t>Docket No. 160021-EI</t>
  </si>
  <si>
    <t>Tab 1 of 1</t>
  </si>
  <si>
    <t>Staff's Seventeenth Set of Interrogatories</t>
  </si>
  <si>
    <t>Interrogatory No. 299
Attachment No.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</si>
</sst>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[$-409]mmmm\-yy;@"/>
  </numFmts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imesNewRoman,Bold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164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6" fontId="1" fillId="0" borderId="1" xfId="0" applyNumberFormat="1" applyFont="1" applyBorder="1" applyAlignment="1">
      <alignment horizontal="center"/>
    </xf>
    <xf numFmtId="6" fontId="1" fillId="0" borderId="0" xfId="0" applyNumberFormat="1" applyFont="1" applyAlignment="1">
      <alignment horizontal="center"/>
    </xf>
    <xf numFmtId="3" fontId="2" fillId="0" borderId="1" xfId="0" applyNumberFormat="1" applyFont="1" applyBorder="1" applyAlignment="1">
      <alignment horizontal="center"/>
    </xf>
    <xf numFmtId="6" fontId="2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6" fontId="2" fillId="0" borderId="2" xfId="0" applyNumberFormat="1" applyFont="1" applyBorder="1" applyAlignment="1">
      <alignment horizontal="center" vertical="center" wrapText="1"/>
    </xf>
    <xf numFmtId="6" fontId="2" fillId="0" borderId="3" xfId="0" applyNumberFormat="1" applyFont="1" applyBorder="1" applyAlignment="1">
      <alignment horizontal="center" vertical="center" wrapText="1"/>
    </xf>
    <xf numFmtId="6" fontId="2" fillId="0" borderId="4" xfId="0" applyNumberFormat="1" applyFont="1" applyBorder="1" applyAlignment="1">
      <alignment horizontal="center" vertical="center" wrapText="1"/>
    </xf>
    <xf numFmtId="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abSelected="1" workbookViewId="0">
      <selection activeCell="D4" sqref="D4"/>
    </sheetView>
  </sheetViews>
  <sheetFormatPr defaultRowHeight="12.75"/>
  <cols>
    <col min="1" max="1" width="12.5703125" style="1" bestFit="1" customWidth="1"/>
    <col min="2" max="4" width="12.7109375" style="4" customWidth="1"/>
    <col min="5" max="10" width="12.7109375" style="6" customWidth="1"/>
    <col min="11" max="16384" width="9.140625" style="1"/>
  </cols>
  <sheetData>
    <row r="1" spans="1:10">
      <c r="A1" s="9" t="s">
        <v>13</v>
      </c>
    </row>
    <row r="2" spans="1:10">
      <c r="A2" s="9" t="s">
        <v>14</v>
      </c>
    </row>
    <row r="3" spans="1:10">
      <c r="A3" s="9" t="s">
        <v>16</v>
      </c>
    </row>
    <row r="4" spans="1:10" ht="29.25" customHeight="1">
      <c r="A4" s="19" t="s">
        <v>17</v>
      </c>
      <c r="B4" s="19"/>
    </row>
    <row r="5" spans="1:10">
      <c r="A5" s="9" t="s">
        <v>15</v>
      </c>
    </row>
    <row r="6" spans="1:10">
      <c r="A6" s="15" t="s">
        <v>3</v>
      </c>
      <c r="B6" s="15"/>
      <c r="C6" s="15"/>
      <c r="D6" s="15"/>
      <c r="E6" s="15"/>
      <c r="F6" s="15"/>
      <c r="G6" s="15"/>
      <c r="H6" s="15"/>
      <c r="I6" s="15"/>
      <c r="J6" s="15"/>
    </row>
    <row r="7" spans="1:10">
      <c r="A7" s="14" t="s">
        <v>2</v>
      </c>
      <c r="B7" s="16" t="s">
        <v>5</v>
      </c>
      <c r="C7" s="16" t="s">
        <v>4</v>
      </c>
      <c r="D7" s="16" t="s">
        <v>6</v>
      </c>
      <c r="E7" s="10" t="s">
        <v>7</v>
      </c>
      <c r="F7" s="10" t="s">
        <v>11</v>
      </c>
      <c r="G7" s="10" t="s">
        <v>8</v>
      </c>
      <c r="H7" s="10" t="s">
        <v>12</v>
      </c>
      <c r="I7" s="10" t="s">
        <v>9</v>
      </c>
      <c r="J7" s="13" t="s">
        <v>10</v>
      </c>
    </row>
    <row r="8" spans="1:10">
      <c r="A8" s="14"/>
      <c r="B8" s="17"/>
      <c r="C8" s="17"/>
      <c r="D8" s="17"/>
      <c r="E8" s="11"/>
      <c r="F8" s="11"/>
      <c r="G8" s="11"/>
      <c r="H8" s="11"/>
      <c r="I8" s="11"/>
      <c r="J8" s="13"/>
    </row>
    <row r="9" spans="1:10">
      <c r="A9" s="14"/>
      <c r="B9" s="17"/>
      <c r="C9" s="17"/>
      <c r="D9" s="17"/>
      <c r="E9" s="11"/>
      <c r="F9" s="11"/>
      <c r="G9" s="11"/>
      <c r="H9" s="11"/>
      <c r="I9" s="11"/>
      <c r="J9" s="13"/>
    </row>
    <row r="10" spans="1:10">
      <c r="A10" s="14"/>
      <c r="B10" s="18"/>
      <c r="C10" s="18"/>
      <c r="D10" s="18"/>
      <c r="E10" s="12"/>
      <c r="F10" s="12"/>
      <c r="G10" s="12"/>
      <c r="H10" s="12"/>
      <c r="I10" s="12"/>
      <c r="J10" s="13"/>
    </row>
    <row r="11" spans="1:10">
      <c r="A11" s="14"/>
      <c r="B11" s="7" t="s">
        <v>0</v>
      </c>
      <c r="C11" s="7" t="s">
        <v>0</v>
      </c>
      <c r="D11" s="7" t="s">
        <v>0</v>
      </c>
      <c r="E11" s="8" t="s">
        <v>1</v>
      </c>
      <c r="F11" s="8" t="s">
        <v>1</v>
      </c>
      <c r="G11" s="8" t="s">
        <v>1</v>
      </c>
      <c r="H11" s="8" t="s">
        <v>1</v>
      </c>
      <c r="I11" s="8" t="s">
        <v>1</v>
      </c>
      <c r="J11" s="8" t="s">
        <v>1</v>
      </c>
    </row>
    <row r="12" spans="1:10">
      <c r="A12" s="2">
        <v>40179</v>
      </c>
      <c r="B12" s="3">
        <v>59326</v>
      </c>
      <c r="C12" s="3">
        <v>339</v>
      </c>
      <c r="D12" s="3">
        <f>SUM(B12:C12)</f>
        <v>59665</v>
      </c>
      <c r="E12" s="5">
        <v>697675.53</v>
      </c>
      <c r="F12" s="5">
        <v>2466.64</v>
      </c>
      <c r="G12" s="5">
        <v>23140.400000000001</v>
      </c>
      <c r="H12" s="5">
        <v>0</v>
      </c>
      <c r="I12" s="5">
        <v>0</v>
      </c>
      <c r="J12" s="5">
        <v>700142.17</v>
      </c>
    </row>
    <row r="13" spans="1:10">
      <c r="A13" s="2">
        <v>40210</v>
      </c>
      <c r="B13" s="3">
        <v>100390</v>
      </c>
      <c r="C13" s="3">
        <v>33</v>
      </c>
      <c r="D13" s="3">
        <f t="shared" ref="D13:D76" si="0">SUM(B13:C13)</f>
        <v>100423</v>
      </c>
      <c r="E13" s="5">
        <v>1045105.14</v>
      </c>
      <c r="F13" s="5">
        <v>438.81</v>
      </c>
      <c r="G13" s="5">
        <v>1443.2</v>
      </c>
      <c r="H13" s="5">
        <v>0</v>
      </c>
      <c r="I13" s="5">
        <v>0</v>
      </c>
      <c r="J13" s="5">
        <v>1045543.95</v>
      </c>
    </row>
    <row r="14" spans="1:10">
      <c r="A14" s="2">
        <v>40238</v>
      </c>
      <c r="B14" s="3">
        <v>54970</v>
      </c>
      <c r="C14" s="3">
        <v>4865</v>
      </c>
      <c r="D14" s="3">
        <f t="shared" si="0"/>
        <v>59835</v>
      </c>
      <c r="E14" s="5">
        <v>592979.78</v>
      </c>
      <c r="F14" s="5">
        <v>44749.43</v>
      </c>
      <c r="G14" s="5">
        <v>1344.8</v>
      </c>
      <c r="H14" s="5">
        <v>0</v>
      </c>
      <c r="I14" s="5">
        <v>0</v>
      </c>
      <c r="J14" s="5">
        <v>637729.21</v>
      </c>
    </row>
    <row r="15" spans="1:10">
      <c r="A15" s="2">
        <v>40269</v>
      </c>
      <c r="B15" s="3">
        <v>14047</v>
      </c>
      <c r="C15" s="3">
        <v>3178</v>
      </c>
      <c r="D15" s="3">
        <f t="shared" si="0"/>
        <v>17225</v>
      </c>
      <c r="E15" s="5">
        <v>138489</v>
      </c>
      <c r="F15" s="5">
        <v>23085</v>
      </c>
      <c r="G15" s="5">
        <v>8348</v>
      </c>
      <c r="H15" s="5">
        <v>0</v>
      </c>
      <c r="I15" s="5">
        <v>0</v>
      </c>
      <c r="J15" s="5">
        <v>161575</v>
      </c>
    </row>
    <row r="16" spans="1:10">
      <c r="A16" s="2">
        <v>40299</v>
      </c>
      <c r="B16" s="3">
        <v>4399</v>
      </c>
      <c r="C16" s="3">
        <v>1861</v>
      </c>
      <c r="D16" s="3">
        <f t="shared" si="0"/>
        <v>6260</v>
      </c>
      <c r="E16" s="5">
        <v>29527</v>
      </c>
      <c r="F16" s="5">
        <v>17768</v>
      </c>
      <c r="G16" s="5">
        <v>0</v>
      </c>
      <c r="H16" s="5">
        <v>0</v>
      </c>
      <c r="I16" s="5">
        <v>0</v>
      </c>
      <c r="J16" s="5">
        <v>47296</v>
      </c>
    </row>
    <row r="17" spans="1:10">
      <c r="A17" s="2">
        <v>40330</v>
      </c>
      <c r="B17" s="3">
        <v>7252</v>
      </c>
      <c r="C17" s="3">
        <v>348</v>
      </c>
      <c r="D17" s="3">
        <f t="shared" si="0"/>
        <v>7600</v>
      </c>
      <c r="E17" s="5">
        <v>8046</v>
      </c>
      <c r="F17" s="5">
        <v>3236</v>
      </c>
      <c r="G17" s="5">
        <v>0</v>
      </c>
      <c r="H17" s="5">
        <v>0</v>
      </c>
      <c r="I17" s="5">
        <v>0</v>
      </c>
      <c r="J17" s="5">
        <v>11282</v>
      </c>
    </row>
    <row r="18" spans="1:10">
      <c r="A18" s="2">
        <v>40360</v>
      </c>
      <c r="B18" s="3">
        <v>13263</v>
      </c>
      <c r="C18" s="3">
        <v>368</v>
      </c>
      <c r="D18" s="3">
        <f t="shared" si="0"/>
        <v>13631</v>
      </c>
      <c r="E18" s="5">
        <v>30310</v>
      </c>
      <c r="F18" s="5">
        <v>2936</v>
      </c>
      <c r="G18" s="5">
        <v>0</v>
      </c>
      <c r="H18" s="5">
        <v>0</v>
      </c>
      <c r="I18" s="5">
        <v>0</v>
      </c>
      <c r="J18" s="5">
        <v>33246</v>
      </c>
    </row>
    <row r="19" spans="1:10">
      <c r="A19" s="2">
        <v>40391</v>
      </c>
      <c r="B19" s="3">
        <v>8018</v>
      </c>
      <c r="C19" s="3">
        <v>979</v>
      </c>
      <c r="D19" s="3">
        <f t="shared" si="0"/>
        <v>8997</v>
      </c>
      <c r="E19" s="5">
        <v>35442</v>
      </c>
      <c r="F19" s="5">
        <v>10222</v>
      </c>
      <c r="G19" s="5">
        <v>0</v>
      </c>
      <c r="H19" s="5">
        <v>0</v>
      </c>
      <c r="I19" s="5">
        <v>0</v>
      </c>
      <c r="J19" s="5">
        <v>45664</v>
      </c>
    </row>
    <row r="20" spans="1:10">
      <c r="A20" s="2">
        <v>40422</v>
      </c>
      <c r="B20" s="3">
        <v>6496</v>
      </c>
      <c r="C20" s="3">
        <v>997</v>
      </c>
      <c r="D20" s="3">
        <f t="shared" si="0"/>
        <v>7493</v>
      </c>
      <c r="E20" s="5">
        <v>54474</v>
      </c>
      <c r="F20" s="5">
        <v>9340</v>
      </c>
      <c r="G20" s="5">
        <v>0</v>
      </c>
      <c r="H20" s="5">
        <v>0</v>
      </c>
      <c r="I20" s="5">
        <v>0</v>
      </c>
      <c r="J20" s="5">
        <v>63814</v>
      </c>
    </row>
    <row r="21" spans="1:10">
      <c r="A21" s="2">
        <v>40452</v>
      </c>
      <c r="B21" s="3">
        <v>3211</v>
      </c>
      <c r="C21" s="3">
        <v>1075</v>
      </c>
      <c r="D21" s="3">
        <f t="shared" si="0"/>
        <v>4286</v>
      </c>
      <c r="E21" s="5">
        <v>24595</v>
      </c>
      <c r="F21" s="5">
        <v>10222</v>
      </c>
      <c r="G21" s="5">
        <v>951</v>
      </c>
      <c r="H21" s="5">
        <v>0</v>
      </c>
      <c r="I21" s="5">
        <v>0</v>
      </c>
      <c r="J21" s="5">
        <v>34817</v>
      </c>
    </row>
    <row r="22" spans="1:10">
      <c r="A22" s="2">
        <v>40483</v>
      </c>
      <c r="B22" s="3">
        <v>54006</v>
      </c>
      <c r="C22" s="3">
        <v>1345</v>
      </c>
      <c r="D22" s="3">
        <f t="shared" si="0"/>
        <v>55351</v>
      </c>
      <c r="E22" s="5">
        <v>516388</v>
      </c>
      <c r="F22" s="5">
        <v>11734</v>
      </c>
      <c r="G22" s="5">
        <v>11809</v>
      </c>
      <c r="H22" s="5">
        <v>0</v>
      </c>
      <c r="I22" s="5">
        <v>0</v>
      </c>
      <c r="J22" s="5">
        <v>528121</v>
      </c>
    </row>
    <row r="23" spans="1:10">
      <c r="A23" s="2">
        <v>40513</v>
      </c>
      <c r="B23" s="3">
        <v>90115</v>
      </c>
      <c r="C23" s="3">
        <v>1417</v>
      </c>
      <c r="D23" s="3">
        <f t="shared" si="0"/>
        <v>91532</v>
      </c>
      <c r="E23" s="5">
        <v>1100354</v>
      </c>
      <c r="F23" s="5">
        <v>12403</v>
      </c>
      <c r="G23" s="5">
        <v>1263</v>
      </c>
      <c r="H23" s="5">
        <v>0</v>
      </c>
      <c r="I23" s="5">
        <v>0</v>
      </c>
      <c r="J23" s="5">
        <v>1112757</v>
      </c>
    </row>
    <row r="24" spans="1:10">
      <c r="A24" s="2">
        <v>40544</v>
      </c>
      <c r="B24" s="3">
        <v>123932</v>
      </c>
      <c r="C24" s="3">
        <v>1070</v>
      </c>
      <c r="D24" s="3">
        <f t="shared" si="0"/>
        <v>125002</v>
      </c>
      <c r="E24" s="5">
        <v>1315845</v>
      </c>
      <c r="F24" s="5">
        <v>10304</v>
      </c>
      <c r="G24" s="5">
        <v>9660</v>
      </c>
      <c r="H24" s="5">
        <v>0</v>
      </c>
      <c r="I24" s="5">
        <v>0</v>
      </c>
      <c r="J24" s="5">
        <v>1326148</v>
      </c>
    </row>
    <row r="25" spans="1:10">
      <c r="A25" s="2">
        <v>40575</v>
      </c>
      <c r="B25" s="3">
        <v>47510</v>
      </c>
      <c r="C25" s="3">
        <v>0</v>
      </c>
      <c r="D25" s="3">
        <f t="shared" si="0"/>
        <v>47510</v>
      </c>
      <c r="E25" s="5">
        <v>520085</v>
      </c>
      <c r="F25" s="5">
        <v>0</v>
      </c>
      <c r="G25" s="5">
        <v>1181</v>
      </c>
      <c r="H25" s="5">
        <v>0</v>
      </c>
      <c r="I25" s="5">
        <v>0</v>
      </c>
      <c r="J25" s="5">
        <v>520085</v>
      </c>
    </row>
    <row r="26" spans="1:10">
      <c r="A26" s="2">
        <v>40603</v>
      </c>
      <c r="B26" s="3">
        <v>43270</v>
      </c>
      <c r="C26" s="3">
        <v>6423</v>
      </c>
      <c r="D26" s="3">
        <f t="shared" si="0"/>
        <v>49693</v>
      </c>
      <c r="E26" s="5">
        <v>392953</v>
      </c>
      <c r="F26" s="5">
        <v>55500</v>
      </c>
      <c r="G26" s="5">
        <v>574</v>
      </c>
      <c r="H26" s="5">
        <v>0</v>
      </c>
      <c r="I26" s="5">
        <v>0</v>
      </c>
      <c r="J26" s="5">
        <v>448454</v>
      </c>
    </row>
    <row r="27" spans="1:10">
      <c r="A27" s="2">
        <v>40634</v>
      </c>
      <c r="B27" s="3">
        <v>15874</v>
      </c>
      <c r="C27" s="3">
        <v>1673</v>
      </c>
      <c r="D27" s="3">
        <f t="shared" si="0"/>
        <v>17547</v>
      </c>
      <c r="E27" s="5">
        <v>93813</v>
      </c>
      <c r="F27" s="5">
        <v>16112</v>
      </c>
      <c r="G27" s="5">
        <v>8348</v>
      </c>
      <c r="H27" s="5">
        <v>0</v>
      </c>
      <c r="I27" s="5">
        <v>0</v>
      </c>
      <c r="J27" s="5">
        <v>109926</v>
      </c>
    </row>
    <row r="28" spans="1:10">
      <c r="A28" s="2">
        <v>40664</v>
      </c>
      <c r="B28" s="3">
        <v>11764</v>
      </c>
      <c r="C28" s="3">
        <v>4635</v>
      </c>
      <c r="D28" s="3">
        <f t="shared" si="0"/>
        <v>16399</v>
      </c>
      <c r="E28" s="5">
        <v>203154</v>
      </c>
      <c r="F28" s="5">
        <v>47392</v>
      </c>
      <c r="G28" s="5">
        <v>0</v>
      </c>
      <c r="H28" s="5">
        <v>0</v>
      </c>
      <c r="I28" s="5">
        <v>0</v>
      </c>
      <c r="J28" s="5">
        <v>250546</v>
      </c>
    </row>
    <row r="29" spans="1:10">
      <c r="A29" s="2">
        <v>40695</v>
      </c>
      <c r="B29" s="3">
        <v>15737</v>
      </c>
      <c r="C29" s="3">
        <v>4391</v>
      </c>
      <c r="D29" s="3">
        <f t="shared" si="0"/>
        <v>20128</v>
      </c>
      <c r="E29" s="5">
        <v>176980</v>
      </c>
      <c r="F29" s="5">
        <v>47454</v>
      </c>
      <c r="G29" s="5">
        <v>0</v>
      </c>
      <c r="H29" s="5">
        <v>0</v>
      </c>
      <c r="I29" s="5">
        <v>0</v>
      </c>
      <c r="J29" s="5">
        <v>224434</v>
      </c>
    </row>
    <row r="30" spans="1:10">
      <c r="A30" s="2">
        <v>40725</v>
      </c>
      <c r="B30" s="3">
        <v>24420</v>
      </c>
      <c r="C30" s="3">
        <v>2331</v>
      </c>
      <c r="D30" s="3">
        <f t="shared" si="0"/>
        <v>26751</v>
      </c>
      <c r="E30" s="5">
        <v>259080</v>
      </c>
      <c r="F30" s="5">
        <v>21124</v>
      </c>
      <c r="G30" s="5">
        <v>0</v>
      </c>
      <c r="H30" s="5">
        <v>0</v>
      </c>
      <c r="I30" s="5">
        <v>0</v>
      </c>
      <c r="J30" s="5">
        <v>280204</v>
      </c>
    </row>
    <row r="31" spans="1:10">
      <c r="A31" s="2">
        <v>40756</v>
      </c>
      <c r="B31" s="3">
        <v>33550</v>
      </c>
      <c r="C31" s="3">
        <v>2816</v>
      </c>
      <c r="D31" s="3">
        <f t="shared" si="0"/>
        <v>36366</v>
      </c>
      <c r="E31" s="5">
        <v>407071</v>
      </c>
      <c r="F31" s="5">
        <v>25847</v>
      </c>
      <c r="G31" s="5">
        <v>0</v>
      </c>
      <c r="H31" s="5">
        <v>0</v>
      </c>
      <c r="I31" s="5">
        <v>50064</v>
      </c>
      <c r="J31" s="5">
        <v>432918</v>
      </c>
    </row>
    <row r="32" spans="1:10">
      <c r="A32" s="2">
        <v>40787</v>
      </c>
      <c r="B32" s="3">
        <v>12797</v>
      </c>
      <c r="C32" s="3">
        <v>2039</v>
      </c>
      <c r="D32" s="3">
        <f t="shared" si="0"/>
        <v>14836</v>
      </c>
      <c r="E32" s="5">
        <v>133660</v>
      </c>
      <c r="F32" s="5">
        <v>18293</v>
      </c>
      <c r="G32" s="5">
        <v>0</v>
      </c>
      <c r="H32" s="5">
        <v>0</v>
      </c>
      <c r="I32" s="5">
        <v>0</v>
      </c>
      <c r="J32" s="5">
        <v>151953</v>
      </c>
    </row>
    <row r="33" spans="1:10">
      <c r="A33" s="2">
        <v>40817</v>
      </c>
      <c r="B33" s="3">
        <v>32501</v>
      </c>
      <c r="C33" s="3">
        <v>1144</v>
      </c>
      <c r="D33" s="3">
        <f t="shared" si="0"/>
        <v>33645</v>
      </c>
      <c r="E33" s="5">
        <v>307946</v>
      </c>
      <c r="F33" s="5">
        <v>10082</v>
      </c>
      <c r="G33" s="5">
        <v>0</v>
      </c>
      <c r="H33" s="5">
        <v>0</v>
      </c>
      <c r="I33" s="5">
        <v>33376</v>
      </c>
      <c r="J33" s="5">
        <v>318028</v>
      </c>
    </row>
    <row r="34" spans="1:10">
      <c r="A34" s="2">
        <v>40848</v>
      </c>
      <c r="B34" s="3">
        <v>47059</v>
      </c>
      <c r="C34" s="3">
        <v>639</v>
      </c>
      <c r="D34" s="3">
        <f t="shared" si="0"/>
        <v>47698</v>
      </c>
      <c r="E34" s="5">
        <v>504566</v>
      </c>
      <c r="F34" s="5">
        <v>5891</v>
      </c>
      <c r="G34" s="5">
        <v>0</v>
      </c>
      <c r="H34" s="5">
        <v>0</v>
      </c>
      <c r="I34" s="5">
        <v>0</v>
      </c>
      <c r="J34" s="5">
        <v>510457</v>
      </c>
    </row>
    <row r="35" spans="1:10">
      <c r="A35" s="2">
        <v>40878</v>
      </c>
      <c r="B35" s="3">
        <v>32383</v>
      </c>
      <c r="C35" s="3">
        <v>718</v>
      </c>
      <c r="D35" s="3">
        <f t="shared" si="0"/>
        <v>33101</v>
      </c>
      <c r="E35" s="5">
        <v>340769</v>
      </c>
      <c r="F35" s="5">
        <v>4766</v>
      </c>
      <c r="G35" s="5">
        <v>0</v>
      </c>
      <c r="H35" s="5">
        <v>0</v>
      </c>
      <c r="I35" s="5">
        <v>0</v>
      </c>
      <c r="J35" s="5">
        <v>345536</v>
      </c>
    </row>
    <row r="36" spans="1:10">
      <c r="A36" s="2">
        <v>40909</v>
      </c>
      <c r="B36" s="3">
        <v>67634</v>
      </c>
      <c r="C36" s="3">
        <v>1101</v>
      </c>
      <c r="D36" s="3">
        <f t="shared" si="0"/>
        <v>68735</v>
      </c>
      <c r="E36" s="5">
        <v>654159</v>
      </c>
      <c r="F36" s="5">
        <v>7563</v>
      </c>
      <c r="G36" s="5">
        <v>0</v>
      </c>
      <c r="H36" s="5">
        <v>0</v>
      </c>
      <c r="I36" s="5">
        <v>0</v>
      </c>
      <c r="J36" s="5">
        <v>661722</v>
      </c>
    </row>
    <row r="37" spans="1:10">
      <c r="A37" s="2">
        <v>40940</v>
      </c>
      <c r="B37" s="3">
        <v>71153</v>
      </c>
      <c r="C37" s="3">
        <v>737</v>
      </c>
      <c r="D37" s="3">
        <f t="shared" si="0"/>
        <v>71890</v>
      </c>
      <c r="E37" s="5">
        <v>651386</v>
      </c>
      <c r="F37" s="5">
        <v>4673</v>
      </c>
      <c r="G37" s="5">
        <v>754</v>
      </c>
      <c r="H37" s="5">
        <v>0</v>
      </c>
      <c r="I37" s="5">
        <v>0</v>
      </c>
      <c r="J37" s="5">
        <v>656059</v>
      </c>
    </row>
    <row r="38" spans="1:10">
      <c r="A38" s="2">
        <v>40969</v>
      </c>
      <c r="B38" s="3">
        <v>11670</v>
      </c>
      <c r="C38" s="3">
        <v>1407</v>
      </c>
      <c r="D38" s="3">
        <f t="shared" si="0"/>
        <v>13077</v>
      </c>
      <c r="E38" s="5">
        <v>160437</v>
      </c>
      <c r="F38" s="5">
        <v>9442</v>
      </c>
      <c r="G38" s="5">
        <v>0</v>
      </c>
      <c r="H38" s="5">
        <v>0</v>
      </c>
      <c r="I38" s="5">
        <v>0</v>
      </c>
      <c r="J38" s="5">
        <v>169879</v>
      </c>
    </row>
    <row r="39" spans="1:10">
      <c r="A39" s="2">
        <v>41000</v>
      </c>
      <c r="B39" s="3">
        <v>18754</v>
      </c>
      <c r="C39" s="3">
        <v>1592</v>
      </c>
      <c r="D39" s="3">
        <f t="shared" si="0"/>
        <v>20346</v>
      </c>
      <c r="E39" s="5">
        <v>221281</v>
      </c>
      <c r="F39" s="5">
        <v>11603</v>
      </c>
      <c r="G39" s="5">
        <v>0</v>
      </c>
      <c r="H39" s="5">
        <v>0</v>
      </c>
      <c r="I39" s="5">
        <v>0</v>
      </c>
      <c r="J39" s="5">
        <v>232884</v>
      </c>
    </row>
    <row r="40" spans="1:10">
      <c r="A40" s="2">
        <v>41030</v>
      </c>
      <c r="B40" s="3">
        <v>8749</v>
      </c>
      <c r="C40" s="3">
        <v>460</v>
      </c>
      <c r="D40" s="3">
        <f t="shared" si="0"/>
        <v>9209</v>
      </c>
      <c r="E40" s="5">
        <v>79021</v>
      </c>
      <c r="F40" s="5">
        <v>3432</v>
      </c>
      <c r="G40" s="5">
        <v>0</v>
      </c>
      <c r="H40" s="5">
        <v>0</v>
      </c>
      <c r="I40" s="5">
        <v>0</v>
      </c>
      <c r="J40" s="5">
        <v>82452</v>
      </c>
    </row>
    <row r="41" spans="1:10">
      <c r="A41" s="2">
        <v>41061</v>
      </c>
      <c r="B41" s="3">
        <v>22012</v>
      </c>
      <c r="C41" s="3">
        <v>635</v>
      </c>
      <c r="D41" s="3">
        <f t="shared" si="0"/>
        <v>22647</v>
      </c>
      <c r="E41" s="5">
        <v>217519</v>
      </c>
      <c r="F41" s="5">
        <v>4784</v>
      </c>
      <c r="G41" s="5">
        <v>0</v>
      </c>
      <c r="H41" s="5">
        <v>0</v>
      </c>
      <c r="I41" s="5">
        <v>0</v>
      </c>
      <c r="J41" s="5">
        <v>222303</v>
      </c>
    </row>
    <row r="42" spans="1:10">
      <c r="A42" s="2">
        <v>41091</v>
      </c>
      <c r="B42" s="3">
        <v>12528</v>
      </c>
      <c r="C42" s="3">
        <v>246</v>
      </c>
      <c r="D42" s="3">
        <f t="shared" si="0"/>
        <v>12774</v>
      </c>
      <c r="E42" s="5">
        <v>132923</v>
      </c>
      <c r="F42" s="5">
        <v>1766</v>
      </c>
      <c r="G42" s="5">
        <v>984</v>
      </c>
      <c r="H42" s="5">
        <v>0</v>
      </c>
      <c r="I42" s="5">
        <v>0</v>
      </c>
      <c r="J42" s="5">
        <v>134690</v>
      </c>
    </row>
    <row r="43" spans="1:10">
      <c r="A43" s="2">
        <v>41122</v>
      </c>
      <c r="B43" s="3">
        <v>2423</v>
      </c>
      <c r="C43" s="3">
        <v>232</v>
      </c>
      <c r="D43" s="3">
        <f t="shared" si="0"/>
        <v>2655</v>
      </c>
      <c r="E43" s="5">
        <v>17651</v>
      </c>
      <c r="F43" s="5">
        <v>1968</v>
      </c>
      <c r="G43" s="5">
        <v>0</v>
      </c>
      <c r="H43" s="5">
        <v>0</v>
      </c>
      <c r="I43" s="5">
        <v>0</v>
      </c>
      <c r="J43" s="5">
        <v>19618</v>
      </c>
    </row>
    <row r="44" spans="1:10">
      <c r="A44" s="2">
        <v>41153</v>
      </c>
      <c r="B44" s="3">
        <v>6119</v>
      </c>
      <c r="C44" s="3">
        <v>307</v>
      </c>
      <c r="D44" s="3">
        <f t="shared" si="0"/>
        <v>6426</v>
      </c>
      <c r="E44" s="5">
        <v>54777</v>
      </c>
      <c r="F44" s="5">
        <v>2666</v>
      </c>
      <c r="G44" s="5">
        <v>0</v>
      </c>
      <c r="H44" s="5">
        <v>0</v>
      </c>
      <c r="I44" s="5">
        <v>0</v>
      </c>
      <c r="J44" s="5">
        <v>57444</v>
      </c>
    </row>
    <row r="45" spans="1:10">
      <c r="A45" s="2">
        <v>41183</v>
      </c>
      <c r="B45" s="3">
        <v>14847</v>
      </c>
      <c r="C45" s="3">
        <v>609</v>
      </c>
      <c r="D45" s="3">
        <f t="shared" si="0"/>
        <v>15456</v>
      </c>
      <c r="E45" s="5">
        <v>127908</v>
      </c>
      <c r="F45" s="5">
        <v>4970</v>
      </c>
      <c r="G45" s="5">
        <v>0</v>
      </c>
      <c r="H45" s="5">
        <v>0</v>
      </c>
      <c r="I45" s="5">
        <v>0</v>
      </c>
      <c r="J45" s="5">
        <v>132878</v>
      </c>
    </row>
    <row r="46" spans="1:10">
      <c r="A46" s="2">
        <v>41214</v>
      </c>
      <c r="B46" s="3">
        <v>52125</v>
      </c>
      <c r="C46" s="3">
        <v>404</v>
      </c>
      <c r="D46" s="3">
        <f t="shared" si="0"/>
        <v>52529</v>
      </c>
      <c r="E46" s="5">
        <v>450948</v>
      </c>
      <c r="F46" s="5">
        <v>3491</v>
      </c>
      <c r="G46" s="5">
        <v>0</v>
      </c>
      <c r="H46" s="5">
        <v>0</v>
      </c>
      <c r="I46" s="5">
        <v>0</v>
      </c>
      <c r="J46" s="5">
        <v>454439</v>
      </c>
    </row>
    <row r="47" spans="1:10">
      <c r="A47" s="2">
        <v>41244</v>
      </c>
      <c r="B47" s="3">
        <v>73074</v>
      </c>
      <c r="C47" s="3">
        <v>1009</v>
      </c>
      <c r="D47" s="3">
        <f t="shared" si="0"/>
        <v>74083</v>
      </c>
      <c r="E47" s="5">
        <v>545935</v>
      </c>
      <c r="F47" s="5">
        <v>5452</v>
      </c>
      <c r="G47" s="5">
        <v>2772</v>
      </c>
      <c r="H47" s="5">
        <v>0</v>
      </c>
      <c r="I47" s="5">
        <v>0</v>
      </c>
      <c r="J47" s="5">
        <v>551387</v>
      </c>
    </row>
    <row r="48" spans="1:10">
      <c r="A48" s="2">
        <v>41275</v>
      </c>
      <c r="B48" s="3">
        <v>142553</v>
      </c>
      <c r="C48" s="3">
        <v>1358</v>
      </c>
      <c r="D48" s="3">
        <f t="shared" si="0"/>
        <v>143911</v>
      </c>
      <c r="E48" s="5">
        <v>867833.11000000022</v>
      </c>
      <c r="F48" s="5">
        <v>8207.0800000000017</v>
      </c>
      <c r="G48" s="5">
        <v>0</v>
      </c>
      <c r="H48" s="5">
        <v>0</v>
      </c>
      <c r="I48" s="5">
        <v>0</v>
      </c>
      <c r="J48" s="5">
        <v>876040.19000000018</v>
      </c>
    </row>
    <row r="49" spans="1:10">
      <c r="A49" s="2">
        <v>41306</v>
      </c>
      <c r="B49" s="3">
        <v>272757</v>
      </c>
      <c r="C49" s="3">
        <v>4864</v>
      </c>
      <c r="D49" s="3">
        <f t="shared" si="0"/>
        <v>277621</v>
      </c>
      <c r="E49" s="5">
        <v>1723631.3300000003</v>
      </c>
      <c r="F49" s="5">
        <v>20639.369999999992</v>
      </c>
      <c r="G49" s="5">
        <v>2640</v>
      </c>
      <c r="H49" s="5">
        <v>0</v>
      </c>
      <c r="I49" s="5">
        <v>56769</v>
      </c>
      <c r="J49" s="5">
        <v>1798399.7000000002</v>
      </c>
    </row>
    <row r="50" spans="1:10">
      <c r="A50" s="2">
        <v>41334</v>
      </c>
      <c r="B50" s="3">
        <v>332474</v>
      </c>
      <c r="C50" s="3">
        <v>6778</v>
      </c>
      <c r="D50" s="3">
        <f t="shared" si="0"/>
        <v>339252</v>
      </c>
      <c r="E50" s="5">
        <v>2148551.69</v>
      </c>
      <c r="F50" s="5">
        <v>34536.930000000015</v>
      </c>
      <c r="G50" s="5">
        <v>0</v>
      </c>
      <c r="H50" s="5">
        <v>364700</v>
      </c>
      <c r="I50" s="5">
        <v>0</v>
      </c>
      <c r="J50" s="5">
        <v>1818388.62</v>
      </c>
    </row>
    <row r="51" spans="1:10">
      <c r="A51" s="2">
        <v>41365</v>
      </c>
      <c r="B51" s="3">
        <v>202954</v>
      </c>
      <c r="C51" s="3">
        <v>656</v>
      </c>
      <c r="D51" s="3">
        <f t="shared" si="0"/>
        <v>203610</v>
      </c>
      <c r="E51" s="5">
        <v>1054648.42</v>
      </c>
      <c r="F51" s="5">
        <v>4668.4399999999996</v>
      </c>
      <c r="G51" s="5">
        <v>5936.8</v>
      </c>
      <c r="H51" s="5">
        <v>315395</v>
      </c>
      <c r="I51" s="5">
        <v>116250</v>
      </c>
      <c r="J51" s="5">
        <v>854235.05999999982</v>
      </c>
    </row>
    <row r="52" spans="1:10">
      <c r="A52" s="2">
        <v>41395</v>
      </c>
      <c r="B52" s="3">
        <v>150596</v>
      </c>
      <c r="C52" s="3">
        <v>268</v>
      </c>
      <c r="D52" s="3">
        <f t="shared" si="0"/>
        <v>150864</v>
      </c>
      <c r="E52" s="5">
        <v>1021644.14</v>
      </c>
      <c r="F52" s="5">
        <v>1626.63</v>
      </c>
      <c r="G52" s="5">
        <v>8183.6</v>
      </c>
      <c r="H52" s="5">
        <v>227805</v>
      </c>
      <c r="I52" s="5">
        <v>60500</v>
      </c>
      <c r="J52" s="5">
        <v>847782.17</v>
      </c>
    </row>
    <row r="53" spans="1:10">
      <c r="A53" s="2">
        <v>41426</v>
      </c>
      <c r="B53" s="3">
        <v>82966</v>
      </c>
      <c r="C53" s="3">
        <v>179</v>
      </c>
      <c r="D53" s="3">
        <f t="shared" si="0"/>
        <v>83145</v>
      </c>
      <c r="E53" s="5">
        <v>696460.33</v>
      </c>
      <c r="F53" s="5">
        <v>877.64</v>
      </c>
      <c r="G53" s="5">
        <v>8675.6</v>
      </c>
      <c r="H53" s="5">
        <v>125549</v>
      </c>
      <c r="I53" s="5">
        <v>0</v>
      </c>
      <c r="J53" s="5">
        <v>563113.37</v>
      </c>
    </row>
    <row r="54" spans="1:10">
      <c r="A54" s="2">
        <v>41456</v>
      </c>
      <c r="B54" s="3">
        <v>100994</v>
      </c>
      <c r="C54" s="3">
        <v>2015</v>
      </c>
      <c r="D54" s="3">
        <f t="shared" si="0"/>
        <v>103009</v>
      </c>
      <c r="E54" s="5">
        <v>782141.4</v>
      </c>
      <c r="F54" s="5">
        <v>11538.87</v>
      </c>
      <c r="G54" s="5">
        <v>0</v>
      </c>
      <c r="H54" s="5">
        <v>155543</v>
      </c>
      <c r="I54" s="5">
        <v>0</v>
      </c>
      <c r="J54" s="5">
        <v>638137.27</v>
      </c>
    </row>
    <row r="55" spans="1:10">
      <c r="A55" s="2">
        <v>41487</v>
      </c>
      <c r="B55" s="3">
        <v>83551</v>
      </c>
      <c r="C55" s="3">
        <v>633</v>
      </c>
      <c r="D55" s="3">
        <f t="shared" si="0"/>
        <v>84184</v>
      </c>
      <c r="E55" s="5">
        <v>564543.88</v>
      </c>
      <c r="F55" s="5">
        <v>3442.35</v>
      </c>
      <c r="G55" s="5">
        <v>9610.4</v>
      </c>
      <c r="H55" s="5">
        <v>127118</v>
      </c>
      <c r="I55" s="5">
        <v>0</v>
      </c>
      <c r="J55" s="5">
        <v>431257.82999999996</v>
      </c>
    </row>
    <row r="56" spans="1:10">
      <c r="A56" s="2">
        <v>41518</v>
      </c>
      <c r="B56" s="3">
        <v>87192</v>
      </c>
      <c r="C56" s="3">
        <v>818</v>
      </c>
      <c r="D56" s="3">
        <f t="shared" si="0"/>
        <v>88010</v>
      </c>
      <c r="E56" s="5">
        <v>612371.24</v>
      </c>
      <c r="F56" s="5">
        <v>5212.83</v>
      </c>
      <c r="G56" s="5">
        <v>7002.8</v>
      </c>
      <c r="H56" s="5">
        <v>132895</v>
      </c>
      <c r="I56" s="5">
        <v>0</v>
      </c>
      <c r="J56" s="5">
        <v>477686.2699999999</v>
      </c>
    </row>
    <row r="57" spans="1:10">
      <c r="A57" s="2">
        <v>41548</v>
      </c>
      <c r="B57" s="3">
        <v>96375</v>
      </c>
      <c r="C57" s="3">
        <v>134</v>
      </c>
      <c r="D57" s="3">
        <f t="shared" si="0"/>
        <v>96509</v>
      </c>
      <c r="E57" s="5">
        <v>698736.81</v>
      </c>
      <c r="F57" s="5">
        <v>707.22</v>
      </c>
      <c r="G57" s="5">
        <v>12447.6</v>
      </c>
      <c r="H57" s="5">
        <v>145729</v>
      </c>
      <c r="I57" s="5">
        <v>52419</v>
      </c>
      <c r="J57" s="5">
        <v>593686.43000000005</v>
      </c>
    </row>
    <row r="58" spans="1:10">
      <c r="A58" s="2">
        <v>41579</v>
      </c>
      <c r="B58" s="3">
        <v>184762</v>
      </c>
      <c r="C58" s="3">
        <v>570</v>
      </c>
      <c r="D58" s="3">
        <f t="shared" si="0"/>
        <v>185332</v>
      </c>
      <c r="E58" s="5">
        <v>1257202.7</v>
      </c>
      <c r="F58" s="5">
        <v>3060.22</v>
      </c>
      <c r="G58" s="5">
        <v>6494.4</v>
      </c>
      <c r="H58" s="5">
        <v>262136</v>
      </c>
      <c r="I58" s="5">
        <v>122984</v>
      </c>
      <c r="J58" s="5">
        <v>1114616.52</v>
      </c>
    </row>
    <row r="59" spans="1:10">
      <c r="A59" s="2">
        <v>41609</v>
      </c>
      <c r="B59" s="3">
        <v>188634</v>
      </c>
      <c r="C59" s="3">
        <v>682</v>
      </c>
      <c r="D59" s="3">
        <f t="shared" si="0"/>
        <v>189316</v>
      </c>
      <c r="E59" s="5">
        <v>1377366.72</v>
      </c>
      <c r="F59" s="5">
        <v>3377.7</v>
      </c>
      <c r="G59" s="5">
        <v>0</v>
      </c>
      <c r="H59" s="5">
        <v>303582</v>
      </c>
      <c r="I59" s="5">
        <v>62500</v>
      </c>
      <c r="J59" s="5">
        <v>1139662.42</v>
      </c>
    </row>
    <row r="60" spans="1:10">
      <c r="A60" s="2">
        <v>41640</v>
      </c>
      <c r="B60" s="3">
        <v>504081</v>
      </c>
      <c r="C60" s="3">
        <v>223</v>
      </c>
      <c r="D60" s="3">
        <f t="shared" si="0"/>
        <v>504304</v>
      </c>
      <c r="E60" s="5">
        <v>27896874.510000002</v>
      </c>
      <c r="F60" s="5">
        <v>1514.11</v>
      </c>
      <c r="G60" s="5">
        <v>0</v>
      </c>
      <c r="H60" s="5">
        <v>0</v>
      </c>
      <c r="I60" s="5">
        <v>0</v>
      </c>
      <c r="J60" s="5">
        <v>27823211.210000001</v>
      </c>
    </row>
    <row r="61" spans="1:10">
      <c r="A61" s="2">
        <v>41671</v>
      </c>
      <c r="B61" s="3">
        <v>347594</v>
      </c>
      <c r="C61" s="3">
        <v>891</v>
      </c>
      <c r="D61" s="3">
        <f t="shared" si="0"/>
        <v>348485</v>
      </c>
      <c r="E61" s="5">
        <v>3486205.4499999997</v>
      </c>
      <c r="F61" s="5">
        <v>7186.380000000001</v>
      </c>
      <c r="G61" s="5">
        <v>3411.2</v>
      </c>
      <c r="H61" s="5">
        <v>17182</v>
      </c>
      <c r="I61" s="5">
        <v>0</v>
      </c>
      <c r="J61" s="5">
        <v>3352736.0899999994</v>
      </c>
    </row>
    <row r="62" spans="1:10">
      <c r="A62" s="2">
        <v>41699</v>
      </c>
      <c r="B62" s="3">
        <v>311119</v>
      </c>
      <c r="C62" s="3">
        <v>412</v>
      </c>
      <c r="D62" s="3">
        <f t="shared" si="0"/>
        <v>311531</v>
      </c>
      <c r="E62" s="5">
        <v>3183340.1955228099</v>
      </c>
      <c r="F62" s="5">
        <v>2321.14</v>
      </c>
      <c r="G62" s="5">
        <v>0</v>
      </c>
      <c r="H62" s="5">
        <v>470412</v>
      </c>
      <c r="I62" s="5">
        <v>0</v>
      </c>
      <c r="J62" s="5">
        <v>2678808.5955228098</v>
      </c>
    </row>
    <row r="63" spans="1:10">
      <c r="A63" s="2">
        <v>41730</v>
      </c>
      <c r="B63" s="3">
        <v>86059</v>
      </c>
      <c r="C63" s="3">
        <v>570</v>
      </c>
      <c r="D63" s="3">
        <f t="shared" si="0"/>
        <v>86629</v>
      </c>
      <c r="E63" s="5">
        <v>706636.97000000009</v>
      </c>
      <c r="F63" s="5">
        <v>4613.4399999999987</v>
      </c>
      <c r="G63" s="5">
        <v>7691.6</v>
      </c>
      <c r="H63" s="5">
        <v>134512</v>
      </c>
      <c r="I63" s="5">
        <v>0</v>
      </c>
      <c r="J63" s="5">
        <v>550375.22000000009</v>
      </c>
    </row>
    <row r="64" spans="1:10">
      <c r="A64" s="2">
        <v>41760</v>
      </c>
      <c r="B64" s="3">
        <v>95290</v>
      </c>
      <c r="C64" s="3">
        <v>794</v>
      </c>
      <c r="D64" s="3">
        <f t="shared" si="0"/>
        <v>96084</v>
      </c>
      <c r="E64" s="5">
        <v>733177.98</v>
      </c>
      <c r="F64" s="5">
        <v>6914.340000000002</v>
      </c>
      <c r="G64" s="5">
        <v>26978</v>
      </c>
      <c r="H64" s="5">
        <v>136818</v>
      </c>
      <c r="I64" s="5">
        <v>0</v>
      </c>
      <c r="J64" s="5">
        <v>576163.5199999999</v>
      </c>
    </row>
    <row r="65" spans="1:10">
      <c r="A65" s="2">
        <v>41791</v>
      </c>
      <c r="B65" s="3">
        <v>89893</v>
      </c>
      <c r="C65" s="3">
        <v>326</v>
      </c>
      <c r="D65" s="3">
        <f t="shared" si="0"/>
        <v>90219</v>
      </c>
      <c r="E65" s="5">
        <v>1664449.1300000001</v>
      </c>
      <c r="F65" s="5">
        <v>1789.3799999999997</v>
      </c>
      <c r="G65" s="5">
        <v>0</v>
      </c>
      <c r="H65" s="5">
        <v>129944</v>
      </c>
      <c r="I65" s="5">
        <v>0</v>
      </c>
      <c r="J65" s="5">
        <v>1531243.3800000001</v>
      </c>
    </row>
    <row r="66" spans="1:10">
      <c r="A66" s="2">
        <v>41821</v>
      </c>
      <c r="B66" s="3">
        <v>83804</v>
      </c>
      <c r="C66" s="3">
        <v>1776</v>
      </c>
      <c r="D66" s="3">
        <f t="shared" si="0"/>
        <v>85580</v>
      </c>
      <c r="E66" s="5">
        <v>701248.56</v>
      </c>
      <c r="F66" s="5">
        <v>12176.98</v>
      </c>
      <c r="G66" s="5">
        <v>7937.6</v>
      </c>
      <c r="H66" s="5">
        <v>119936</v>
      </c>
      <c r="I66" s="5">
        <v>0</v>
      </c>
      <c r="J66" s="5">
        <v>586289.12000000011</v>
      </c>
    </row>
    <row r="67" spans="1:10">
      <c r="A67" s="2">
        <v>41852</v>
      </c>
      <c r="B67" s="3">
        <v>65108</v>
      </c>
      <c r="C67" s="3">
        <v>594</v>
      </c>
      <c r="D67" s="3">
        <f t="shared" si="0"/>
        <v>65702</v>
      </c>
      <c r="E67" s="5">
        <v>478985.89999999997</v>
      </c>
      <c r="F67" s="5">
        <v>3744.7299999999996</v>
      </c>
      <c r="G67" s="5">
        <v>9.9999999999999995E-8</v>
      </c>
      <c r="H67" s="5">
        <v>88783</v>
      </c>
      <c r="I67" s="5">
        <v>0</v>
      </c>
      <c r="J67" s="5">
        <v>393890.04999989993</v>
      </c>
    </row>
    <row r="68" spans="1:10">
      <c r="A68" s="2">
        <v>41883</v>
      </c>
      <c r="B68" s="3">
        <v>88939</v>
      </c>
      <c r="C68" s="3">
        <v>1356</v>
      </c>
      <c r="D68" s="3">
        <f t="shared" si="0"/>
        <v>90295</v>
      </c>
      <c r="E68" s="5">
        <v>747376.64999999991</v>
      </c>
      <c r="F68" s="5">
        <v>8253.5399999999991</v>
      </c>
      <c r="G68" s="5">
        <v>2476.4</v>
      </c>
      <c r="H68" s="5">
        <v>136346</v>
      </c>
      <c r="I68" s="5">
        <v>0</v>
      </c>
      <c r="J68" s="5">
        <v>616202.7699999999</v>
      </c>
    </row>
    <row r="69" spans="1:10">
      <c r="A69" s="2">
        <v>41913</v>
      </c>
      <c r="B69" s="3">
        <v>131356</v>
      </c>
      <c r="C69" s="3">
        <v>1268</v>
      </c>
      <c r="D69" s="3">
        <f t="shared" si="0"/>
        <v>132624</v>
      </c>
      <c r="E69" s="5">
        <v>976600.2150000002</v>
      </c>
      <c r="F69" s="5">
        <v>6930.6299999999992</v>
      </c>
      <c r="G69" s="5">
        <v>115078.8</v>
      </c>
      <c r="H69" s="5">
        <v>175249.09</v>
      </c>
      <c r="I69" s="5">
        <v>19221</v>
      </c>
      <c r="J69" s="5">
        <v>712311.38500000024</v>
      </c>
    </row>
    <row r="70" spans="1:10">
      <c r="A70" s="2">
        <v>41944</v>
      </c>
      <c r="B70" s="3">
        <v>393614</v>
      </c>
      <c r="C70" s="3">
        <v>841</v>
      </c>
      <c r="D70" s="3">
        <f t="shared" si="0"/>
        <v>394455</v>
      </c>
      <c r="E70" s="5">
        <v>3580641.42</v>
      </c>
      <c r="F70" s="5">
        <v>6521.16</v>
      </c>
      <c r="G70" s="5">
        <v>35850.400000000001</v>
      </c>
      <c r="H70" s="5">
        <v>471831</v>
      </c>
      <c r="I70" s="5">
        <v>9387</v>
      </c>
      <c r="J70" s="5">
        <v>3063243.4000000004</v>
      </c>
    </row>
    <row r="71" spans="1:10">
      <c r="A71" s="2">
        <v>41974</v>
      </c>
      <c r="B71" s="3">
        <v>288104</v>
      </c>
      <c r="C71" s="3">
        <v>278</v>
      </c>
      <c r="D71" s="3">
        <f t="shared" si="0"/>
        <v>288382</v>
      </c>
      <c r="E71" s="5">
        <v>2044492.52</v>
      </c>
      <c r="F71" s="5">
        <v>1758.86</v>
      </c>
      <c r="G71" s="5">
        <v>0</v>
      </c>
      <c r="H71" s="5">
        <v>423371</v>
      </c>
      <c r="I71" s="5">
        <v>9834</v>
      </c>
      <c r="J71" s="5">
        <v>1591442.55</v>
      </c>
    </row>
    <row r="72" spans="1:10">
      <c r="A72" s="2">
        <v>42005</v>
      </c>
      <c r="B72" s="3">
        <v>679865</v>
      </c>
      <c r="C72" s="3">
        <v>3279</v>
      </c>
      <c r="D72" s="3">
        <f t="shared" si="0"/>
        <v>683144</v>
      </c>
      <c r="E72" s="5">
        <v>8262727.3386509977</v>
      </c>
      <c r="F72" s="5">
        <v>16162.11</v>
      </c>
      <c r="G72" s="5">
        <v>0</v>
      </c>
      <c r="H72" s="5">
        <v>157809</v>
      </c>
      <c r="I72" s="5">
        <v>13857</v>
      </c>
      <c r="J72" s="5">
        <v>7808995.5586509984</v>
      </c>
    </row>
    <row r="73" spans="1:10">
      <c r="A73" s="2">
        <v>42036</v>
      </c>
      <c r="B73" s="3">
        <v>678104</v>
      </c>
      <c r="C73" s="3">
        <v>1023</v>
      </c>
      <c r="D73" s="3">
        <f t="shared" si="0"/>
        <v>679127</v>
      </c>
      <c r="E73" s="5">
        <v>9733056.3706</v>
      </c>
      <c r="F73" s="5">
        <v>5281.76</v>
      </c>
      <c r="G73" s="5">
        <v>12807.6</v>
      </c>
      <c r="H73" s="5">
        <v>888185</v>
      </c>
      <c r="I73" s="5">
        <v>41541</v>
      </c>
      <c r="J73" s="5">
        <v>8534223.6706000008</v>
      </c>
    </row>
    <row r="74" spans="1:10">
      <c r="A74" s="2">
        <v>42064</v>
      </c>
      <c r="B74" s="3">
        <v>314855</v>
      </c>
      <c r="C74" s="3">
        <v>269</v>
      </c>
      <c r="D74" s="3">
        <f t="shared" si="0"/>
        <v>315124</v>
      </c>
      <c r="E74" s="5">
        <v>3167256.3193659997</v>
      </c>
      <c r="F74" s="5">
        <v>1639.83</v>
      </c>
      <c r="G74" s="5">
        <v>2346</v>
      </c>
      <c r="H74" s="5">
        <v>438890</v>
      </c>
      <c r="I74" s="5">
        <v>13857</v>
      </c>
      <c r="J74" s="5">
        <v>2560882.7193659996</v>
      </c>
    </row>
    <row r="75" spans="1:10">
      <c r="A75" s="2">
        <v>42095</v>
      </c>
      <c r="B75" s="3">
        <v>48167</v>
      </c>
      <c r="C75" s="3">
        <v>290</v>
      </c>
      <c r="D75" s="3">
        <f t="shared" si="0"/>
        <v>48457</v>
      </c>
      <c r="E75" s="5">
        <v>367068.65</v>
      </c>
      <c r="F75" s="5">
        <v>1605.65</v>
      </c>
      <c r="G75" s="5">
        <v>36192.199999999997</v>
      </c>
      <c r="H75" s="5">
        <v>73170</v>
      </c>
      <c r="I75" s="5">
        <v>13410</v>
      </c>
      <c r="J75" s="5">
        <v>140759.04000000004</v>
      </c>
    </row>
    <row r="76" spans="1:10">
      <c r="A76" s="2">
        <v>42125</v>
      </c>
      <c r="B76" s="3">
        <v>84650</v>
      </c>
      <c r="C76" s="3">
        <v>38</v>
      </c>
      <c r="D76" s="3">
        <f t="shared" si="0"/>
        <v>84688</v>
      </c>
      <c r="E76" s="5">
        <v>735117.38000000024</v>
      </c>
      <c r="F76" s="5">
        <v>411.53999999999996</v>
      </c>
      <c r="G76" s="5">
        <v>-31832.400000000001</v>
      </c>
      <c r="H76" s="5">
        <v>127879</v>
      </c>
      <c r="I76" s="5">
        <v>33078</v>
      </c>
      <c r="J76" s="5">
        <v>658291.25000000035</v>
      </c>
    </row>
    <row r="77" spans="1:10">
      <c r="A77" s="2">
        <v>42156</v>
      </c>
      <c r="B77" s="3">
        <v>59425</v>
      </c>
      <c r="C77" s="3">
        <v>125</v>
      </c>
      <c r="D77" s="3">
        <f t="shared" ref="D77:D83" si="1">SUM(B77:C77)</f>
        <v>59550</v>
      </c>
      <c r="E77" s="5">
        <v>570371.5</v>
      </c>
      <c r="F77" s="5">
        <v>420.5</v>
      </c>
      <c r="G77" s="5">
        <v>15826</v>
      </c>
      <c r="H77" s="5">
        <v>89921</v>
      </c>
      <c r="I77" s="5">
        <v>13410</v>
      </c>
      <c r="J77" s="5">
        <v>477652.12</v>
      </c>
    </row>
    <row r="78" spans="1:10">
      <c r="A78" s="2">
        <v>42186</v>
      </c>
      <c r="B78" s="3">
        <v>61389</v>
      </c>
      <c r="C78" s="3">
        <v>131</v>
      </c>
      <c r="D78" s="3">
        <f t="shared" si="1"/>
        <v>61520</v>
      </c>
      <c r="E78" s="5">
        <v>603765.83699999994</v>
      </c>
      <c r="F78" s="5">
        <v>811.7</v>
      </c>
      <c r="G78" s="5">
        <v>13726.8</v>
      </c>
      <c r="H78" s="5">
        <v>92895</v>
      </c>
      <c r="I78" s="5">
        <v>13857</v>
      </c>
      <c r="J78" s="5">
        <v>511812.73699999985</v>
      </c>
    </row>
    <row r="79" spans="1:10">
      <c r="A79" s="2">
        <v>42217</v>
      </c>
      <c r="B79" s="3">
        <v>59241</v>
      </c>
      <c r="C79" s="3">
        <v>75</v>
      </c>
      <c r="D79" s="3">
        <f t="shared" si="1"/>
        <v>59316</v>
      </c>
      <c r="E79" s="5">
        <v>516693.63</v>
      </c>
      <c r="F79" s="5">
        <v>408</v>
      </c>
      <c r="G79" s="5">
        <v>0</v>
      </c>
      <c r="H79" s="5">
        <v>89567</v>
      </c>
      <c r="I79" s="5">
        <v>13857</v>
      </c>
      <c r="J79" s="5">
        <v>441575.1</v>
      </c>
    </row>
    <row r="80" spans="1:10">
      <c r="A80" s="2">
        <v>42248</v>
      </c>
      <c r="B80" s="3">
        <v>46119</v>
      </c>
      <c r="C80" s="3">
        <v>60</v>
      </c>
      <c r="D80" s="3">
        <f t="shared" si="1"/>
        <v>46179</v>
      </c>
      <c r="E80" s="5">
        <v>436157.25</v>
      </c>
      <c r="F80" s="5">
        <v>417.19999999999982</v>
      </c>
      <c r="G80" s="5">
        <v>1525.2</v>
      </c>
      <c r="H80" s="5">
        <v>69730</v>
      </c>
      <c r="I80" s="5">
        <v>13410</v>
      </c>
      <c r="J80" s="5">
        <v>378726.59</v>
      </c>
    </row>
    <row r="81" spans="1:10">
      <c r="A81" s="2">
        <v>42278</v>
      </c>
      <c r="B81" s="3">
        <v>74162</v>
      </c>
      <c r="C81" s="3">
        <v>75</v>
      </c>
      <c r="D81" s="3">
        <f t="shared" si="1"/>
        <v>74237</v>
      </c>
      <c r="E81" s="5">
        <v>581482.71</v>
      </c>
      <c r="F81" s="5">
        <v>137.04</v>
      </c>
      <c r="G81" s="5">
        <v>984</v>
      </c>
      <c r="H81" s="5">
        <v>112098</v>
      </c>
      <c r="I81" s="5">
        <v>30500</v>
      </c>
      <c r="J81" s="5">
        <v>498990.57999999996</v>
      </c>
    </row>
    <row r="82" spans="1:10">
      <c r="A82" s="2">
        <v>42309</v>
      </c>
      <c r="B82" s="3">
        <v>68442</v>
      </c>
      <c r="C82" s="3">
        <v>0</v>
      </c>
      <c r="D82" s="3">
        <f t="shared" si="1"/>
        <v>68442</v>
      </c>
      <c r="E82" s="5">
        <v>524146.076</v>
      </c>
      <c r="F82" s="5">
        <v>0</v>
      </c>
      <c r="G82" s="5">
        <v>4657.6000000000004</v>
      </c>
      <c r="H82" s="5">
        <v>103347.42</v>
      </c>
      <c r="I82" s="5">
        <v>0</v>
      </c>
      <c r="J82" s="5">
        <v>373729.40600000002</v>
      </c>
    </row>
    <row r="83" spans="1:10">
      <c r="A83" s="2">
        <v>42339</v>
      </c>
      <c r="B83" s="3">
        <v>211905</v>
      </c>
      <c r="C83" s="3">
        <v>302</v>
      </c>
      <c r="D83" s="3">
        <f t="shared" si="1"/>
        <v>212207</v>
      </c>
      <c r="E83" s="5">
        <v>1341386.5299999996</v>
      </c>
      <c r="F83" s="5">
        <v>900.21000000000038</v>
      </c>
      <c r="G83" s="5">
        <v>13152.8</v>
      </c>
      <c r="H83" s="5">
        <v>320432.57</v>
      </c>
      <c r="I83" s="5">
        <v>0</v>
      </c>
      <c r="J83" s="5">
        <v>1012261.8799999994</v>
      </c>
    </row>
  </sheetData>
  <mergeCells count="12">
    <mergeCell ref="A4:B4"/>
    <mergeCell ref="I7:I10"/>
    <mergeCell ref="J7:J10"/>
    <mergeCell ref="A7:A11"/>
    <mergeCell ref="A6:J6"/>
    <mergeCell ref="B7:B10"/>
    <mergeCell ref="C7:C10"/>
    <mergeCell ref="D7:D10"/>
    <mergeCell ref="E7:E10"/>
    <mergeCell ref="F7:F10"/>
    <mergeCell ref="G7:G10"/>
    <mergeCell ref="H7:H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