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05" windowWidth="20370" windowHeight="10290"/>
  </bookViews>
  <sheets>
    <sheet name="Response" sheetId="1" r:id="rId1"/>
  </sheets>
  <definedNames>
    <definedName name="_xlnm._FilterDatabase" localSheetId="0" hidden="1">Response!$A$8:$Q$166</definedName>
    <definedName name="_xlnm.Print_Area" localSheetId="0">Response!$A$1:$O$166</definedName>
    <definedName name="_xlnm.Print_Titles" localSheetId="0">Response!$1:$8</definedName>
  </definedNames>
  <calcPr calcId="145621"/>
</workbook>
</file>

<file path=xl/calcChain.xml><?xml version="1.0" encoding="utf-8"?>
<calcChain xmlns="http://schemas.openxmlformats.org/spreadsheetml/2006/main">
  <c r="K163" i="1" l="1"/>
  <c r="J163" i="1"/>
  <c r="I163" i="1"/>
  <c r="H163" i="1"/>
  <c r="F163" i="1"/>
  <c r="E163" i="1"/>
  <c r="D163" i="1"/>
  <c r="C163" i="1"/>
  <c r="K123" i="1"/>
  <c r="J123" i="1"/>
  <c r="I123" i="1"/>
  <c r="H123" i="1"/>
  <c r="F123" i="1"/>
  <c r="E123" i="1"/>
  <c r="D123" i="1"/>
  <c r="C123" i="1"/>
  <c r="K70" i="1"/>
  <c r="J70" i="1"/>
  <c r="I70" i="1"/>
  <c r="I166" i="1" s="1"/>
  <c r="H70" i="1"/>
  <c r="H166" i="1" s="1"/>
  <c r="F70" i="1"/>
  <c r="F166" i="1" s="1"/>
  <c r="E70" i="1"/>
  <c r="D70" i="1"/>
  <c r="D166" i="1" s="1"/>
  <c r="C70" i="1"/>
  <c r="C166" i="1" s="1"/>
  <c r="E166" i="1" l="1"/>
  <c r="K166" i="1"/>
  <c r="J166" i="1"/>
</calcChain>
</file>

<file path=xl/sharedStrings.xml><?xml version="1.0" encoding="utf-8"?>
<sst xmlns="http://schemas.openxmlformats.org/spreadsheetml/2006/main" count="660" uniqueCount="240">
  <si>
    <t>FERC</t>
  </si>
  <si>
    <t>ADIT</t>
  </si>
  <si>
    <t>Pre-Tax</t>
  </si>
  <si>
    <t>Inception</t>
  </si>
  <si>
    <t>Ratemaking</t>
  </si>
  <si>
    <t xml:space="preserve">New since </t>
  </si>
  <si>
    <t>ACCT</t>
  </si>
  <si>
    <t>Temporary Difference</t>
  </si>
  <si>
    <t>Dec 2012</t>
  </si>
  <si>
    <t>Dec 2013</t>
  </si>
  <si>
    <t>Dec 2014</t>
  </si>
  <si>
    <t>Dec 2015</t>
  </si>
  <si>
    <t>Date</t>
  </si>
  <si>
    <t>Rate Base, Revenue or Expense</t>
  </si>
  <si>
    <t>Treatment</t>
  </si>
  <si>
    <t xml:space="preserve"> 2012 RC</t>
  </si>
  <si>
    <t>Accrued FICA Taxes</t>
  </si>
  <si>
    <t>Jan 2014</t>
  </si>
  <si>
    <t>Temporary Difference related to amount included in Reserve on balance sheet/Rate Base</t>
  </si>
  <si>
    <t>Rate Base</t>
  </si>
  <si>
    <t>New</t>
  </si>
  <si>
    <t>Bad Debt Expense</t>
  </si>
  <si>
    <t>Various</t>
  </si>
  <si>
    <t>Bonuses</t>
  </si>
  <si>
    <t>Cap Gain Emiss Allow</t>
  </si>
  <si>
    <t>Temporary Difference related to amount included as Reg. Liab. on balance sheet/Rate Base</t>
  </si>
  <si>
    <t>Cedar Bay - Regulatory Liability</t>
  </si>
  <si>
    <t>Sep 2015</t>
  </si>
  <si>
    <t>Conv ITC Amort &amp; GU</t>
  </si>
  <si>
    <t>Oct 2009</t>
  </si>
  <si>
    <t>Temporary Difference related to CITC and regulatory liability on balance sheet/Rate Base</t>
  </si>
  <si>
    <t>Contractor Bonus</t>
  </si>
  <si>
    <t>May 2014</t>
  </si>
  <si>
    <t>Decommissioning Accrual</t>
  </si>
  <si>
    <t>Def Compensation</t>
  </si>
  <si>
    <t>Def Franchise Fee Rev</t>
  </si>
  <si>
    <t>Deferred Gain-Aviation</t>
  </si>
  <si>
    <t>May 2010</t>
  </si>
  <si>
    <t>Deferred Gain - Coal Cars</t>
  </si>
  <si>
    <t>Jun 2012</t>
  </si>
  <si>
    <t>Deferred Income - NC</t>
  </si>
  <si>
    <t>Deferred Severance - Current</t>
  </si>
  <si>
    <t>Dormant Materials</t>
  </si>
  <si>
    <t>Elmore Litigation Reserve</t>
  </si>
  <si>
    <t>Aug 2009</t>
  </si>
  <si>
    <t>Environmental Liability</t>
  </si>
  <si>
    <t>Extended Warranty</t>
  </si>
  <si>
    <t>FAS109 - 190</t>
  </si>
  <si>
    <t>Interest Payable</t>
  </si>
  <si>
    <t>FMPA Settlement Agreement</t>
  </si>
  <si>
    <t>Nov 1999</t>
  </si>
  <si>
    <t>Fuel Storage Reserve</t>
  </si>
  <si>
    <t>Temporary Difference related to deduction for book, capitalized for tax/Rate Base</t>
  </si>
  <si>
    <t>Gain Disp Prop Abv</t>
  </si>
  <si>
    <t>Gain on Reacq Debt</t>
  </si>
  <si>
    <t>General Business Tax Credits</t>
  </si>
  <si>
    <t>Sep 2013</t>
  </si>
  <si>
    <t>Temporary Difference related to carryforward of general business credits /Rate Base</t>
  </si>
  <si>
    <t>Injuries and Damages</t>
  </si>
  <si>
    <t>Legal Reserve</t>
  </si>
  <si>
    <t>Martin Solar ITC G/U</t>
  </si>
  <si>
    <t>Nov 2010</t>
  </si>
  <si>
    <t>Measurement And Verification Incom</t>
  </si>
  <si>
    <t>Medicare Part D Subsidy</t>
  </si>
  <si>
    <t>Temporary Difference related to amount included in Receivable on balance sheet/Rate Base</t>
  </si>
  <si>
    <t>Mitigation Bank Expenses</t>
  </si>
  <si>
    <t>Mitigation Bank Gains</t>
  </si>
  <si>
    <t>Mitigation Banking Credits</t>
  </si>
  <si>
    <t>Temporary Difference related to capital gain recognized for tax/Rate Base</t>
  </si>
  <si>
    <t>Net Operating Loss - Federal</t>
  </si>
  <si>
    <t>Mar 2012</t>
  </si>
  <si>
    <t>Temporary Difference related to NOL carryforward/Rate Base</t>
  </si>
  <si>
    <t>Net Operating Loss - State</t>
  </si>
  <si>
    <t>Mar 2015</t>
  </si>
  <si>
    <t>Non Ded Medic Contr</t>
  </si>
  <si>
    <t>Nuc Last Core Expense</t>
  </si>
  <si>
    <t>Nov 2002</t>
  </si>
  <si>
    <t>Nuc M and S Inventory</t>
  </si>
  <si>
    <t>Nuc Maint Reserve</t>
  </si>
  <si>
    <t>Nuc Maint Res-Particip</t>
  </si>
  <si>
    <t>Nuclear Amortization - Reg Credit</t>
  </si>
  <si>
    <t>Apr 2002</t>
  </si>
  <si>
    <t>Nuclear Rad Waste</t>
  </si>
  <si>
    <t>Nuclear Rule Book/Tax Basis</t>
  </si>
  <si>
    <t>Over/Under Recovery - FREC</t>
  </si>
  <si>
    <t>Post Retirement Benefits</t>
  </si>
  <si>
    <t>Premium Lighting Prog Rev</t>
  </si>
  <si>
    <t>Reverse Partnership Book (Income) Loss</t>
  </si>
  <si>
    <t>Rothenberg Obligation</t>
  </si>
  <si>
    <t>Apr 2009</t>
  </si>
  <si>
    <t>Sangroup Partnership LLC</t>
  </si>
  <si>
    <t>Savings/Warrant Reserve</t>
  </si>
  <si>
    <t>Scherer Supplemental Perf Fee</t>
  </si>
  <si>
    <t>Jun 2013</t>
  </si>
  <si>
    <t>SJRPP Decommissioning</t>
  </si>
  <si>
    <t>SJRPP Def Interest</t>
  </si>
  <si>
    <t>Space Coast ITC GU</t>
  </si>
  <si>
    <t>Apr 2010</t>
  </si>
  <si>
    <t>Storm - Regulatory Asset</t>
  </si>
  <si>
    <t>Storm Fund</t>
  </si>
  <si>
    <t>Substation Reduction Reserve</t>
  </si>
  <si>
    <t>SWAPC - Regulatory Liability</t>
  </si>
  <si>
    <t>Tx Refund Int Below</t>
  </si>
  <si>
    <t>Unbilled Revenue FPSC</t>
  </si>
  <si>
    <t>Temporary Difference recognized for Tax on Clause unbilled/Rate Base</t>
  </si>
  <si>
    <t>Vacation Pay Accrual</t>
  </si>
  <si>
    <t>Account 190 Total</t>
  </si>
  <si>
    <t>AFUDC Debt</t>
  </si>
  <si>
    <t>Temporary Difference related to cost capitalized for book, not tax/Rate Base</t>
  </si>
  <si>
    <t>Asbestos Removal - Depn</t>
  </si>
  <si>
    <t>Asset Retirement Obligation</t>
  </si>
  <si>
    <t>Bonus Depreciation</t>
  </si>
  <si>
    <t>Temporary Difference recognized as a deduction for tax, not book/Rate Base</t>
  </si>
  <si>
    <t>Cable Injection</t>
  </si>
  <si>
    <t>Capitalized Business Meals</t>
  </si>
  <si>
    <t>Temporary Difference related to property capitalized for book, not tax/Rate Base</t>
  </si>
  <si>
    <t>Casualty Loss - 2012</t>
  </si>
  <si>
    <t>CIAC Claim-Current-IRS Adj</t>
  </si>
  <si>
    <t>Temporary Difference related to CIAC recognized as income for tax not book/Rate Base</t>
  </si>
  <si>
    <t>CITC Book Depr Reclass</t>
  </si>
  <si>
    <t>Jan 2012</t>
  </si>
  <si>
    <t>Temporary Difference for depreciation recognized for book/Rate Base</t>
  </si>
  <si>
    <t>Computer Software</t>
  </si>
  <si>
    <t>Comp Soft Depr - IRS Adj</t>
  </si>
  <si>
    <t>Cost of Removal</t>
  </si>
  <si>
    <t>Temporary Difference related to removal cost incurred not spread/Rate Base</t>
  </si>
  <si>
    <t>Def ITC Interest Synch</t>
  </si>
  <si>
    <t>Temporary Difference related to depreciation recognized for book not spread/Rate Base</t>
  </si>
  <si>
    <t>Deferred Tax Variance</t>
  </si>
  <si>
    <t>Temporary Difference related to basis adjustment from IRS audit/Rate Base</t>
  </si>
  <si>
    <t>Excess Deferred Taxes - ARAM Rates</t>
  </si>
  <si>
    <t>Deferred taxes related to amounts accrued prior to change in tax rates</t>
  </si>
  <si>
    <t>FAS90 Depr Reclass</t>
  </si>
  <si>
    <t>FAS109 - 282</t>
  </si>
  <si>
    <t>Temporary Difference related to Regulatory Asset/Rate Base</t>
  </si>
  <si>
    <t>Florida Bonus Depreciation - 2008</t>
  </si>
  <si>
    <t>Jan 2008</t>
  </si>
  <si>
    <t>Temporary Difference related to bonus depreciation for state spead over seven years/Rate Base</t>
  </si>
  <si>
    <t>Florida Bonus Depreciation - 2009</t>
  </si>
  <si>
    <t>Jan 2009</t>
  </si>
  <si>
    <t>Florida Bonus Depreciation - 2010</t>
  </si>
  <si>
    <t>Jun 2011</t>
  </si>
  <si>
    <t>Florida Bonus Depreciation - 2011</t>
  </si>
  <si>
    <t>Florida Bonus Depreciation - 2012</t>
  </si>
  <si>
    <t>Florida Bonus Depreciation - 2013</t>
  </si>
  <si>
    <t>Jan 2013</t>
  </si>
  <si>
    <t>Florida Bonus Depreciation - 2014</t>
  </si>
  <si>
    <t>Florida Bonus Depreciation - 2015</t>
  </si>
  <si>
    <t>Jan 2015</t>
  </si>
  <si>
    <t>Fossil Dismantlement</t>
  </si>
  <si>
    <t>Temporary Difference related to accrual for books of final dismantlement /Rate Base</t>
  </si>
  <si>
    <t>Gain on Sale of MIT Credits</t>
  </si>
  <si>
    <t>Temporary Difference related to gain on sale of credits deferred for book/Rate Base</t>
  </si>
  <si>
    <t>Hotend Repair Projects</t>
  </si>
  <si>
    <t>Intangible Drilling Costs</t>
  </si>
  <si>
    <t>Method Life CIAC</t>
  </si>
  <si>
    <t>Method Life CIAC - Sec Bldg Ptn</t>
  </si>
  <si>
    <t>Method Life CPI</t>
  </si>
  <si>
    <t>Temporary Difference related to interest capitalized for tax, not book/Rate Base</t>
  </si>
  <si>
    <t>Mixed Service Costs</t>
  </si>
  <si>
    <t>Net Operating Loss - State - FBOS</t>
  </si>
  <si>
    <t>Order 5571</t>
  </si>
  <si>
    <t>Pension Capitalized</t>
  </si>
  <si>
    <t>Temporary Difference related to unfunded amounts not recognized in plant/Rate Base</t>
  </si>
  <si>
    <t>Primeco CIAC Below</t>
  </si>
  <si>
    <t>Temporary Difference related to CIAC included in income for tax/Rate Base</t>
  </si>
  <si>
    <t>Reclass Book Depr to AFUDC Depr</t>
  </si>
  <si>
    <t>Temporary Difference related to book depreciation not spread/Rate Base</t>
  </si>
  <si>
    <t>Repair Allowance</t>
  </si>
  <si>
    <t>Repair Projects</t>
  </si>
  <si>
    <t>Reversal of Book Depreciation</t>
  </si>
  <si>
    <t>Smart Grid Basis Adjustment</t>
  </si>
  <si>
    <t>Dec 2011</t>
  </si>
  <si>
    <t>Temporary Difference reflected as a reduction to plant for book and capitalized for tax/Rate Base</t>
  </si>
  <si>
    <t>School Solar ITC Book Depr Reclass</t>
  </si>
  <si>
    <t>Sep 2014</t>
  </si>
  <si>
    <t>Tax Audit - LRIC</t>
  </si>
  <si>
    <t>Tax Audit - Repairs 92</t>
  </si>
  <si>
    <t>Tax Depreciation</t>
  </si>
  <si>
    <t>Tax Gain/Loss</t>
  </si>
  <si>
    <t>Transition Prop Depr-Current-IRS Adj</t>
  </si>
  <si>
    <t>Warranty Reserve</t>
  </si>
  <si>
    <t>Welfare Capitalized</t>
  </si>
  <si>
    <t>Account 282 Total</t>
  </si>
  <si>
    <t>Abandonment Losses</t>
  </si>
  <si>
    <t>Temporary Difference reflected as deferred liability on balance sheet/Rate Base</t>
  </si>
  <si>
    <t>Abandonment of Glades County Coal Plant</t>
  </si>
  <si>
    <t>Temporary Difference reflected as a regulatory asset on the balance sheet/Rate Base</t>
  </si>
  <si>
    <t>Accrued Revenues - GPIF</t>
  </si>
  <si>
    <t>Temporary Difference reflected as a deferred debit on the balance sheet/Rate Base</t>
  </si>
  <si>
    <t>Accrued Revenues - Asset Optimization</t>
  </si>
  <si>
    <t>Amortization of Intangibles</t>
  </si>
  <si>
    <t>Temporary Diff related to capitalized nuclear license renewal payroll costs deducted for tax/Rate Base</t>
  </si>
  <si>
    <t>Conv ITC Depr Loss</t>
  </si>
  <si>
    <t>Def CCR Costs</t>
  </si>
  <si>
    <t>Def CCR Revenue</t>
  </si>
  <si>
    <t>Def ECCR Costs</t>
  </si>
  <si>
    <t>Def Fuel Cost FERC</t>
  </si>
  <si>
    <t>Def Fuel Cost FPSC - Current</t>
  </si>
  <si>
    <t>Def Fuel Cost FPSC L/T</t>
  </si>
  <si>
    <t>EPU Asset Retirements</t>
  </si>
  <si>
    <t>FAS90 - Regulatory Asset</t>
  </si>
  <si>
    <t>FAS109 - 283</t>
  </si>
  <si>
    <t>Interest Receivable</t>
  </si>
  <si>
    <t>Temporary Difference reflected as deferred asset on balance sheet/Rate Base</t>
  </si>
  <si>
    <t>Franchise Fee Costs</t>
  </si>
  <si>
    <t>Int Tx Deficiency Above</t>
  </si>
  <si>
    <t>Involuntary Conversion</t>
  </si>
  <si>
    <t>Temporary Difference due to casualty losses recognized for tax, not book/Rate Base</t>
  </si>
  <si>
    <t>Loss on Reacq Debt</t>
  </si>
  <si>
    <t>Mark to Market</t>
  </si>
  <si>
    <t>Temporary Difference reflected in assets for books and deducted for tax/Rate Base</t>
  </si>
  <si>
    <t>Martin ITC Depr Loss</t>
  </si>
  <si>
    <t>Nuclear Cola Payroll</t>
  </si>
  <si>
    <t>Temporary Difference reflected as intangible for book and deducted for tax/Rate Base</t>
  </si>
  <si>
    <t>Nuclear R and E Costs</t>
  </si>
  <si>
    <t>Temporary Difference reflected in CWIP for books and deducted for tax/Rate Base</t>
  </si>
  <si>
    <t>Nustart Energy</t>
  </si>
  <si>
    <t>Pension SFAS 87</t>
  </si>
  <si>
    <t>Prepaid Franchise Fees</t>
  </si>
  <si>
    <t>Prepaid Insurance</t>
  </si>
  <si>
    <t>Prepaid State Motor Vehicle Taxes</t>
  </si>
  <si>
    <t>Rate Case Expense</t>
  </si>
  <si>
    <t>Regulatory Asset - Cedar Bay</t>
  </si>
  <si>
    <t>Regulatory Asset - Coal Cars</t>
  </si>
  <si>
    <t>Reg Asset - Surplus Flowback</t>
  </si>
  <si>
    <t>Dec 2010</t>
  </si>
  <si>
    <t>Temporary Difference for book depreciation recognized as flow back for book/Rate Base</t>
  </si>
  <si>
    <t>Research and Experimental Costs</t>
  </si>
  <si>
    <t>Space Coast ITC Depr Loss</t>
  </si>
  <si>
    <t>Storm Recovery - Current</t>
  </si>
  <si>
    <t>Storm Recovery Property</t>
  </si>
  <si>
    <t>Total Account 283</t>
  </si>
  <si>
    <t>GRAND TOTAL</t>
  </si>
  <si>
    <t>Florida Power &amp; Light Company</t>
  </si>
  <si>
    <t>Docket No. 160021-EI</t>
  </si>
  <si>
    <t>Staff's First Set of Interrogatories</t>
  </si>
  <si>
    <t>Interrogatory No. 50</t>
  </si>
  <si>
    <t xml:space="preserve">Attachment No. 1                                           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</si>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</sst>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2" x14ac:knownFonts="1">
    <font>
      <sz val="12"/>
      <color theme="1"/>
      <name val="Calibri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theme="3" tint="0.7999816888943144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340">
    <xf numFmtId="0" fontId="0" fillId="0" borderId="0"/>
    <xf numFmtId="41" fontId="4" fillId="0" borderId="0" applyFont="0" applyFill="0" applyBorder="0" applyAlignment="0" applyProtection="0"/>
    <xf numFmtId="0" fontId="1" fillId="0" borderId="0"/>
    <xf numFmtId="3" fontId="4" fillId="0" borderId="12" applyFont="0" applyFill="0" applyAlignment="0" applyProtection="0"/>
    <xf numFmtId="37" fontId="4" fillId="0" borderId="12" applyFont="0" applyFill="0" applyAlignment="0" applyProtection="0"/>
    <xf numFmtId="3" fontId="4" fillId="0" borderId="12" applyFont="0" applyFill="0" applyAlignment="0" applyProtection="0"/>
    <xf numFmtId="3" fontId="4" fillId="0" borderId="12" applyFont="0" applyFill="0" applyAlignment="0" applyProtection="0"/>
    <xf numFmtId="3" fontId="4" fillId="0" borderId="12" applyFont="0" applyFill="0" applyAlignment="0" applyProtection="0"/>
    <xf numFmtId="3" fontId="4" fillId="0" borderId="12" applyFont="0" applyFill="0" applyAlignment="0" applyProtection="0"/>
    <xf numFmtId="3" fontId="4" fillId="0" borderId="12" applyFont="0" applyFill="0" applyAlignment="0" applyProtection="0"/>
    <xf numFmtId="3" fontId="4" fillId="0" borderId="12" applyFont="0" applyFill="0" applyAlignment="0" applyProtection="0"/>
    <xf numFmtId="3" fontId="4" fillId="0" borderId="12" applyFont="0" applyFill="0" applyAlignment="0" applyProtection="0">
      <alignment vertical="center"/>
    </xf>
    <xf numFmtId="3" fontId="4" fillId="0" borderId="12" applyFont="0" applyFill="0" applyAlignment="0" applyProtection="0"/>
    <xf numFmtId="3" fontId="4" fillId="0" borderId="12" applyFont="0" applyFill="0" applyAlignment="0" applyProtection="0"/>
    <xf numFmtId="10" fontId="4" fillId="0" borderId="12" applyFont="0" applyFill="0" applyAlignment="0" applyProtection="0"/>
    <xf numFmtId="10" fontId="4" fillId="0" borderId="12" applyFont="0" applyFill="0" applyAlignment="0" applyProtection="0"/>
    <xf numFmtId="10" fontId="4" fillId="0" borderId="12" applyFont="0" applyFill="0" applyAlignment="0" applyProtection="0"/>
    <xf numFmtId="10" fontId="4" fillId="0" borderId="12" applyFont="0" applyFill="0" applyAlignment="0" applyProtection="0"/>
    <xf numFmtId="10" fontId="4" fillId="0" borderId="12" applyFont="0" applyFill="0" applyAlignment="0" applyProtection="0"/>
    <xf numFmtId="10" fontId="4" fillId="0" borderId="12" applyFont="0" applyFill="0" applyAlignment="0" applyProtection="0"/>
    <xf numFmtId="10" fontId="4" fillId="0" borderId="12" applyFont="0" applyFill="0" applyAlignment="0" applyProtection="0"/>
    <xf numFmtId="10" fontId="4" fillId="0" borderId="12" applyFont="0" applyFill="0" applyAlignment="0" applyProtection="0">
      <alignment vertical="center"/>
    </xf>
    <xf numFmtId="10" fontId="4" fillId="0" borderId="12" applyFont="0" applyFill="0" applyAlignment="0" applyProtection="0"/>
    <xf numFmtId="10" fontId="4" fillId="0" borderId="12" applyFont="0" applyFill="0" applyAlignment="0" applyProtection="0"/>
    <xf numFmtId="0" fontId="6" fillId="0" borderId="6" applyNumberFormat="0" applyFill="0" applyProtection="0">
      <alignment horizontal="center" wrapText="1"/>
    </xf>
    <xf numFmtId="0" fontId="6" fillId="0" borderId="6" applyNumberFormat="0" applyFill="0" applyProtection="0">
      <alignment horizontal="center" wrapText="1"/>
    </xf>
    <xf numFmtId="0" fontId="6" fillId="0" borderId="6" applyNumberFormat="0" applyFill="0" applyProtection="0">
      <alignment horizontal="center" wrapText="1"/>
    </xf>
    <xf numFmtId="0" fontId="6" fillId="0" borderId="6" applyNumberFormat="0" applyFill="0" applyProtection="0">
      <alignment horizontal="center" wrapText="1"/>
    </xf>
    <xf numFmtId="0" fontId="6" fillId="0" borderId="6" applyNumberFormat="0" applyFill="0" applyProtection="0">
      <alignment horizontal="center" wrapText="1"/>
    </xf>
    <xf numFmtId="0" fontId="6" fillId="0" borderId="6" applyNumberFormat="0" applyFill="0" applyProtection="0">
      <alignment horizontal="center" wrapText="1"/>
    </xf>
    <xf numFmtId="0" fontId="6" fillId="0" borderId="6" applyNumberFormat="0" applyFill="0" applyProtection="0">
      <alignment horizontal="center" wrapText="1"/>
    </xf>
    <xf numFmtId="0" fontId="6" fillId="0" borderId="6" applyNumberFormat="0" applyFill="0" applyProtection="0">
      <alignment horizontal="center" wrapText="1"/>
    </xf>
    <xf numFmtId="0" fontId="6" fillId="0" borderId="6" applyNumberFormat="0" applyFill="0" applyProtection="0">
      <alignment horizontal="center" wrapText="1"/>
    </xf>
    <xf numFmtId="0" fontId="6" fillId="0" borderId="6" applyNumberFormat="0" applyFill="0" applyProtection="0">
      <alignment horizontal="center" wrapText="1"/>
    </xf>
    <xf numFmtId="0" fontId="6" fillId="0" borderId="6" applyNumberFormat="0" applyFill="0" applyProtection="0">
      <alignment horizontal="center" vertical="center" wrapText="1"/>
    </xf>
    <xf numFmtId="0" fontId="6" fillId="0" borderId="6" applyNumberFormat="0" applyFill="0" applyProtection="0">
      <alignment horizontal="center" wrapText="1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 applyNumberFormat="0" applyFont="0" applyFill="0" applyBorder="0" applyProtection="0">
      <alignment horizontal="left" indent="1"/>
    </xf>
    <xf numFmtId="0" fontId="4" fillId="0" borderId="0" applyNumberFormat="0" applyFont="0" applyFill="0" applyBorder="0" applyProtection="0">
      <alignment horizontal="left" indent="1"/>
    </xf>
    <xf numFmtId="0" fontId="4" fillId="0" borderId="0" applyNumberFormat="0" applyFont="0" applyFill="0" applyBorder="0" applyProtection="0">
      <alignment horizontal="left" indent="1"/>
    </xf>
    <xf numFmtId="0" fontId="4" fillId="0" borderId="0" applyNumberFormat="0" applyFont="0" applyFill="0" applyBorder="0" applyProtection="0">
      <alignment horizontal="left" indent="1"/>
    </xf>
    <xf numFmtId="0" fontId="4" fillId="0" borderId="0" applyNumberFormat="0" applyFont="0" applyFill="0" applyBorder="0" applyProtection="0">
      <alignment horizontal="left" indent="1"/>
    </xf>
    <xf numFmtId="0" fontId="4" fillId="0" borderId="0" applyNumberFormat="0" applyFont="0" applyFill="0" applyBorder="0" applyProtection="0">
      <alignment horizontal="left" indent="1"/>
    </xf>
    <xf numFmtId="0" fontId="4" fillId="0" borderId="0" applyNumberFormat="0" applyFont="0" applyFill="0" applyBorder="0" applyProtection="0">
      <alignment horizontal="left" indent="1"/>
    </xf>
    <xf numFmtId="0" fontId="4" fillId="0" borderId="0" applyNumberFormat="0" applyFont="0" applyFill="0" applyBorder="0" applyProtection="0">
      <alignment horizontal="left" indent="1"/>
    </xf>
    <xf numFmtId="0" fontId="4" fillId="0" borderId="0" applyNumberFormat="0" applyFont="0" applyFill="0" applyBorder="0" applyProtection="0">
      <alignment horizontal="left" vertical="center" indent="1"/>
    </xf>
    <xf numFmtId="0" fontId="4" fillId="0" borderId="0" applyNumberFormat="0" applyFont="0" applyFill="0" applyBorder="0" applyProtection="0">
      <alignment horizontal="left" indent="1"/>
    </xf>
    <xf numFmtId="0" fontId="4" fillId="0" borderId="0" applyNumberFormat="0" applyFont="0" applyFill="0" applyBorder="0" applyProtection="0">
      <alignment horizontal="left" indent="1"/>
    </xf>
    <xf numFmtId="3" fontId="4" fillId="0" borderId="6" applyFont="0" applyFill="0" applyAlignment="0" applyProtection="0"/>
    <xf numFmtId="37" fontId="4" fillId="0" borderId="6" applyFont="0" applyFill="0" applyAlignment="0" applyProtection="0"/>
    <xf numFmtId="3" fontId="4" fillId="0" borderId="6" applyFont="0" applyFill="0" applyAlignment="0" applyProtection="0"/>
    <xf numFmtId="3" fontId="4" fillId="0" borderId="6" applyFont="0" applyFill="0" applyAlignment="0" applyProtection="0"/>
    <xf numFmtId="3" fontId="4" fillId="0" borderId="6" applyFont="0" applyFill="0" applyAlignment="0" applyProtection="0"/>
    <xf numFmtId="3" fontId="4" fillId="0" borderId="6" applyFont="0" applyFill="0" applyAlignment="0" applyProtection="0"/>
    <xf numFmtId="3" fontId="4" fillId="0" borderId="6" applyFont="0" applyFill="0" applyAlignment="0" applyProtection="0"/>
    <xf numFmtId="3" fontId="4" fillId="0" borderId="6" applyFont="0" applyFill="0" applyAlignment="0" applyProtection="0"/>
    <xf numFmtId="3" fontId="4" fillId="0" borderId="6" applyFont="0" applyFill="0" applyAlignment="0" applyProtection="0"/>
    <xf numFmtId="3" fontId="4" fillId="0" borderId="6" applyFont="0" applyFill="0" applyAlignment="0" applyProtection="0">
      <alignment vertical="center"/>
    </xf>
    <xf numFmtId="3" fontId="4" fillId="0" borderId="6" applyFont="0" applyFill="0" applyAlignment="0" applyProtection="0"/>
    <xf numFmtId="3" fontId="4" fillId="0" borderId="6" applyFont="0" applyFill="0" applyAlignment="0" applyProtection="0"/>
    <xf numFmtId="10" fontId="4" fillId="0" borderId="6" applyFont="0" applyFill="0" applyAlignment="0" applyProtection="0"/>
    <xf numFmtId="10" fontId="4" fillId="0" borderId="6" applyFont="0" applyFill="0" applyAlignment="0" applyProtection="0"/>
    <xf numFmtId="10" fontId="4" fillId="0" borderId="6" applyFont="0" applyFill="0" applyAlignment="0" applyProtection="0"/>
    <xf numFmtId="10" fontId="4" fillId="0" borderId="6" applyFont="0" applyFill="0" applyAlignment="0" applyProtection="0"/>
    <xf numFmtId="10" fontId="4" fillId="0" borderId="6" applyFont="0" applyFill="0" applyAlignment="0" applyProtection="0"/>
    <xf numFmtId="10" fontId="4" fillId="0" borderId="6" applyFont="0" applyFill="0" applyAlignment="0" applyProtection="0"/>
    <xf numFmtId="10" fontId="4" fillId="0" borderId="6" applyFont="0" applyFill="0" applyAlignment="0" applyProtection="0"/>
    <xf numFmtId="10" fontId="4" fillId="0" borderId="6" applyFont="0" applyFill="0" applyAlignment="0" applyProtection="0">
      <alignment vertical="center"/>
    </xf>
    <xf numFmtId="10" fontId="4" fillId="0" borderId="6" applyFont="0" applyFill="0" applyAlignment="0" applyProtection="0"/>
    <xf numFmtId="10" fontId="4" fillId="0" borderId="6" applyFont="0" applyFill="0" applyAlignment="0" applyProtection="0"/>
    <xf numFmtId="3" fontId="4" fillId="0" borderId="13" applyFont="0" applyFill="0" applyAlignment="0" applyProtection="0"/>
    <xf numFmtId="37" fontId="4" fillId="0" borderId="13" applyFont="0" applyFill="0" applyAlignment="0" applyProtection="0"/>
    <xf numFmtId="3" fontId="4" fillId="0" borderId="13" applyFont="0" applyFill="0" applyAlignment="0" applyProtection="0"/>
    <xf numFmtId="3" fontId="4" fillId="0" borderId="13" applyFont="0" applyFill="0" applyAlignment="0" applyProtection="0"/>
    <xf numFmtId="3" fontId="4" fillId="0" borderId="13" applyFont="0" applyFill="0" applyAlignment="0" applyProtection="0"/>
    <xf numFmtId="3" fontId="4" fillId="0" borderId="13" applyFont="0" applyFill="0" applyAlignment="0" applyProtection="0"/>
    <xf numFmtId="3" fontId="4" fillId="0" borderId="13" applyFont="0" applyFill="0" applyAlignment="0" applyProtection="0"/>
    <xf numFmtId="3" fontId="4" fillId="0" borderId="13" applyFont="0" applyFill="0" applyAlignment="0" applyProtection="0"/>
    <xf numFmtId="3" fontId="4" fillId="0" borderId="13" applyFont="0" applyFill="0" applyAlignment="0" applyProtection="0">
      <alignment vertical="center"/>
    </xf>
    <xf numFmtId="3" fontId="4" fillId="0" borderId="13" applyFont="0" applyFill="0" applyAlignment="0" applyProtection="0"/>
    <xf numFmtId="3" fontId="4" fillId="0" borderId="13" applyFont="0" applyFill="0" applyAlignment="0" applyProtection="0"/>
    <xf numFmtId="10" fontId="4" fillId="0" borderId="13" applyFont="0" applyFill="0" applyAlignment="0" applyProtection="0"/>
    <xf numFmtId="10" fontId="4" fillId="0" borderId="13" applyFont="0" applyFill="0" applyAlignment="0" applyProtection="0"/>
    <xf numFmtId="10" fontId="4" fillId="0" borderId="13" applyFont="0" applyFill="0" applyAlignment="0" applyProtection="0"/>
    <xf numFmtId="10" fontId="4" fillId="0" borderId="13" applyFont="0" applyFill="0" applyAlignment="0" applyProtection="0"/>
    <xf numFmtId="10" fontId="4" fillId="0" borderId="13" applyFont="0" applyFill="0" applyAlignment="0" applyProtection="0"/>
    <xf numFmtId="10" fontId="4" fillId="0" borderId="13" applyFont="0" applyFill="0" applyAlignment="0" applyProtection="0"/>
    <xf numFmtId="10" fontId="4" fillId="0" borderId="13" applyFont="0" applyFill="0" applyAlignment="0" applyProtection="0"/>
    <xf numFmtId="10" fontId="4" fillId="0" borderId="13" applyFont="0" applyFill="0" applyAlignment="0" applyProtection="0">
      <alignment vertical="center"/>
    </xf>
    <xf numFmtId="10" fontId="4" fillId="0" borderId="13" applyFont="0" applyFill="0" applyAlignment="0" applyProtection="0"/>
    <xf numFmtId="10" fontId="4" fillId="0" borderId="13" applyFon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8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3" fontId="4" fillId="0" borderId="10" applyFont="0" applyFill="0" applyAlignment="0" applyProtection="0"/>
    <xf numFmtId="37" fontId="4" fillId="0" borderId="10" applyFont="0" applyFill="0" applyAlignment="0" applyProtection="0"/>
    <xf numFmtId="3" fontId="4" fillId="0" borderId="10" applyFont="0" applyFill="0" applyAlignment="0" applyProtection="0"/>
    <xf numFmtId="3" fontId="4" fillId="0" borderId="10" applyFont="0" applyFill="0" applyAlignment="0" applyProtection="0"/>
    <xf numFmtId="3" fontId="4" fillId="0" borderId="10" applyFont="0" applyFill="0" applyAlignment="0" applyProtection="0"/>
    <xf numFmtId="3" fontId="4" fillId="0" borderId="10" applyFont="0" applyFill="0" applyAlignment="0" applyProtection="0"/>
    <xf numFmtId="3" fontId="4" fillId="0" borderId="10" applyFont="0" applyFill="0" applyAlignment="0" applyProtection="0"/>
    <xf numFmtId="3" fontId="4" fillId="0" borderId="10" applyFont="0" applyFill="0" applyAlignment="0" applyProtection="0"/>
    <xf numFmtId="3" fontId="4" fillId="0" borderId="10" applyFont="0" applyFill="0" applyAlignment="0" applyProtection="0">
      <alignment vertical="center"/>
    </xf>
    <xf numFmtId="3" fontId="4" fillId="0" borderId="10" applyFont="0" applyFill="0" applyAlignment="0" applyProtection="0"/>
    <xf numFmtId="3" fontId="4" fillId="0" borderId="10" applyFont="0" applyFill="0" applyAlignment="0" applyProtection="0"/>
    <xf numFmtId="10" fontId="4" fillId="0" borderId="10" applyFont="0" applyFill="0" applyAlignment="0" applyProtection="0"/>
    <xf numFmtId="10" fontId="4" fillId="0" borderId="10" applyFont="0" applyFill="0" applyAlignment="0" applyProtection="0"/>
    <xf numFmtId="10" fontId="4" fillId="0" borderId="10" applyFont="0" applyFill="0" applyAlignment="0" applyProtection="0"/>
    <xf numFmtId="10" fontId="4" fillId="0" borderId="10" applyFont="0" applyFill="0" applyAlignment="0" applyProtection="0"/>
    <xf numFmtId="10" fontId="4" fillId="0" borderId="10" applyFont="0" applyFill="0" applyAlignment="0" applyProtection="0"/>
    <xf numFmtId="10" fontId="4" fillId="0" borderId="10" applyFont="0" applyFill="0" applyAlignment="0" applyProtection="0"/>
    <xf numFmtId="10" fontId="4" fillId="0" borderId="10" applyFont="0" applyFill="0" applyAlignment="0" applyProtection="0"/>
    <xf numFmtId="10" fontId="4" fillId="0" borderId="10" applyFont="0" applyFill="0" applyAlignment="0" applyProtection="0">
      <alignment vertical="center"/>
    </xf>
    <xf numFmtId="10" fontId="4" fillId="0" borderId="10" applyFont="0" applyFill="0" applyAlignment="0" applyProtection="0"/>
    <xf numFmtId="10" fontId="4" fillId="0" borderId="10" applyFont="0" applyFill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7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>
      <alignment vertical="center"/>
    </xf>
    <xf numFmtId="3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>
      <alignment vertical="center"/>
    </xf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3" fontId="4" fillId="0" borderId="11" applyFont="0" applyFill="0" applyAlignment="0" applyProtection="0"/>
    <xf numFmtId="3" fontId="4" fillId="0" borderId="11" applyFont="0" applyFill="0" applyAlignment="0" applyProtection="0"/>
    <xf numFmtId="37" fontId="4" fillId="0" borderId="11" applyFont="0" applyFill="0" applyAlignment="0" applyProtection="0"/>
    <xf numFmtId="3" fontId="4" fillId="0" borderId="11" applyFont="0" applyFill="0" applyAlignment="0" applyProtection="0"/>
    <xf numFmtId="3" fontId="4" fillId="0" borderId="11" applyFont="0" applyFill="0" applyAlignment="0" applyProtection="0"/>
    <xf numFmtId="3" fontId="4" fillId="0" borderId="11" applyFont="0" applyFill="0" applyAlignment="0" applyProtection="0"/>
    <xf numFmtId="3" fontId="4" fillId="0" borderId="11" applyFont="0" applyFill="0" applyAlignment="0" applyProtection="0"/>
    <xf numFmtId="3" fontId="4" fillId="0" borderId="11" applyFont="0" applyFill="0" applyAlignment="0" applyProtection="0"/>
    <xf numFmtId="3" fontId="4" fillId="0" borderId="11" applyFont="0" applyFill="0" applyAlignment="0" applyProtection="0"/>
    <xf numFmtId="3" fontId="4" fillId="0" borderId="11" applyFont="0" applyFill="0" applyAlignment="0" applyProtection="0"/>
    <xf numFmtId="3" fontId="4" fillId="0" borderId="11" applyFont="0" applyFill="0" applyAlignment="0" applyProtection="0"/>
    <xf numFmtId="3" fontId="4" fillId="0" borderId="11" applyFont="0" applyFill="0" applyAlignment="0" applyProtection="0">
      <alignment vertical="center"/>
    </xf>
    <xf numFmtId="3" fontId="4" fillId="0" borderId="11" applyFont="0" applyFill="0" applyAlignment="0" applyProtection="0"/>
    <xf numFmtId="10" fontId="4" fillId="0" borderId="11" applyFont="0" applyFill="0" applyAlignment="0" applyProtection="0"/>
    <xf numFmtId="10" fontId="4" fillId="0" borderId="11" applyFont="0" applyFill="0" applyAlignment="0" applyProtection="0"/>
    <xf numFmtId="10" fontId="4" fillId="0" borderId="11" applyFont="0" applyFill="0" applyAlignment="0" applyProtection="0"/>
    <xf numFmtId="10" fontId="4" fillId="0" borderId="11" applyFont="0" applyFill="0" applyAlignment="0" applyProtection="0"/>
    <xf numFmtId="10" fontId="4" fillId="0" borderId="11" applyFont="0" applyFill="0" applyAlignment="0" applyProtection="0"/>
    <xf numFmtId="10" fontId="4" fillId="0" borderId="11" applyFont="0" applyFill="0" applyAlignment="0" applyProtection="0"/>
    <xf numFmtId="10" fontId="4" fillId="0" borderId="11" applyFont="0" applyFill="0" applyAlignment="0" applyProtection="0"/>
    <xf numFmtId="10" fontId="4" fillId="0" borderId="11" applyFont="0" applyFill="0" applyAlignment="0" applyProtection="0">
      <alignment vertical="center"/>
    </xf>
    <xf numFmtId="10" fontId="4" fillId="0" borderId="11" applyFont="0" applyFill="0" applyAlignment="0" applyProtection="0"/>
    <xf numFmtId="10" fontId="4" fillId="0" borderId="11" applyFon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6" fillId="0" borderId="0" applyNumberFormat="0" applyFill="0" applyBorder="0" applyProtection="0">
      <alignment horizontal="center" wrapText="1"/>
    </xf>
    <xf numFmtId="0" fontId="6" fillId="0" borderId="0" applyNumberFormat="0" applyFill="0" applyBorder="0" applyProtection="0">
      <alignment horizontal="center" wrapText="1"/>
    </xf>
    <xf numFmtId="0" fontId="6" fillId="0" borderId="0" applyNumberFormat="0" applyFill="0" applyBorder="0" applyProtection="0">
      <alignment horizontal="center" wrapText="1"/>
    </xf>
    <xf numFmtId="0" fontId="6" fillId="0" borderId="0" applyNumberFormat="0" applyFill="0" applyBorder="0" applyProtection="0">
      <alignment horizontal="center" wrapText="1"/>
    </xf>
    <xf numFmtId="0" fontId="6" fillId="0" borderId="0" applyNumberFormat="0" applyFill="0" applyBorder="0" applyProtection="0">
      <alignment horizontal="center" wrapText="1"/>
    </xf>
    <xf numFmtId="0" fontId="6" fillId="0" borderId="0" applyNumberFormat="0" applyFill="0" applyBorder="0" applyProtection="0">
      <alignment horizontal="center" wrapText="1"/>
    </xf>
    <xf numFmtId="0" fontId="6" fillId="0" borderId="0" applyNumberFormat="0" applyFill="0" applyBorder="0" applyProtection="0">
      <alignment horizontal="center" wrapText="1"/>
    </xf>
    <xf numFmtId="0" fontId="6" fillId="0" borderId="0" applyNumberFormat="0" applyFill="0" applyBorder="0" applyProtection="0">
      <alignment horizontal="center" wrapText="1"/>
    </xf>
    <xf numFmtId="0" fontId="6" fillId="0" borderId="0" applyNumberFormat="0" applyFill="0" applyBorder="0" applyProtection="0">
      <alignment horizontal="center" vertical="center" wrapText="1"/>
    </xf>
    <xf numFmtId="0" fontId="6" fillId="0" borderId="0" applyNumberFormat="0" applyFill="0" applyBorder="0" applyProtection="0">
      <alignment horizontal="center" wrapText="1"/>
    </xf>
    <xf numFmtId="0" fontId="6" fillId="0" borderId="0" applyNumberFormat="0" applyFill="0" applyBorder="0" applyProtection="0">
      <alignment horizontal="center" wrapText="1"/>
    </xf>
    <xf numFmtId="44" fontId="10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2" applyFont="1" applyFill="1"/>
    <xf numFmtId="37" fontId="1" fillId="2" borderId="0" xfId="2" applyNumberFormat="1" applyFill="1"/>
    <xf numFmtId="0" fontId="1" fillId="2" borderId="0" xfId="2" applyFill="1"/>
    <xf numFmtId="0" fontId="1" fillId="2" borderId="0" xfId="2" applyFill="1" applyBorder="1"/>
    <xf numFmtId="0" fontId="1" fillId="2" borderId="0" xfId="2" applyFill="1" applyAlignment="1">
      <alignment horizontal="center"/>
    </xf>
    <xf numFmtId="37" fontId="1" fillId="2" borderId="0" xfId="2" applyNumberFormat="1" applyFill="1" applyBorder="1"/>
    <xf numFmtId="0" fontId="3" fillId="2" borderId="0" xfId="2" applyFont="1" applyFill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/>
    </xf>
    <xf numFmtId="0" fontId="2" fillId="2" borderId="6" xfId="2" applyFont="1" applyFill="1" applyBorder="1" applyAlignment="1">
      <alignment horizontal="center"/>
    </xf>
    <xf numFmtId="0" fontId="2" fillId="2" borderId="5" xfId="2" quotePrefix="1" applyFont="1" applyFill="1" applyBorder="1" applyAlignment="1">
      <alignment horizontal="center"/>
    </xf>
    <xf numFmtId="0" fontId="2" fillId="2" borderId="6" xfId="2" quotePrefix="1" applyFont="1" applyFill="1" applyBorder="1" applyAlignment="1">
      <alignment horizontal="center"/>
    </xf>
    <xf numFmtId="0" fontId="2" fillId="2" borderId="7" xfId="2" quotePrefix="1" applyFont="1" applyFill="1" applyBorder="1" applyAlignment="1">
      <alignment horizontal="center"/>
    </xf>
    <xf numFmtId="0" fontId="2" fillId="2" borderId="0" xfId="2" quotePrefix="1" applyFont="1" applyFill="1" applyBorder="1" applyAlignment="1">
      <alignment horizontal="center"/>
    </xf>
    <xf numFmtId="0" fontId="2" fillId="2" borderId="8" xfId="2" applyFont="1" applyFill="1" applyBorder="1" applyAlignment="1">
      <alignment horizontal="center"/>
    </xf>
    <xf numFmtId="17" fontId="1" fillId="2" borderId="0" xfId="2" quotePrefix="1" applyNumberFormat="1" applyFill="1" applyAlignment="1">
      <alignment horizontal="center"/>
    </xf>
    <xf numFmtId="0" fontId="1" fillId="2" borderId="0" xfId="2" applyFill="1" applyBorder="1" applyAlignment="1">
      <alignment horizontal="center"/>
    </xf>
    <xf numFmtId="0" fontId="1" fillId="2" borderId="0" xfId="2" quotePrefix="1" applyFill="1" applyBorder="1" applyAlignment="1">
      <alignment horizontal="center"/>
    </xf>
    <xf numFmtId="17" fontId="1" fillId="2" borderId="0" xfId="2" quotePrefix="1" applyNumberFormat="1" applyFill="1" applyBorder="1" applyAlignment="1">
      <alignment horizontal="center"/>
    </xf>
    <xf numFmtId="0" fontId="1" fillId="2" borderId="0" xfId="2" quotePrefix="1" applyFill="1" applyAlignment="1">
      <alignment horizontal="center"/>
    </xf>
    <xf numFmtId="37" fontId="1" fillId="2" borderId="0" xfId="2" quotePrefix="1" applyNumberFormat="1" applyFill="1" applyBorder="1" applyAlignment="1">
      <alignment horizontal="center"/>
    </xf>
    <xf numFmtId="0" fontId="1" fillId="2" borderId="9" xfId="2" applyFill="1" applyBorder="1" applyAlignment="1">
      <alignment horizontal="center"/>
    </xf>
    <xf numFmtId="0" fontId="2" fillId="2" borderId="0" xfId="2" applyFont="1" applyFill="1" applyAlignment="1">
      <alignment horizontal="center"/>
    </xf>
    <xf numFmtId="41" fontId="1" fillId="2" borderId="0" xfId="1" applyFont="1" applyFill="1"/>
    <xf numFmtId="0" fontId="5" fillId="2" borderId="0" xfId="2" applyFont="1" applyFill="1" applyBorder="1"/>
    <xf numFmtId="0" fontId="5" fillId="2" borderId="0" xfId="2" applyFont="1" applyFill="1" applyBorder="1" applyAlignment="1">
      <alignment horizontal="center"/>
    </xf>
    <xf numFmtId="37" fontId="5" fillId="2" borderId="0" xfId="2" applyNumberFormat="1" applyFont="1" applyFill="1"/>
    <xf numFmtId="37" fontId="5" fillId="2" borderId="0" xfId="2" applyNumberFormat="1" applyFont="1" applyFill="1" applyBorder="1"/>
    <xf numFmtId="164" fontId="1" fillId="2" borderId="0" xfId="339" applyNumberFormat="1" applyFont="1" applyFill="1"/>
    <xf numFmtId="164" fontId="1" fillId="2" borderId="0" xfId="339" applyNumberFormat="1" applyFont="1" applyFill="1" applyBorder="1"/>
    <xf numFmtId="164" fontId="2" fillId="2" borderId="10" xfId="339" applyNumberFormat="1" applyFont="1" applyFill="1" applyBorder="1"/>
    <xf numFmtId="164" fontId="2" fillId="2" borderId="0" xfId="339" applyNumberFormat="1" applyFont="1" applyFill="1" applyBorder="1"/>
    <xf numFmtId="164" fontId="2" fillId="2" borderId="11" xfId="339" applyNumberFormat="1" applyFont="1" applyFill="1" applyBorder="1"/>
    <xf numFmtId="0" fontId="6" fillId="0" borderId="0" xfId="0" applyFont="1"/>
    <xf numFmtId="0" fontId="11" fillId="0" borderId="0" xfId="0" applyFont="1" applyBorder="1"/>
    <xf numFmtId="0" fontId="6" fillId="0" borderId="6" xfId="0" applyFont="1" applyBorder="1" applyAlignment="1">
      <alignment horizontal="left" wrapText="1"/>
    </xf>
    <xf numFmtId="0" fontId="6" fillId="0" borderId="10" xfId="0" applyFont="1" applyBorder="1" applyAlignment="1">
      <alignment horizontal="left" vertical="top" wrapText="1"/>
    </xf>
  </cellXfs>
  <cellStyles count="340">
    <cellStyle name="BoldUnderlineNumber" xfId="3"/>
    <cellStyle name="BoldUnderlineNumber 10" xfId="4"/>
    <cellStyle name="BoldUnderlineNumber 11" xfId="5"/>
    <cellStyle name="BoldUnderlineNumber 2" xfId="6"/>
    <cellStyle name="BoldUnderlineNumber 3" xfId="7"/>
    <cellStyle name="BoldUnderlineNumber 4" xfId="8"/>
    <cellStyle name="BoldUnderlineNumber 5" xfId="9"/>
    <cellStyle name="BoldUnderlineNumber 6" xfId="10"/>
    <cellStyle name="BoldUnderlineNumber 7" xfId="11"/>
    <cellStyle name="BoldUnderlineNumber 8" xfId="12"/>
    <cellStyle name="BoldUnderlineNumber 9" xfId="13"/>
    <cellStyle name="BoldUnderlineRate" xfId="14"/>
    <cellStyle name="BoldUnderlineRate 10" xfId="15"/>
    <cellStyle name="BoldUnderlineRate 2" xfId="16"/>
    <cellStyle name="BoldUnderlineRate 3" xfId="17"/>
    <cellStyle name="BoldUnderlineRate 4" xfId="18"/>
    <cellStyle name="BoldUnderlineRate 5" xfId="19"/>
    <cellStyle name="BoldUnderlineRate 6" xfId="20"/>
    <cellStyle name="BoldUnderlineRate 7" xfId="21"/>
    <cellStyle name="BoldUnderlineRate 8" xfId="22"/>
    <cellStyle name="BoldUnderlineRate 9" xfId="23"/>
    <cellStyle name="ColumnHeader" xfId="24"/>
    <cellStyle name="ColumnHeader 10" xfId="25"/>
    <cellStyle name="ColumnHeader 11" xfId="26"/>
    <cellStyle name="ColumnHeader 12" xfId="27"/>
    <cellStyle name="ColumnHeader 2" xfId="28"/>
    <cellStyle name="ColumnHeader 3" xfId="29"/>
    <cellStyle name="ColumnHeader 4" xfId="30"/>
    <cellStyle name="ColumnHeader 5" xfId="31"/>
    <cellStyle name="ColumnHeader 6" xfId="32"/>
    <cellStyle name="ColumnHeader 7" xfId="33"/>
    <cellStyle name="ColumnHeader 8" xfId="34"/>
    <cellStyle name="ColumnHeader 9" xfId="35"/>
    <cellStyle name="Comma [0]" xfId="1" builtinId="6"/>
    <cellStyle name="Comma [0] 2" xfId="36"/>
    <cellStyle name="Comma [0] 3" xfId="37"/>
    <cellStyle name="Comma [0] 4" xfId="38"/>
    <cellStyle name="Comma [0] 5" xfId="39"/>
    <cellStyle name="Comma [0] 6" xfId="40"/>
    <cellStyle name="Comma [0] 7" xfId="41"/>
    <cellStyle name="Comma [0] 8" xfId="42"/>
    <cellStyle name="Comma [0] 9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0" xfId="55"/>
    <cellStyle name="Comma 21" xfId="56"/>
    <cellStyle name="Comma 22" xfId="57"/>
    <cellStyle name="Comma 23" xfId="58"/>
    <cellStyle name="Comma 24" xfId="59"/>
    <cellStyle name="Comma 25" xfId="60"/>
    <cellStyle name="Comma 26" xfId="61"/>
    <cellStyle name="Comma 27" xfId="62"/>
    <cellStyle name="Comma 28" xfId="63"/>
    <cellStyle name="Comma 29" xfId="64"/>
    <cellStyle name="Comma 3" xfId="65"/>
    <cellStyle name="Comma 30" xfId="66"/>
    <cellStyle name="Comma 31" xfId="67"/>
    <cellStyle name="Comma 32" xfId="68"/>
    <cellStyle name="Comma 33" xfId="69"/>
    <cellStyle name="Comma 34" xfId="70"/>
    <cellStyle name="Comma 35" xfId="71"/>
    <cellStyle name="Comma 36" xfId="72"/>
    <cellStyle name="Comma 37" xfId="73"/>
    <cellStyle name="Comma 38" xfId="74"/>
    <cellStyle name="Comma 39" xfId="75"/>
    <cellStyle name="Comma 4" xfId="76"/>
    <cellStyle name="Comma 40" xfId="77"/>
    <cellStyle name="Comma 41" xfId="78"/>
    <cellStyle name="Comma 42" xfId="79"/>
    <cellStyle name="Comma 43" xfId="80"/>
    <cellStyle name="Comma 44" xfId="81"/>
    <cellStyle name="Comma 45" xfId="82"/>
    <cellStyle name="Comma 46" xfId="83"/>
    <cellStyle name="Comma 47" xfId="84"/>
    <cellStyle name="Comma 48" xfId="85"/>
    <cellStyle name="Comma 49" xfId="86"/>
    <cellStyle name="Comma 5" xfId="87"/>
    <cellStyle name="Comma 50" xfId="88"/>
    <cellStyle name="Comma 51" xfId="89"/>
    <cellStyle name="Comma 52" xfId="90"/>
    <cellStyle name="Comma 53" xfId="91"/>
    <cellStyle name="Comma 54" xfId="92"/>
    <cellStyle name="Comma 6" xfId="93"/>
    <cellStyle name="Comma 7" xfId="94"/>
    <cellStyle name="Comma 8" xfId="95"/>
    <cellStyle name="Comma 9" xfId="96"/>
    <cellStyle name="Currency" xfId="339" builtinId="4"/>
    <cellStyle name="Currency [0] 2" xfId="97"/>
    <cellStyle name="Currency [0] 3" xfId="98"/>
    <cellStyle name="Currency [0] 4" xfId="99"/>
    <cellStyle name="Currency [0] 5" xfId="100"/>
    <cellStyle name="Currency [0] 6" xfId="101"/>
    <cellStyle name="Currency [0] 7" xfId="102"/>
    <cellStyle name="Currency [0] 8" xfId="103"/>
    <cellStyle name="Currency [0] 9" xfId="104"/>
    <cellStyle name="Currency 10" xfId="105"/>
    <cellStyle name="Currency 11" xfId="106"/>
    <cellStyle name="Currency 12" xfId="107"/>
    <cellStyle name="Currency 13" xfId="108"/>
    <cellStyle name="Currency 14" xfId="109"/>
    <cellStyle name="Currency 15" xfId="110"/>
    <cellStyle name="Currency 16" xfId="111"/>
    <cellStyle name="Currency 17" xfId="112"/>
    <cellStyle name="Currency 18" xfId="113"/>
    <cellStyle name="Currency 19" xfId="114"/>
    <cellStyle name="Currency 2" xfId="115"/>
    <cellStyle name="Currency 20" xfId="116"/>
    <cellStyle name="Currency 21" xfId="117"/>
    <cellStyle name="Currency 22" xfId="118"/>
    <cellStyle name="Currency 23" xfId="119"/>
    <cellStyle name="Currency 24" xfId="120"/>
    <cellStyle name="Currency 25" xfId="121"/>
    <cellStyle name="Currency 26" xfId="122"/>
    <cellStyle name="Currency 27" xfId="123"/>
    <cellStyle name="Currency 28" xfId="124"/>
    <cellStyle name="Currency 29" xfId="125"/>
    <cellStyle name="Currency 3" xfId="126"/>
    <cellStyle name="Currency 30" xfId="127"/>
    <cellStyle name="Currency 31" xfId="128"/>
    <cellStyle name="Currency 32" xfId="129"/>
    <cellStyle name="Currency 33" xfId="130"/>
    <cellStyle name="Currency 34" xfId="131"/>
    <cellStyle name="Currency 35" xfId="132"/>
    <cellStyle name="Currency 36" xfId="133"/>
    <cellStyle name="Currency 37" xfId="134"/>
    <cellStyle name="Currency 38" xfId="135"/>
    <cellStyle name="Currency 39" xfId="136"/>
    <cellStyle name="Currency 4" xfId="137"/>
    <cellStyle name="Currency 40" xfId="138"/>
    <cellStyle name="Currency 41" xfId="139"/>
    <cellStyle name="Currency 42" xfId="140"/>
    <cellStyle name="Currency 43" xfId="141"/>
    <cellStyle name="Currency 44" xfId="142"/>
    <cellStyle name="Currency 45" xfId="143"/>
    <cellStyle name="Currency 46" xfId="144"/>
    <cellStyle name="Currency 47" xfId="145"/>
    <cellStyle name="Currency 48" xfId="146"/>
    <cellStyle name="Currency 49" xfId="147"/>
    <cellStyle name="Currency 5" xfId="148"/>
    <cellStyle name="Currency 50" xfId="149"/>
    <cellStyle name="Currency 51" xfId="150"/>
    <cellStyle name="Currency 52" xfId="151"/>
    <cellStyle name="Currency 53" xfId="152"/>
    <cellStyle name="Currency 54" xfId="153"/>
    <cellStyle name="Currency 6" xfId="154"/>
    <cellStyle name="Currency 7" xfId="155"/>
    <cellStyle name="Currency 8" xfId="156"/>
    <cellStyle name="Currency 9" xfId="157"/>
    <cellStyle name="DetailIndented" xfId="158"/>
    <cellStyle name="DetailIndented 10" xfId="159"/>
    <cellStyle name="DetailIndented 11" xfId="160"/>
    <cellStyle name="DetailIndented 2" xfId="161"/>
    <cellStyle name="DetailIndented 3" xfId="162"/>
    <cellStyle name="DetailIndented 4" xfId="163"/>
    <cellStyle name="DetailIndented 5" xfId="164"/>
    <cellStyle name="DetailIndented 6" xfId="165"/>
    <cellStyle name="DetailIndented 7" xfId="166"/>
    <cellStyle name="DetailIndented 8" xfId="167"/>
    <cellStyle name="DetailIndented 9" xfId="168"/>
    <cellStyle name="DetailTotalNumber" xfId="169"/>
    <cellStyle name="DetailTotalNumber 10" xfId="170"/>
    <cellStyle name="DetailTotalNumber 11" xfId="171"/>
    <cellStyle name="DetailTotalNumber 12" xfId="172"/>
    <cellStyle name="DetailTotalNumber 2" xfId="173"/>
    <cellStyle name="DetailTotalNumber 3" xfId="174"/>
    <cellStyle name="DetailTotalNumber 4" xfId="175"/>
    <cellStyle name="DetailTotalNumber 5" xfId="176"/>
    <cellStyle name="DetailTotalNumber 6" xfId="177"/>
    <cellStyle name="DetailTotalNumber 7" xfId="178"/>
    <cellStyle name="DetailTotalNumber 8" xfId="179"/>
    <cellStyle name="DetailTotalNumber 9" xfId="180"/>
    <cellStyle name="DetailTotalRate" xfId="181"/>
    <cellStyle name="DetailTotalRate 10" xfId="182"/>
    <cellStyle name="DetailTotalRate 2" xfId="183"/>
    <cellStyle name="DetailTotalRate 3" xfId="184"/>
    <cellStyle name="DetailTotalRate 4" xfId="185"/>
    <cellStyle name="DetailTotalRate 5" xfId="186"/>
    <cellStyle name="DetailTotalRate 6" xfId="187"/>
    <cellStyle name="DetailTotalRate 7" xfId="188"/>
    <cellStyle name="DetailTotalRate 8" xfId="189"/>
    <cellStyle name="DetailTotalRate 9" xfId="190"/>
    <cellStyle name="GrandTotalNumber" xfId="191"/>
    <cellStyle name="GrandTotalNumber 10" xfId="192"/>
    <cellStyle name="GrandTotalNumber 11" xfId="193"/>
    <cellStyle name="GrandTotalNumber 2" xfId="194"/>
    <cellStyle name="GrandTotalNumber 3" xfId="195"/>
    <cellStyle name="GrandTotalNumber 4" xfId="196"/>
    <cellStyle name="GrandTotalNumber 5" xfId="197"/>
    <cellStyle name="GrandTotalNumber 6" xfId="198"/>
    <cellStyle name="GrandTotalNumber 7" xfId="199"/>
    <cellStyle name="GrandTotalNumber 8" xfId="200"/>
    <cellStyle name="GrandTotalNumber 9" xfId="201"/>
    <cellStyle name="GrandTotalRate" xfId="202"/>
    <cellStyle name="GrandTotalRate 10" xfId="203"/>
    <cellStyle name="GrandTotalRate 2" xfId="204"/>
    <cellStyle name="GrandTotalRate 3" xfId="205"/>
    <cellStyle name="GrandTotalRate 4" xfId="206"/>
    <cellStyle name="GrandTotalRate 5" xfId="207"/>
    <cellStyle name="GrandTotalRate 6" xfId="208"/>
    <cellStyle name="GrandTotalRate 7" xfId="209"/>
    <cellStyle name="GrandTotalRate 8" xfId="210"/>
    <cellStyle name="GrandTotalRate 9" xfId="211"/>
    <cellStyle name="Header" xfId="212"/>
    <cellStyle name="Header 10" xfId="213"/>
    <cellStyle name="Header 11" xfId="214"/>
    <cellStyle name="Header 12" xfId="215"/>
    <cellStyle name="Header 2" xfId="216"/>
    <cellStyle name="Header 3" xfId="217"/>
    <cellStyle name="Header 4" xfId="218"/>
    <cellStyle name="Header 5" xfId="219"/>
    <cellStyle name="Header 6" xfId="220"/>
    <cellStyle name="Header 7" xfId="221"/>
    <cellStyle name="Header 8" xfId="222"/>
    <cellStyle name="Header 9" xfId="223"/>
    <cellStyle name="Normal" xfId="0" builtinId="0"/>
    <cellStyle name="Normal 2" xfId="224"/>
    <cellStyle name="Normal 3" xfId="225"/>
    <cellStyle name="Normal 4" xfId="226"/>
    <cellStyle name="Normal 5" xfId="227"/>
    <cellStyle name="Normal 6" xfId="228"/>
    <cellStyle name="Normal 7" xfId="2"/>
    <cellStyle name="Percent 2" xfId="229"/>
    <cellStyle name="Percent 3" xfId="230"/>
    <cellStyle name="Percent 4" xfId="231"/>
    <cellStyle name="Percent 5" xfId="232"/>
    <cellStyle name="Percent 6" xfId="233"/>
    <cellStyle name="Percent 7" xfId="234"/>
    <cellStyle name="Percent 8" xfId="235"/>
    <cellStyle name="Percent 9" xfId="236"/>
    <cellStyle name="SubHeader" xfId="237"/>
    <cellStyle name="SubHeader 10" xfId="238"/>
    <cellStyle name="SubHeader 11" xfId="239"/>
    <cellStyle name="SubHeader 12" xfId="240"/>
    <cellStyle name="SubHeader 2" xfId="241"/>
    <cellStyle name="SubHeader 3" xfId="242"/>
    <cellStyle name="SubHeader 4" xfId="243"/>
    <cellStyle name="SubHeader 5" xfId="244"/>
    <cellStyle name="SubHeader 6" xfId="245"/>
    <cellStyle name="SubHeader 7" xfId="246"/>
    <cellStyle name="SubHeader 8" xfId="247"/>
    <cellStyle name="SubHeader 9" xfId="248"/>
    <cellStyle name="SubTotalNumber" xfId="249"/>
    <cellStyle name="SubTotalNumber 10" xfId="250"/>
    <cellStyle name="SubTotalNumber 11" xfId="251"/>
    <cellStyle name="SubTotalNumber 2" xfId="252"/>
    <cellStyle name="SubTotalNumber 3" xfId="253"/>
    <cellStyle name="SubTotalNumber 4" xfId="254"/>
    <cellStyle name="SubTotalNumber 5" xfId="255"/>
    <cellStyle name="SubTotalNumber 6" xfId="256"/>
    <cellStyle name="SubTotalNumber 7" xfId="257"/>
    <cellStyle name="SubTotalNumber 8" xfId="258"/>
    <cellStyle name="SubTotalNumber 9" xfId="259"/>
    <cellStyle name="SubTotalRate" xfId="260"/>
    <cellStyle name="SubTotalRate 10" xfId="261"/>
    <cellStyle name="SubTotalRate 2" xfId="262"/>
    <cellStyle name="SubTotalRate 3" xfId="263"/>
    <cellStyle name="SubTotalRate 4" xfId="264"/>
    <cellStyle name="SubTotalRate 5" xfId="265"/>
    <cellStyle name="SubTotalRate 6" xfId="266"/>
    <cellStyle name="SubTotalRate 7" xfId="267"/>
    <cellStyle name="SubTotalRate 8" xfId="268"/>
    <cellStyle name="SubTotalRate 9" xfId="269"/>
    <cellStyle name="TextNumber" xfId="270"/>
    <cellStyle name="TextNumber 10" xfId="271"/>
    <cellStyle name="TextNumber 11" xfId="272"/>
    <cellStyle name="TextNumber 12" xfId="273"/>
    <cellStyle name="TextNumber 13" xfId="274"/>
    <cellStyle name="TextNumber 2" xfId="275"/>
    <cellStyle name="TextNumber 3" xfId="276"/>
    <cellStyle name="TextNumber 4" xfId="277"/>
    <cellStyle name="TextNumber 5" xfId="278"/>
    <cellStyle name="TextNumber 6" xfId="279"/>
    <cellStyle name="TextNumber 7" xfId="280"/>
    <cellStyle name="TextNumber 8" xfId="281"/>
    <cellStyle name="TextNumber 9" xfId="282"/>
    <cellStyle name="TextRate" xfId="283"/>
    <cellStyle name="TextRate 10" xfId="284"/>
    <cellStyle name="TextRate 2" xfId="285"/>
    <cellStyle name="TextRate 3" xfId="286"/>
    <cellStyle name="TextRate 4" xfId="287"/>
    <cellStyle name="TextRate 5" xfId="288"/>
    <cellStyle name="TextRate 6" xfId="289"/>
    <cellStyle name="TextRate 7" xfId="290"/>
    <cellStyle name="TextRate 8" xfId="291"/>
    <cellStyle name="TextRate 9" xfId="292"/>
    <cellStyle name="TotalNumber" xfId="293"/>
    <cellStyle name="TotalNumber 10" xfId="294"/>
    <cellStyle name="TotalNumber 11" xfId="295"/>
    <cellStyle name="TotalNumber 12" xfId="296"/>
    <cellStyle name="TotalNumber 13" xfId="297"/>
    <cellStyle name="TotalNumber 2" xfId="298"/>
    <cellStyle name="TotalNumber 3" xfId="299"/>
    <cellStyle name="TotalNumber 4" xfId="300"/>
    <cellStyle name="TotalNumber 5" xfId="301"/>
    <cellStyle name="TotalNumber 6" xfId="302"/>
    <cellStyle name="TotalNumber 7" xfId="303"/>
    <cellStyle name="TotalNumber 8" xfId="304"/>
    <cellStyle name="TotalNumber 9" xfId="305"/>
    <cellStyle name="TotalRate" xfId="306"/>
    <cellStyle name="TotalRate 10" xfId="307"/>
    <cellStyle name="TotalRate 2" xfId="308"/>
    <cellStyle name="TotalRate 3" xfId="309"/>
    <cellStyle name="TotalRate 4" xfId="310"/>
    <cellStyle name="TotalRate 5" xfId="311"/>
    <cellStyle name="TotalRate 6" xfId="312"/>
    <cellStyle name="TotalRate 7" xfId="313"/>
    <cellStyle name="TotalRate 8" xfId="314"/>
    <cellStyle name="TotalRate 9" xfId="315"/>
    <cellStyle name="TotalText" xfId="316"/>
    <cellStyle name="TotalText 10" xfId="317"/>
    <cellStyle name="TotalText 11" xfId="318"/>
    <cellStyle name="TotalText 12" xfId="319"/>
    <cellStyle name="TotalText 2" xfId="320"/>
    <cellStyle name="TotalText 3" xfId="321"/>
    <cellStyle name="TotalText 4" xfId="322"/>
    <cellStyle name="TotalText 5" xfId="323"/>
    <cellStyle name="TotalText 6" xfId="324"/>
    <cellStyle name="TotalText 7" xfId="325"/>
    <cellStyle name="TotalText 8" xfId="326"/>
    <cellStyle name="TotalText 9" xfId="327"/>
    <cellStyle name="UnitHeader" xfId="328"/>
    <cellStyle name="UnitHeader 10" xfId="329"/>
    <cellStyle name="UnitHeader 11" xfId="330"/>
    <cellStyle name="UnitHeader 2" xfId="331"/>
    <cellStyle name="UnitHeader 3" xfId="332"/>
    <cellStyle name="UnitHeader 4" xfId="333"/>
    <cellStyle name="UnitHeader 5" xfId="334"/>
    <cellStyle name="UnitHeader 6" xfId="335"/>
    <cellStyle name="UnitHeader 7" xfId="336"/>
    <cellStyle name="UnitHeader 8" xfId="337"/>
    <cellStyle name="UnitHeader 9" xfId="3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6"/>
  <sheetViews>
    <sheetView tabSelected="1" zoomScaleNormal="100" workbookViewId="0">
      <pane xSplit="2" ySplit="8" topLeftCell="J140" activePane="bottomRight" state="frozen"/>
      <selection pane="topRight" activeCell="C1" sqref="C1"/>
      <selection pane="bottomLeft" activeCell="A8" sqref="A8"/>
      <selection pane="bottomRight" activeCell="C4" sqref="C4"/>
    </sheetView>
  </sheetViews>
  <sheetFormatPr defaultColWidth="8.875" defaultRowHeight="12" x14ac:dyDescent="0.2"/>
  <cols>
    <col min="1" max="1" width="6.5" style="3" customWidth="1"/>
    <col min="2" max="2" width="28.125" style="3" customWidth="1"/>
    <col min="3" max="6" width="15.5" style="3" bestFit="1" customWidth="1"/>
    <col min="7" max="7" width="1.5" style="4" customWidth="1"/>
    <col min="8" max="8" width="16.25" style="3" bestFit="1" customWidth="1"/>
    <col min="9" max="9" width="13.125" style="3" customWidth="1"/>
    <col min="10" max="11" width="16.375" style="3" bestFit="1" customWidth="1"/>
    <col min="12" max="12" width="2.5" style="3" customWidth="1"/>
    <col min="13" max="13" width="8.25" style="5" customWidth="1"/>
    <col min="14" max="14" width="67.125" style="3" customWidth="1"/>
    <col min="15" max="15" width="9.125" style="3" customWidth="1"/>
    <col min="16" max="16" width="8.875" style="3"/>
    <col min="17" max="17" width="10.875" style="3" customWidth="1"/>
    <col min="18" max="16384" width="8.875" style="3"/>
  </cols>
  <sheetData>
    <row r="1" spans="1:17" ht="12.75" x14ac:dyDescent="0.2">
      <c r="A1" s="39" t="s">
        <v>234</v>
      </c>
      <c r="B1" s="1"/>
    </row>
    <row r="2" spans="1:17" ht="15" x14ac:dyDescent="0.25">
      <c r="A2" s="40" t="s">
        <v>235</v>
      </c>
      <c r="B2" s="1"/>
      <c r="C2" s="2"/>
      <c r="D2" s="2"/>
    </row>
    <row r="3" spans="1:17" ht="12.75" x14ac:dyDescent="0.2">
      <c r="A3" s="39" t="s">
        <v>236</v>
      </c>
      <c r="B3" s="1"/>
      <c r="C3" s="2"/>
      <c r="D3" s="2"/>
    </row>
    <row r="4" spans="1:17" ht="12.75" x14ac:dyDescent="0.2">
      <c r="A4" s="39" t="s">
        <v>237</v>
      </c>
      <c r="B4" s="1"/>
      <c r="C4" s="2"/>
      <c r="D4" s="2"/>
      <c r="E4" s="2"/>
      <c r="F4" s="2"/>
      <c r="G4" s="6"/>
      <c r="H4" s="2"/>
      <c r="I4" s="2"/>
    </row>
    <row r="5" spans="1:17" ht="12.75" x14ac:dyDescent="0.2">
      <c r="A5" s="41" t="s">
        <v>238</v>
      </c>
      <c r="B5" s="41"/>
      <c r="C5" s="7"/>
      <c r="D5" s="7"/>
      <c r="E5" s="7"/>
      <c r="F5" s="7"/>
      <c r="G5" s="8"/>
      <c r="H5" s="7"/>
      <c r="I5" s="7"/>
      <c r="J5" s="7"/>
      <c r="K5" s="7"/>
    </row>
    <row r="6" spans="1:17" ht="16.899999999999999" customHeight="1" x14ac:dyDescent="0.2">
      <c r="A6" s="42" t="s">
        <v>239</v>
      </c>
      <c r="B6" s="42"/>
    </row>
    <row r="7" spans="1:17" x14ac:dyDescent="0.2">
      <c r="A7" s="9" t="s">
        <v>0</v>
      </c>
      <c r="B7" s="10"/>
      <c r="C7" s="9" t="s">
        <v>1</v>
      </c>
      <c r="D7" s="10" t="s">
        <v>1</v>
      </c>
      <c r="E7" s="10" t="s">
        <v>1</v>
      </c>
      <c r="F7" s="11" t="s">
        <v>1</v>
      </c>
      <c r="G7" s="12"/>
      <c r="H7" s="9" t="s">
        <v>2</v>
      </c>
      <c r="I7" s="10" t="s">
        <v>2</v>
      </c>
      <c r="J7" s="10" t="s">
        <v>2</v>
      </c>
      <c r="K7" s="11" t="s">
        <v>2</v>
      </c>
      <c r="M7" s="13" t="s">
        <v>3</v>
      </c>
      <c r="N7" s="10"/>
      <c r="O7" s="10" t="s">
        <v>4</v>
      </c>
      <c r="P7" s="10"/>
      <c r="Q7" s="10" t="s">
        <v>5</v>
      </c>
    </row>
    <row r="8" spans="1:17" x14ac:dyDescent="0.2">
      <c r="A8" s="14" t="s">
        <v>6</v>
      </c>
      <c r="B8" s="15" t="s">
        <v>7</v>
      </c>
      <c r="C8" s="16" t="s">
        <v>8</v>
      </c>
      <c r="D8" s="17" t="s">
        <v>9</v>
      </c>
      <c r="E8" s="17" t="s">
        <v>10</v>
      </c>
      <c r="F8" s="18" t="s">
        <v>11</v>
      </c>
      <c r="G8" s="19"/>
      <c r="H8" s="16" t="s">
        <v>8</v>
      </c>
      <c r="I8" s="17" t="s">
        <v>9</v>
      </c>
      <c r="J8" s="17" t="s">
        <v>10</v>
      </c>
      <c r="K8" s="18" t="s">
        <v>11</v>
      </c>
      <c r="L8" s="12"/>
      <c r="M8" s="20" t="s">
        <v>12</v>
      </c>
      <c r="N8" s="15" t="s">
        <v>13</v>
      </c>
      <c r="O8" s="15" t="s">
        <v>14</v>
      </c>
      <c r="P8" s="15"/>
      <c r="Q8" s="15" t="s">
        <v>15</v>
      </c>
    </row>
    <row r="9" spans="1:17" x14ac:dyDescent="0.2">
      <c r="A9" s="5">
        <v>190</v>
      </c>
      <c r="B9" s="3" t="s">
        <v>16</v>
      </c>
      <c r="C9" s="34">
        <v>0</v>
      </c>
      <c r="D9" s="34">
        <v>0</v>
      </c>
      <c r="E9" s="34">
        <v>2737997</v>
      </c>
      <c r="F9" s="34">
        <v>3666773</v>
      </c>
      <c r="G9" s="35"/>
      <c r="H9" s="34">
        <v>0</v>
      </c>
      <c r="I9" s="34">
        <v>0</v>
      </c>
      <c r="J9" s="34">
        <v>7097852</v>
      </c>
      <c r="K9" s="34">
        <v>9505571</v>
      </c>
      <c r="L9" s="2"/>
      <c r="M9" s="21" t="s">
        <v>17</v>
      </c>
      <c r="N9" s="3" t="s">
        <v>18</v>
      </c>
      <c r="O9" s="3" t="s">
        <v>19</v>
      </c>
      <c r="Q9" s="3" t="s">
        <v>20</v>
      </c>
    </row>
    <row r="10" spans="1:17" x14ac:dyDescent="0.2">
      <c r="A10" s="5">
        <v>190</v>
      </c>
      <c r="B10" s="3" t="s">
        <v>21</v>
      </c>
      <c r="C10" s="2">
        <v>3075641</v>
      </c>
      <c r="D10" s="2">
        <v>2317342</v>
      </c>
      <c r="E10" s="2">
        <v>2590095</v>
      </c>
      <c r="F10" s="2">
        <v>2055052</v>
      </c>
      <c r="G10" s="6"/>
      <c r="H10" s="2">
        <v>7973146</v>
      </c>
      <c r="I10" s="2">
        <v>6007367</v>
      </c>
      <c r="J10" s="2">
        <v>6714441</v>
      </c>
      <c r="K10" s="2">
        <v>5327420</v>
      </c>
      <c r="L10" s="2"/>
      <c r="M10" s="5" t="s">
        <v>22</v>
      </c>
      <c r="N10" s="3" t="s">
        <v>18</v>
      </c>
      <c r="O10" s="3" t="s">
        <v>19</v>
      </c>
    </row>
    <row r="11" spans="1:17" x14ac:dyDescent="0.2">
      <c r="A11" s="5">
        <v>190</v>
      </c>
      <c r="B11" s="3" t="s">
        <v>23</v>
      </c>
      <c r="C11" s="2">
        <v>1950929</v>
      </c>
      <c r="D11" s="2">
        <v>38574671</v>
      </c>
      <c r="E11" s="2">
        <v>38903505</v>
      </c>
      <c r="F11" s="2">
        <v>45206382</v>
      </c>
      <c r="G11" s="6"/>
      <c r="H11" s="2">
        <v>5057497</v>
      </c>
      <c r="I11" s="2">
        <v>99999148</v>
      </c>
      <c r="J11" s="2">
        <v>100851602</v>
      </c>
      <c r="K11" s="2">
        <v>117190881</v>
      </c>
      <c r="L11" s="2"/>
      <c r="M11" s="5" t="s">
        <v>22</v>
      </c>
      <c r="N11" s="3" t="s">
        <v>18</v>
      </c>
      <c r="O11" s="3" t="s">
        <v>19</v>
      </c>
    </row>
    <row r="12" spans="1:17" x14ac:dyDescent="0.2">
      <c r="A12" s="5">
        <v>190</v>
      </c>
      <c r="B12" s="3" t="s">
        <v>24</v>
      </c>
      <c r="C12" s="2">
        <v>463091</v>
      </c>
      <c r="D12" s="2">
        <v>249968</v>
      </c>
      <c r="E12" s="2">
        <v>100168</v>
      </c>
      <c r="F12" s="2">
        <v>7085</v>
      </c>
      <c r="G12" s="6"/>
      <c r="H12" s="2">
        <v>1200496</v>
      </c>
      <c r="I12" s="2">
        <v>648005</v>
      </c>
      <c r="J12" s="2">
        <v>259672</v>
      </c>
      <c r="K12" s="2">
        <v>18369</v>
      </c>
      <c r="L12" s="2"/>
      <c r="M12" s="5" t="s">
        <v>22</v>
      </c>
      <c r="N12" s="3" t="s">
        <v>25</v>
      </c>
      <c r="O12" s="3" t="s">
        <v>19</v>
      </c>
    </row>
    <row r="13" spans="1:17" x14ac:dyDescent="0.2">
      <c r="A13" s="5">
        <v>190</v>
      </c>
      <c r="B13" s="3" t="s">
        <v>26</v>
      </c>
      <c r="C13" s="2">
        <v>0</v>
      </c>
      <c r="D13" s="2">
        <v>0</v>
      </c>
      <c r="E13" s="2">
        <v>0</v>
      </c>
      <c r="F13" s="2">
        <v>6978974</v>
      </c>
      <c r="G13" s="6"/>
      <c r="H13" s="2">
        <v>0</v>
      </c>
      <c r="I13" s="2">
        <v>0</v>
      </c>
      <c r="J13" s="2">
        <v>0</v>
      </c>
      <c r="K13" s="2">
        <v>18091960</v>
      </c>
      <c r="L13" s="2"/>
      <c r="M13" s="21" t="s">
        <v>27</v>
      </c>
      <c r="N13" s="3" t="s">
        <v>25</v>
      </c>
      <c r="O13" s="3" t="s">
        <v>19</v>
      </c>
      <c r="Q13" s="3" t="s">
        <v>20</v>
      </c>
    </row>
    <row r="14" spans="1:17" s="4" customFormat="1" x14ac:dyDescent="0.2">
      <c r="A14" s="22">
        <v>190</v>
      </c>
      <c r="B14" s="4" t="s">
        <v>28</v>
      </c>
      <c r="C14" s="2">
        <v>24683826</v>
      </c>
      <c r="D14" s="2">
        <v>23763932</v>
      </c>
      <c r="E14" s="2">
        <v>22844039</v>
      </c>
      <c r="F14" s="2">
        <v>21924145</v>
      </c>
      <c r="G14" s="6"/>
      <c r="H14" s="2">
        <v>63989178</v>
      </c>
      <c r="I14" s="2">
        <v>61604490</v>
      </c>
      <c r="J14" s="2">
        <v>59219802</v>
      </c>
      <c r="K14" s="2">
        <v>56835114</v>
      </c>
      <c r="L14" s="6"/>
      <c r="M14" s="23" t="s">
        <v>29</v>
      </c>
      <c r="N14" s="4" t="s">
        <v>30</v>
      </c>
      <c r="O14" s="3" t="s">
        <v>19</v>
      </c>
    </row>
    <row r="15" spans="1:17" s="4" customFormat="1" x14ac:dyDescent="0.2">
      <c r="A15" s="22">
        <v>190</v>
      </c>
      <c r="B15" s="4" t="s">
        <v>31</v>
      </c>
      <c r="C15" s="2">
        <v>0</v>
      </c>
      <c r="D15" s="2">
        <v>0</v>
      </c>
      <c r="E15" s="2">
        <v>123522</v>
      </c>
      <c r="F15" s="2">
        <v>0</v>
      </c>
      <c r="G15" s="6"/>
      <c r="H15" s="2">
        <v>0</v>
      </c>
      <c r="I15" s="2">
        <v>0</v>
      </c>
      <c r="J15" s="2">
        <v>320212</v>
      </c>
      <c r="K15" s="2">
        <v>0</v>
      </c>
      <c r="L15" s="6"/>
      <c r="M15" s="24" t="s">
        <v>32</v>
      </c>
      <c r="N15" s="3" t="s">
        <v>18</v>
      </c>
      <c r="O15" s="3" t="s">
        <v>19</v>
      </c>
      <c r="Q15" s="3" t="s">
        <v>20</v>
      </c>
    </row>
    <row r="16" spans="1:17" x14ac:dyDescent="0.2">
      <c r="A16" s="5">
        <v>190</v>
      </c>
      <c r="B16" s="3" t="s">
        <v>33</v>
      </c>
      <c r="C16" s="2">
        <v>348360812</v>
      </c>
      <c r="D16" s="2">
        <v>360624045</v>
      </c>
      <c r="E16" s="2">
        <v>373712313</v>
      </c>
      <c r="F16" s="2">
        <v>385904906</v>
      </c>
      <c r="G16" s="6"/>
      <c r="H16" s="2">
        <v>903074042</v>
      </c>
      <c r="I16" s="2">
        <v>934864664</v>
      </c>
      <c r="J16" s="2">
        <v>968794070</v>
      </c>
      <c r="K16" s="2">
        <v>1000401570</v>
      </c>
      <c r="L16" s="2"/>
      <c r="M16" s="5" t="s">
        <v>22</v>
      </c>
      <c r="N16" s="3" t="s">
        <v>18</v>
      </c>
      <c r="O16" s="3" t="s">
        <v>19</v>
      </c>
    </row>
    <row r="17" spans="1:17" x14ac:dyDescent="0.2">
      <c r="A17" s="5">
        <v>190</v>
      </c>
      <c r="B17" s="3" t="s">
        <v>34</v>
      </c>
      <c r="C17" s="2">
        <v>398906</v>
      </c>
      <c r="D17" s="2">
        <v>244536</v>
      </c>
      <c r="E17" s="2">
        <v>489332</v>
      </c>
      <c r="F17" s="2">
        <v>621563</v>
      </c>
      <c r="G17" s="6"/>
      <c r="H17" s="2">
        <v>1034105</v>
      </c>
      <c r="I17" s="2">
        <v>633923</v>
      </c>
      <c r="J17" s="2">
        <v>1268519</v>
      </c>
      <c r="K17" s="2">
        <v>1611310</v>
      </c>
      <c r="L17" s="2"/>
      <c r="M17" s="5" t="s">
        <v>22</v>
      </c>
      <c r="N17" s="3" t="s">
        <v>18</v>
      </c>
      <c r="O17" s="3" t="s">
        <v>19</v>
      </c>
    </row>
    <row r="18" spans="1:17" x14ac:dyDescent="0.2">
      <c r="A18" s="5">
        <v>190</v>
      </c>
      <c r="B18" s="3" t="s">
        <v>35</v>
      </c>
      <c r="C18" s="2">
        <v>6272584</v>
      </c>
      <c r="D18" s="2">
        <v>5985583</v>
      </c>
      <c r="E18" s="2">
        <v>2023929</v>
      </c>
      <c r="F18" s="2">
        <v>0</v>
      </c>
      <c r="G18" s="6"/>
      <c r="H18" s="2">
        <v>16260750</v>
      </c>
      <c r="I18" s="2">
        <v>15516739</v>
      </c>
      <c r="J18" s="2">
        <v>5246737</v>
      </c>
      <c r="K18" s="2">
        <v>-1</v>
      </c>
      <c r="L18" s="2"/>
      <c r="M18" s="5" t="s">
        <v>22</v>
      </c>
      <c r="N18" s="3" t="s">
        <v>25</v>
      </c>
      <c r="O18" s="3" t="s">
        <v>19</v>
      </c>
    </row>
    <row r="19" spans="1:17" x14ac:dyDescent="0.2">
      <c r="A19" s="5">
        <v>190</v>
      </c>
      <c r="B19" s="3" t="s">
        <v>36</v>
      </c>
      <c r="C19" s="2">
        <v>1502143</v>
      </c>
      <c r="D19" s="2">
        <v>1027781</v>
      </c>
      <c r="E19" s="2">
        <v>553421</v>
      </c>
      <c r="F19" s="2">
        <v>79060</v>
      </c>
      <c r="G19" s="6"/>
      <c r="H19" s="2">
        <v>3894083</v>
      </c>
      <c r="I19" s="2">
        <v>2664373</v>
      </c>
      <c r="J19" s="2">
        <v>1434663</v>
      </c>
      <c r="K19" s="2">
        <v>204953</v>
      </c>
      <c r="L19" s="2"/>
      <c r="M19" s="25" t="s">
        <v>37</v>
      </c>
      <c r="N19" s="3" t="s">
        <v>25</v>
      </c>
      <c r="O19" s="3" t="s">
        <v>19</v>
      </c>
    </row>
    <row r="20" spans="1:17" x14ac:dyDescent="0.2">
      <c r="A20" s="5">
        <v>190</v>
      </c>
      <c r="B20" s="3" t="s">
        <v>38</v>
      </c>
      <c r="C20" s="2">
        <v>212373</v>
      </c>
      <c r="D20" s="2">
        <v>163361</v>
      </c>
      <c r="E20" s="2">
        <v>114350</v>
      </c>
      <c r="F20" s="2">
        <v>65338</v>
      </c>
      <c r="G20" s="6"/>
      <c r="H20" s="2">
        <v>550546</v>
      </c>
      <c r="I20" s="2">
        <v>423490</v>
      </c>
      <c r="J20" s="2">
        <v>296434</v>
      </c>
      <c r="K20" s="2">
        <v>169378</v>
      </c>
      <c r="L20" s="2"/>
      <c r="M20" s="21" t="s">
        <v>39</v>
      </c>
      <c r="N20" s="3" t="s">
        <v>25</v>
      </c>
      <c r="O20" s="3" t="s">
        <v>19</v>
      </c>
      <c r="Q20" s="3" t="s">
        <v>20</v>
      </c>
    </row>
    <row r="21" spans="1:17" x14ac:dyDescent="0.2">
      <c r="A21" s="5">
        <v>190</v>
      </c>
      <c r="B21" s="3" t="s">
        <v>40</v>
      </c>
      <c r="C21" s="2">
        <v>187611</v>
      </c>
      <c r="D21" s="2">
        <v>184320</v>
      </c>
      <c r="E21" s="2">
        <v>213989</v>
      </c>
      <c r="F21" s="2">
        <v>180281</v>
      </c>
      <c r="G21" s="6"/>
      <c r="H21" s="2">
        <v>486354</v>
      </c>
      <c r="I21" s="2">
        <v>477823</v>
      </c>
      <c r="J21" s="2">
        <v>554736</v>
      </c>
      <c r="K21" s="2">
        <v>467354</v>
      </c>
      <c r="L21" s="2"/>
      <c r="M21" s="5" t="s">
        <v>22</v>
      </c>
      <c r="N21" s="3" t="s">
        <v>18</v>
      </c>
      <c r="O21" s="3" t="s">
        <v>19</v>
      </c>
    </row>
    <row r="22" spans="1:17" x14ac:dyDescent="0.2">
      <c r="A22" s="5">
        <v>190</v>
      </c>
      <c r="B22" s="3" t="s">
        <v>41</v>
      </c>
      <c r="C22" s="2">
        <v>0</v>
      </c>
      <c r="D22" s="2">
        <v>2206490</v>
      </c>
      <c r="E22" s="2">
        <v>59654</v>
      </c>
      <c r="F22" s="2">
        <v>0</v>
      </c>
      <c r="G22" s="6"/>
      <c r="H22" s="2">
        <v>0</v>
      </c>
      <c r="I22" s="2">
        <v>5720000</v>
      </c>
      <c r="J22" s="2">
        <v>154644</v>
      </c>
      <c r="K22" s="2">
        <v>0</v>
      </c>
      <c r="L22" s="2"/>
      <c r="M22" s="21" t="s">
        <v>9</v>
      </c>
      <c r="N22" s="3" t="s">
        <v>18</v>
      </c>
      <c r="O22" s="3" t="s">
        <v>19</v>
      </c>
      <c r="Q22" s="3" t="s">
        <v>20</v>
      </c>
    </row>
    <row r="23" spans="1:17" x14ac:dyDescent="0.2">
      <c r="A23" s="5">
        <v>190</v>
      </c>
      <c r="B23" s="3" t="s">
        <v>42</v>
      </c>
      <c r="C23" s="2">
        <v>759459</v>
      </c>
      <c r="D23" s="2">
        <v>960981</v>
      </c>
      <c r="E23" s="2">
        <v>440412</v>
      </c>
      <c r="F23" s="2">
        <v>202690</v>
      </c>
      <c r="G23" s="6"/>
      <c r="H23" s="2">
        <v>1968787</v>
      </c>
      <c r="I23" s="2">
        <v>2491202</v>
      </c>
      <c r="J23" s="2">
        <v>1141701</v>
      </c>
      <c r="K23" s="2">
        <v>525445</v>
      </c>
      <c r="L23" s="2"/>
      <c r="M23" s="5" t="s">
        <v>22</v>
      </c>
      <c r="N23" s="3" t="s">
        <v>18</v>
      </c>
      <c r="O23" s="3" t="s">
        <v>19</v>
      </c>
    </row>
    <row r="24" spans="1:17" x14ac:dyDescent="0.2">
      <c r="A24" s="5">
        <v>190</v>
      </c>
      <c r="B24" s="3" t="s">
        <v>43</v>
      </c>
      <c r="C24" s="2">
        <v>318673</v>
      </c>
      <c r="D24" s="2">
        <v>355002</v>
      </c>
      <c r="E24" s="2">
        <v>0</v>
      </c>
      <c r="F24" s="2">
        <v>0</v>
      </c>
      <c r="G24" s="6"/>
      <c r="H24" s="2">
        <v>826113</v>
      </c>
      <c r="I24" s="2">
        <v>920289</v>
      </c>
      <c r="J24" s="2">
        <v>0</v>
      </c>
      <c r="K24" s="2">
        <v>0</v>
      </c>
      <c r="L24" s="2"/>
      <c r="M24" s="25" t="s">
        <v>44</v>
      </c>
      <c r="N24" s="3" t="s">
        <v>18</v>
      </c>
      <c r="O24" s="3" t="s">
        <v>19</v>
      </c>
    </row>
    <row r="25" spans="1:17" x14ac:dyDescent="0.2">
      <c r="A25" s="5">
        <v>190</v>
      </c>
      <c r="B25" s="3" t="s">
        <v>45</v>
      </c>
      <c r="C25" s="2">
        <v>9201356</v>
      </c>
      <c r="D25" s="2">
        <v>9661321</v>
      </c>
      <c r="E25" s="2">
        <v>9046705</v>
      </c>
      <c r="F25" s="2">
        <v>9247332</v>
      </c>
      <c r="G25" s="6"/>
      <c r="H25" s="2">
        <v>23853157</v>
      </c>
      <c r="I25" s="2">
        <v>25045550</v>
      </c>
      <c r="J25" s="2">
        <v>23452249</v>
      </c>
      <c r="K25" s="2">
        <v>23972345</v>
      </c>
      <c r="L25" s="2"/>
      <c r="M25" s="5" t="s">
        <v>22</v>
      </c>
      <c r="N25" s="3" t="s">
        <v>18</v>
      </c>
      <c r="O25" s="3" t="s">
        <v>19</v>
      </c>
    </row>
    <row r="26" spans="1:17" x14ac:dyDescent="0.2">
      <c r="A26" s="5">
        <v>190</v>
      </c>
      <c r="B26" s="3" t="s">
        <v>46</v>
      </c>
      <c r="C26" s="2">
        <v>416807</v>
      </c>
      <c r="D26" s="2">
        <v>295673</v>
      </c>
      <c r="E26" s="2">
        <v>94907</v>
      </c>
      <c r="F26" s="2">
        <v>42336</v>
      </c>
      <c r="G26" s="6"/>
      <c r="H26" s="2">
        <v>1080511</v>
      </c>
      <c r="I26" s="2">
        <v>766490</v>
      </c>
      <c r="J26" s="2">
        <v>246032</v>
      </c>
      <c r="K26" s="2">
        <v>109750</v>
      </c>
      <c r="L26" s="2"/>
      <c r="M26" s="5" t="s">
        <v>22</v>
      </c>
      <c r="N26" s="3" t="s">
        <v>18</v>
      </c>
      <c r="O26" s="3" t="s">
        <v>19</v>
      </c>
    </row>
    <row r="27" spans="1:17" x14ac:dyDescent="0.2">
      <c r="A27" s="22">
        <v>190</v>
      </c>
      <c r="B27" s="4" t="s">
        <v>47</v>
      </c>
      <c r="C27" s="2">
        <v>13323667</v>
      </c>
      <c r="D27" s="2">
        <v>11807006</v>
      </c>
      <c r="E27" s="2">
        <v>11465396</v>
      </c>
      <c r="F27" s="2">
        <v>10432421</v>
      </c>
      <c r="G27" s="6"/>
      <c r="H27" s="2">
        <v>0</v>
      </c>
      <c r="I27" s="2">
        <v>0</v>
      </c>
      <c r="J27" s="2">
        <v>0</v>
      </c>
      <c r="K27" s="2">
        <v>0</v>
      </c>
      <c r="L27" s="6"/>
      <c r="M27" s="5" t="s">
        <v>22</v>
      </c>
      <c r="N27" s="3" t="s">
        <v>25</v>
      </c>
      <c r="O27" s="3" t="s">
        <v>19</v>
      </c>
    </row>
    <row r="28" spans="1:17" x14ac:dyDescent="0.2">
      <c r="A28" s="5">
        <v>190</v>
      </c>
      <c r="B28" s="3" t="s">
        <v>48</v>
      </c>
      <c r="C28" s="2">
        <v>543178</v>
      </c>
      <c r="D28" s="2">
        <v>410421</v>
      </c>
      <c r="E28" s="2">
        <v>512327</v>
      </c>
      <c r="F28" s="2">
        <v>512327</v>
      </c>
      <c r="G28" s="6"/>
      <c r="H28" s="2">
        <v>1408112</v>
      </c>
      <c r="I28" s="2">
        <v>1063955</v>
      </c>
      <c r="J28" s="2">
        <v>1328131</v>
      </c>
      <c r="K28" s="2">
        <v>1328131</v>
      </c>
      <c r="L28" s="2"/>
      <c r="M28" s="5" t="s">
        <v>22</v>
      </c>
      <c r="N28" s="3" t="s">
        <v>25</v>
      </c>
      <c r="O28" s="3" t="s">
        <v>19</v>
      </c>
    </row>
    <row r="29" spans="1:17" x14ac:dyDescent="0.2">
      <c r="A29" s="5">
        <v>190</v>
      </c>
      <c r="B29" s="3" t="s">
        <v>49</v>
      </c>
      <c r="C29" s="2">
        <v>236619</v>
      </c>
      <c r="D29" s="2">
        <v>0</v>
      </c>
      <c r="E29" s="2">
        <v>0</v>
      </c>
      <c r="F29" s="2">
        <v>0</v>
      </c>
      <c r="G29" s="6"/>
      <c r="H29" s="2">
        <v>613400</v>
      </c>
      <c r="I29" s="2">
        <v>0</v>
      </c>
      <c r="J29" s="2">
        <v>0</v>
      </c>
      <c r="K29" s="2">
        <v>0</v>
      </c>
      <c r="L29" s="2"/>
      <c r="M29" s="25" t="s">
        <v>50</v>
      </c>
      <c r="N29" s="3" t="s">
        <v>18</v>
      </c>
      <c r="O29" s="3" t="s">
        <v>19</v>
      </c>
    </row>
    <row r="30" spans="1:17" x14ac:dyDescent="0.2">
      <c r="A30" s="5">
        <v>190</v>
      </c>
      <c r="B30" s="3" t="s">
        <v>51</v>
      </c>
      <c r="C30" s="2">
        <v>2069981</v>
      </c>
      <c r="D30" s="2">
        <v>2068314</v>
      </c>
      <c r="E30" s="2">
        <v>2102052</v>
      </c>
      <c r="F30" s="2">
        <v>2101911</v>
      </c>
      <c r="G30" s="6"/>
      <c r="H30" s="2">
        <v>5366120</v>
      </c>
      <c r="I30" s="2">
        <v>5361799</v>
      </c>
      <c r="J30" s="2">
        <v>5449261</v>
      </c>
      <c r="K30" s="2">
        <v>5448895</v>
      </c>
      <c r="L30" s="2"/>
      <c r="M30" s="5" t="s">
        <v>22</v>
      </c>
      <c r="N30" s="3" t="s">
        <v>52</v>
      </c>
      <c r="O30" s="3" t="s">
        <v>19</v>
      </c>
    </row>
    <row r="31" spans="1:17" x14ac:dyDescent="0.2">
      <c r="A31" s="5">
        <v>190</v>
      </c>
      <c r="B31" s="3" t="s">
        <v>53</v>
      </c>
      <c r="C31" s="2">
        <v>1581863</v>
      </c>
      <c r="D31" s="2">
        <v>1324587</v>
      </c>
      <c r="E31" s="2">
        <v>9187660</v>
      </c>
      <c r="F31" s="2">
        <v>16735681</v>
      </c>
      <c r="G31" s="6"/>
      <c r="H31" s="2">
        <v>4100748</v>
      </c>
      <c r="I31" s="2">
        <v>3433795</v>
      </c>
      <c r="J31" s="2">
        <v>23817655</v>
      </c>
      <c r="K31" s="2">
        <v>43384787</v>
      </c>
      <c r="L31" s="2"/>
      <c r="M31" s="5" t="s">
        <v>22</v>
      </c>
      <c r="N31" s="3" t="s">
        <v>25</v>
      </c>
      <c r="O31" s="3" t="s">
        <v>19</v>
      </c>
    </row>
    <row r="32" spans="1:17" x14ac:dyDescent="0.2">
      <c r="A32" s="5">
        <v>190</v>
      </c>
      <c r="B32" s="3" t="s">
        <v>54</v>
      </c>
      <c r="C32" s="2">
        <v>1026308</v>
      </c>
      <c r="D32" s="2">
        <v>946058</v>
      </c>
      <c r="E32" s="2">
        <v>865809</v>
      </c>
      <c r="F32" s="2">
        <v>785560</v>
      </c>
      <c r="G32" s="6"/>
      <c r="H32" s="2">
        <v>2660553</v>
      </c>
      <c r="I32" s="2">
        <v>2452517</v>
      </c>
      <c r="J32" s="2">
        <v>2244482</v>
      </c>
      <c r="K32" s="2">
        <v>2036447</v>
      </c>
      <c r="L32" s="2"/>
      <c r="M32" s="5" t="s">
        <v>22</v>
      </c>
      <c r="N32" s="3" t="s">
        <v>25</v>
      </c>
      <c r="O32" s="3" t="s">
        <v>19</v>
      </c>
    </row>
    <row r="33" spans="1:17" x14ac:dyDescent="0.2">
      <c r="A33" s="5">
        <v>190</v>
      </c>
      <c r="B33" s="3" t="s">
        <v>55</v>
      </c>
      <c r="C33" s="2">
        <v>0</v>
      </c>
      <c r="D33" s="2">
        <v>193587</v>
      </c>
      <c r="E33" s="2">
        <v>568330</v>
      </c>
      <c r="F33" s="2">
        <v>-568330</v>
      </c>
      <c r="G33" s="6"/>
      <c r="H33" s="2">
        <v>0</v>
      </c>
      <c r="I33" s="2">
        <v>0</v>
      </c>
      <c r="J33" s="2">
        <v>0</v>
      </c>
      <c r="K33" s="2">
        <v>0</v>
      </c>
      <c r="L33" s="2"/>
      <c r="M33" s="21" t="s">
        <v>56</v>
      </c>
      <c r="N33" s="3" t="s">
        <v>57</v>
      </c>
      <c r="O33" s="3" t="s">
        <v>19</v>
      </c>
      <c r="Q33" s="3" t="s">
        <v>20</v>
      </c>
    </row>
    <row r="34" spans="1:17" x14ac:dyDescent="0.2">
      <c r="A34" s="5">
        <v>190</v>
      </c>
      <c r="B34" s="3" t="s">
        <v>58</v>
      </c>
      <c r="C34" s="2">
        <v>11385103</v>
      </c>
      <c r="D34" s="2">
        <v>9007220</v>
      </c>
      <c r="E34" s="2">
        <v>9449543</v>
      </c>
      <c r="F34" s="2">
        <v>6709949</v>
      </c>
      <c r="G34" s="6"/>
      <c r="H34" s="2">
        <v>29514201</v>
      </c>
      <c r="I34" s="2">
        <v>23349890</v>
      </c>
      <c r="J34" s="2">
        <v>24496547</v>
      </c>
      <c r="K34" s="2">
        <v>17394554</v>
      </c>
      <c r="L34" s="2"/>
      <c r="M34" s="5" t="s">
        <v>22</v>
      </c>
      <c r="N34" s="3" t="s">
        <v>18</v>
      </c>
      <c r="O34" s="3" t="s">
        <v>19</v>
      </c>
    </row>
    <row r="35" spans="1:17" x14ac:dyDescent="0.2">
      <c r="A35" s="22">
        <v>190</v>
      </c>
      <c r="B35" s="4" t="s">
        <v>59</v>
      </c>
      <c r="C35" s="2">
        <v>0</v>
      </c>
      <c r="D35" s="2">
        <v>277740</v>
      </c>
      <c r="E35" s="2">
        <v>0</v>
      </c>
      <c r="F35" s="2">
        <v>2820797</v>
      </c>
      <c r="G35" s="6"/>
      <c r="H35" s="2">
        <v>0</v>
      </c>
      <c r="I35" s="2">
        <v>720000</v>
      </c>
      <c r="J35" s="2">
        <v>0</v>
      </c>
      <c r="K35" s="2">
        <v>7312500</v>
      </c>
      <c r="L35" s="2"/>
      <c r="M35" s="21" t="s">
        <v>9</v>
      </c>
      <c r="N35" s="3" t="s">
        <v>18</v>
      </c>
      <c r="O35" s="3" t="s">
        <v>19</v>
      </c>
      <c r="Q35" s="3" t="s">
        <v>20</v>
      </c>
    </row>
    <row r="36" spans="1:17" s="4" customFormat="1" x14ac:dyDescent="0.2">
      <c r="A36" s="22">
        <v>190</v>
      </c>
      <c r="B36" s="4" t="s">
        <v>60</v>
      </c>
      <c r="C36" s="2">
        <v>72391085</v>
      </c>
      <c r="D36" s="2">
        <v>69800215</v>
      </c>
      <c r="E36" s="2">
        <v>67209344</v>
      </c>
      <c r="F36" s="2">
        <v>64618475</v>
      </c>
      <c r="G36" s="6"/>
      <c r="H36" s="2">
        <v>187663213</v>
      </c>
      <c r="I36" s="2">
        <v>180946765</v>
      </c>
      <c r="J36" s="2">
        <v>174230317</v>
      </c>
      <c r="K36" s="2">
        <v>167513869</v>
      </c>
      <c r="L36" s="6"/>
      <c r="M36" s="26" t="s">
        <v>61</v>
      </c>
      <c r="N36" s="4" t="s">
        <v>30</v>
      </c>
      <c r="O36" s="3" t="s">
        <v>19</v>
      </c>
    </row>
    <row r="37" spans="1:17" x14ac:dyDescent="0.2">
      <c r="A37" s="5">
        <v>190</v>
      </c>
      <c r="B37" s="3" t="s">
        <v>62</v>
      </c>
      <c r="C37" s="2">
        <v>785716</v>
      </c>
      <c r="D37" s="2">
        <v>377101</v>
      </c>
      <c r="E37" s="2">
        <v>352387</v>
      </c>
      <c r="F37" s="2">
        <v>484485</v>
      </c>
      <c r="G37" s="6"/>
      <c r="H37" s="2">
        <v>2036853</v>
      </c>
      <c r="I37" s="2">
        <v>977579</v>
      </c>
      <c r="J37" s="2">
        <v>913512</v>
      </c>
      <c r="K37" s="2">
        <v>1255956</v>
      </c>
      <c r="L37" s="2"/>
      <c r="M37" s="5" t="s">
        <v>22</v>
      </c>
      <c r="N37" s="3" t="s">
        <v>18</v>
      </c>
      <c r="O37" s="3" t="s">
        <v>19</v>
      </c>
    </row>
    <row r="38" spans="1:17" x14ac:dyDescent="0.2">
      <c r="A38" s="5">
        <v>190</v>
      </c>
      <c r="B38" s="3" t="s">
        <v>63</v>
      </c>
      <c r="C38" s="2">
        <v>0</v>
      </c>
      <c r="D38" s="2">
        <v>-792114</v>
      </c>
      <c r="E38" s="2">
        <v>-1456333</v>
      </c>
      <c r="F38" s="2">
        <v>-1461126</v>
      </c>
      <c r="G38" s="6"/>
      <c r="H38" s="2">
        <v>0</v>
      </c>
      <c r="I38" s="2">
        <v>-2053438</v>
      </c>
      <c r="J38" s="2">
        <v>-3775329</v>
      </c>
      <c r="K38" s="2">
        <v>-3787754</v>
      </c>
      <c r="L38" s="2"/>
      <c r="M38" s="21" t="s">
        <v>9</v>
      </c>
      <c r="N38" s="3" t="s">
        <v>64</v>
      </c>
      <c r="O38" s="3" t="s">
        <v>19</v>
      </c>
      <c r="Q38" s="3" t="s">
        <v>20</v>
      </c>
    </row>
    <row r="39" spans="1:17" x14ac:dyDescent="0.2">
      <c r="A39" s="5">
        <v>190</v>
      </c>
      <c r="B39" s="3" t="s">
        <v>65</v>
      </c>
      <c r="C39" s="2">
        <v>3219</v>
      </c>
      <c r="D39" s="2">
        <v>0</v>
      </c>
      <c r="E39" s="2">
        <v>0</v>
      </c>
      <c r="F39" s="2">
        <v>0</v>
      </c>
      <c r="G39" s="6"/>
      <c r="H39" s="2">
        <v>8345</v>
      </c>
      <c r="I39" s="2">
        <v>0</v>
      </c>
      <c r="J39" s="2">
        <v>0</v>
      </c>
      <c r="K39" s="2">
        <v>0</v>
      </c>
      <c r="L39" s="2"/>
      <c r="M39" s="5" t="s">
        <v>22</v>
      </c>
      <c r="N39" s="3" t="s">
        <v>18</v>
      </c>
      <c r="O39" s="3" t="s">
        <v>19</v>
      </c>
    </row>
    <row r="40" spans="1:17" x14ac:dyDescent="0.2">
      <c r="A40" s="5">
        <v>190</v>
      </c>
      <c r="B40" s="3" t="s">
        <v>66</v>
      </c>
      <c r="C40" s="2">
        <v>17859840</v>
      </c>
      <c r="D40" s="2">
        <v>0</v>
      </c>
      <c r="E40" s="2">
        <v>0</v>
      </c>
      <c r="F40" s="2">
        <v>0</v>
      </c>
      <c r="G40" s="6"/>
      <c r="H40" s="2">
        <v>46299002</v>
      </c>
      <c r="I40" s="2">
        <v>0</v>
      </c>
      <c r="J40" s="2">
        <v>0</v>
      </c>
      <c r="K40" s="2">
        <v>0</v>
      </c>
      <c r="L40" s="2"/>
      <c r="M40" s="5" t="s">
        <v>22</v>
      </c>
      <c r="N40" s="3" t="s">
        <v>18</v>
      </c>
      <c r="O40" s="3" t="s">
        <v>19</v>
      </c>
    </row>
    <row r="41" spans="1:17" x14ac:dyDescent="0.2">
      <c r="A41" s="5">
        <v>190</v>
      </c>
      <c r="B41" s="3" t="s">
        <v>67</v>
      </c>
      <c r="C41" s="2">
        <v>7048440</v>
      </c>
      <c r="D41" s="2">
        <v>0</v>
      </c>
      <c r="E41" s="2">
        <v>0</v>
      </c>
      <c r="F41" s="2">
        <v>0</v>
      </c>
      <c r="G41" s="6"/>
      <c r="H41" s="2">
        <v>18272043</v>
      </c>
      <c r="I41" s="2">
        <v>0</v>
      </c>
      <c r="J41" s="2">
        <v>0</v>
      </c>
      <c r="K41" s="2">
        <v>0</v>
      </c>
      <c r="L41" s="2"/>
      <c r="M41" s="5" t="s">
        <v>22</v>
      </c>
      <c r="N41" s="3" t="s">
        <v>68</v>
      </c>
      <c r="O41" s="3" t="s">
        <v>19</v>
      </c>
    </row>
    <row r="42" spans="1:17" x14ac:dyDescent="0.2">
      <c r="A42" s="5">
        <v>190</v>
      </c>
      <c r="B42" s="3" t="s">
        <v>69</v>
      </c>
      <c r="C42" s="2">
        <v>5636757</v>
      </c>
      <c r="D42" s="2">
        <v>92011819</v>
      </c>
      <c r="E42" s="2">
        <v>0</v>
      </c>
      <c r="F42" s="2">
        <v>0</v>
      </c>
      <c r="G42" s="6"/>
      <c r="H42" s="2">
        <v>16105019</v>
      </c>
      <c r="I42" s="2">
        <v>262890911</v>
      </c>
      <c r="J42" s="2">
        <v>0</v>
      </c>
      <c r="K42" s="2">
        <v>0</v>
      </c>
      <c r="L42" s="2"/>
      <c r="M42" s="21" t="s">
        <v>70</v>
      </c>
      <c r="N42" s="3" t="s">
        <v>71</v>
      </c>
      <c r="O42" s="3" t="s">
        <v>19</v>
      </c>
      <c r="Q42" s="3" t="s">
        <v>20</v>
      </c>
    </row>
    <row r="43" spans="1:17" x14ac:dyDescent="0.2">
      <c r="A43" s="5">
        <v>190</v>
      </c>
      <c r="B43" s="3" t="s">
        <v>72</v>
      </c>
      <c r="C43" s="2">
        <v>0</v>
      </c>
      <c r="D43" s="2">
        <v>0</v>
      </c>
      <c r="E43" s="2">
        <v>0</v>
      </c>
      <c r="F43" s="2">
        <v>6287004</v>
      </c>
      <c r="G43" s="6"/>
      <c r="H43" s="2">
        <v>0</v>
      </c>
      <c r="I43" s="2">
        <v>0</v>
      </c>
      <c r="J43" s="2">
        <v>0</v>
      </c>
      <c r="K43" s="2">
        <v>104783407</v>
      </c>
      <c r="L43" s="2"/>
      <c r="M43" s="21" t="s">
        <v>73</v>
      </c>
      <c r="N43" s="3" t="s">
        <v>71</v>
      </c>
      <c r="O43" s="3" t="s">
        <v>19</v>
      </c>
      <c r="Q43" s="3" t="s">
        <v>20</v>
      </c>
    </row>
    <row r="44" spans="1:17" x14ac:dyDescent="0.2">
      <c r="A44" s="5">
        <v>190</v>
      </c>
      <c r="B44" s="3" t="s">
        <v>74</v>
      </c>
      <c r="C44" s="2">
        <v>395570</v>
      </c>
      <c r="D44" s="2">
        <v>564052</v>
      </c>
      <c r="E44" s="2">
        <v>906468</v>
      </c>
      <c r="F44" s="2">
        <v>1014706</v>
      </c>
      <c r="G44" s="6"/>
      <c r="H44" s="2">
        <v>1025457</v>
      </c>
      <c r="I44" s="2">
        <v>1462224</v>
      </c>
      <c r="J44" s="2">
        <v>2349884</v>
      </c>
      <c r="K44" s="2">
        <v>2630475</v>
      </c>
      <c r="L44" s="2"/>
      <c r="M44" s="5" t="s">
        <v>22</v>
      </c>
      <c r="N44" s="3" t="s">
        <v>18</v>
      </c>
      <c r="O44" s="3" t="s">
        <v>19</v>
      </c>
    </row>
    <row r="45" spans="1:17" x14ac:dyDescent="0.2">
      <c r="A45" s="5">
        <v>190</v>
      </c>
      <c r="B45" s="3" t="s">
        <v>75</v>
      </c>
      <c r="C45" s="2">
        <v>20689468</v>
      </c>
      <c r="D45" s="2">
        <v>25223456</v>
      </c>
      <c r="E45" s="2">
        <v>29757444</v>
      </c>
      <c r="F45" s="2">
        <v>34291434</v>
      </c>
      <c r="G45" s="6"/>
      <c r="H45" s="2">
        <v>53634394</v>
      </c>
      <c r="I45" s="2">
        <v>65388091</v>
      </c>
      <c r="J45" s="2">
        <v>77141788</v>
      </c>
      <c r="K45" s="2">
        <v>88895485</v>
      </c>
      <c r="L45" s="2"/>
      <c r="M45" s="25" t="s">
        <v>76</v>
      </c>
      <c r="N45" s="3" t="s">
        <v>18</v>
      </c>
      <c r="O45" s="3" t="s">
        <v>19</v>
      </c>
    </row>
    <row r="46" spans="1:17" x14ac:dyDescent="0.2">
      <c r="A46" s="5">
        <v>190</v>
      </c>
      <c r="B46" s="3" t="s">
        <v>77</v>
      </c>
      <c r="C46" s="2">
        <v>6350786</v>
      </c>
      <c r="D46" s="2">
        <v>6893720</v>
      </c>
      <c r="E46" s="2">
        <v>7436655</v>
      </c>
      <c r="F46" s="2">
        <v>7979589</v>
      </c>
      <c r="G46" s="6"/>
      <c r="H46" s="2">
        <v>16463477</v>
      </c>
      <c r="I46" s="2">
        <v>17870954</v>
      </c>
      <c r="J46" s="2">
        <v>19278431</v>
      </c>
      <c r="K46" s="2">
        <v>20685908</v>
      </c>
      <c r="L46" s="2"/>
      <c r="M46" s="25" t="s">
        <v>76</v>
      </c>
      <c r="N46" s="3" t="s">
        <v>18</v>
      </c>
      <c r="O46" s="3" t="s">
        <v>19</v>
      </c>
    </row>
    <row r="47" spans="1:17" x14ac:dyDescent="0.2">
      <c r="A47" s="5">
        <v>190</v>
      </c>
      <c r="B47" s="3" t="s">
        <v>78</v>
      </c>
      <c r="C47" s="2">
        <v>13673939</v>
      </c>
      <c r="D47" s="2">
        <v>26871170</v>
      </c>
      <c r="E47" s="2">
        <v>19334775</v>
      </c>
      <c r="F47" s="2">
        <v>18511298</v>
      </c>
      <c r="G47" s="6"/>
      <c r="H47" s="2">
        <v>35447671</v>
      </c>
      <c r="I47" s="2">
        <v>69659547</v>
      </c>
      <c r="J47" s="2">
        <v>50122554</v>
      </c>
      <c r="K47" s="2">
        <v>47987811</v>
      </c>
      <c r="L47" s="2"/>
      <c r="M47" s="5" t="s">
        <v>22</v>
      </c>
      <c r="N47" s="3" t="s">
        <v>18</v>
      </c>
      <c r="O47" s="3" t="s">
        <v>19</v>
      </c>
    </row>
    <row r="48" spans="1:17" x14ac:dyDescent="0.2">
      <c r="A48" s="5">
        <v>190</v>
      </c>
      <c r="B48" s="3" t="s">
        <v>79</v>
      </c>
      <c r="C48" s="2">
        <v>-140838</v>
      </c>
      <c r="D48" s="2">
        <v>-1115599</v>
      </c>
      <c r="E48" s="2">
        <v>-714423</v>
      </c>
      <c r="F48" s="2">
        <v>-229883</v>
      </c>
      <c r="G48" s="6"/>
      <c r="H48" s="2">
        <v>-365101</v>
      </c>
      <c r="I48" s="2">
        <v>-2892027</v>
      </c>
      <c r="J48" s="2">
        <v>-1852035</v>
      </c>
      <c r="K48" s="2">
        <v>-595937</v>
      </c>
      <c r="L48" s="2"/>
      <c r="M48" s="5" t="s">
        <v>22</v>
      </c>
      <c r="N48" s="3" t="s">
        <v>18</v>
      </c>
      <c r="O48" s="3" t="s">
        <v>19</v>
      </c>
    </row>
    <row r="49" spans="1:17" x14ac:dyDescent="0.2">
      <c r="A49" s="5">
        <v>190</v>
      </c>
      <c r="B49" s="3" t="s">
        <v>80</v>
      </c>
      <c r="C49" s="2">
        <v>9726019</v>
      </c>
      <c r="D49" s="2">
        <v>7042973</v>
      </c>
      <c r="E49" s="2">
        <v>4359925</v>
      </c>
      <c r="F49" s="2">
        <v>1676878</v>
      </c>
      <c r="G49" s="6"/>
      <c r="H49" s="2">
        <v>25213271</v>
      </c>
      <c r="I49" s="2">
        <v>18257867</v>
      </c>
      <c r="J49" s="2">
        <v>11302463</v>
      </c>
      <c r="K49" s="2">
        <v>4347059</v>
      </c>
      <c r="L49" s="2"/>
      <c r="M49" s="25" t="s">
        <v>81</v>
      </c>
      <c r="N49" s="3" t="s">
        <v>25</v>
      </c>
      <c r="O49" s="3" t="s">
        <v>19</v>
      </c>
    </row>
    <row r="50" spans="1:17" x14ac:dyDescent="0.2">
      <c r="A50" s="5">
        <v>190</v>
      </c>
      <c r="B50" s="3" t="s">
        <v>82</v>
      </c>
      <c r="C50" s="2">
        <v>4498420</v>
      </c>
      <c r="D50" s="2">
        <v>5007853</v>
      </c>
      <c r="E50" s="2">
        <v>3952955</v>
      </c>
      <c r="F50" s="2">
        <v>2300452</v>
      </c>
      <c r="G50" s="6"/>
      <c r="H50" s="2">
        <v>11661492</v>
      </c>
      <c r="I50" s="2">
        <v>12982120</v>
      </c>
      <c r="J50" s="2">
        <v>10247453</v>
      </c>
      <c r="K50" s="2">
        <v>5963583</v>
      </c>
      <c r="L50" s="2"/>
      <c r="M50" s="5" t="s">
        <v>22</v>
      </c>
      <c r="N50" s="3" t="s">
        <v>18</v>
      </c>
      <c r="O50" s="3" t="s">
        <v>19</v>
      </c>
    </row>
    <row r="51" spans="1:17" x14ac:dyDescent="0.2">
      <c r="A51" s="5">
        <v>190</v>
      </c>
      <c r="B51" s="3" t="s">
        <v>83</v>
      </c>
      <c r="C51" s="2">
        <v>65262249</v>
      </c>
      <c r="D51" s="2">
        <v>88189294</v>
      </c>
      <c r="E51" s="2">
        <v>103254215</v>
      </c>
      <c r="F51" s="2">
        <v>106217905</v>
      </c>
      <c r="G51" s="6"/>
      <c r="H51" s="2">
        <v>169182757</v>
      </c>
      <c r="I51" s="2">
        <v>228617741</v>
      </c>
      <c r="J51" s="2">
        <v>267671330</v>
      </c>
      <c r="K51" s="2">
        <v>275354259</v>
      </c>
      <c r="L51" s="2"/>
      <c r="M51" s="5" t="s">
        <v>22</v>
      </c>
      <c r="N51" s="3" t="s">
        <v>25</v>
      </c>
      <c r="O51" s="3" t="s">
        <v>19</v>
      </c>
    </row>
    <row r="52" spans="1:17" s="4" customFormat="1" x14ac:dyDescent="0.2">
      <c r="A52" s="22">
        <v>190</v>
      </c>
      <c r="B52" s="4" t="s">
        <v>84</v>
      </c>
      <c r="C52" s="2">
        <v>1236244</v>
      </c>
      <c r="D52" s="2">
        <v>1258529</v>
      </c>
      <c r="E52" s="2">
        <v>936259</v>
      </c>
      <c r="F52" s="2">
        <v>1404506</v>
      </c>
      <c r="G52" s="6"/>
      <c r="H52" s="2">
        <v>3204780</v>
      </c>
      <c r="I52" s="2">
        <v>3262553</v>
      </c>
      <c r="J52" s="2">
        <v>2427113</v>
      </c>
      <c r="K52" s="2">
        <v>3640975</v>
      </c>
      <c r="L52" s="6"/>
      <c r="M52" s="5" t="s">
        <v>22</v>
      </c>
      <c r="N52" s="3" t="s">
        <v>25</v>
      </c>
      <c r="O52" s="3" t="s">
        <v>19</v>
      </c>
    </row>
    <row r="53" spans="1:17" s="4" customFormat="1" x14ac:dyDescent="0.2">
      <c r="A53" s="22">
        <v>190</v>
      </c>
      <c r="B53" s="4" t="s">
        <v>85</v>
      </c>
      <c r="C53" s="2">
        <v>114098730</v>
      </c>
      <c r="D53" s="2">
        <v>107931905</v>
      </c>
      <c r="E53" s="2">
        <v>100428297</v>
      </c>
      <c r="F53" s="2">
        <v>97179708</v>
      </c>
      <c r="G53" s="6"/>
      <c r="H53" s="2">
        <v>295784134</v>
      </c>
      <c r="I53" s="2">
        <v>279797550</v>
      </c>
      <c r="J53" s="2">
        <v>260345554</v>
      </c>
      <c r="K53" s="2">
        <v>251924061</v>
      </c>
      <c r="L53" s="6"/>
      <c r="M53" s="5" t="s">
        <v>22</v>
      </c>
      <c r="N53" s="3" t="s">
        <v>18</v>
      </c>
      <c r="O53" s="3" t="s">
        <v>19</v>
      </c>
    </row>
    <row r="54" spans="1:17" x14ac:dyDescent="0.2">
      <c r="A54" s="5">
        <v>190</v>
      </c>
      <c r="B54" s="3" t="s">
        <v>86</v>
      </c>
      <c r="C54" s="2">
        <v>3625685</v>
      </c>
      <c r="D54" s="2">
        <v>3411893</v>
      </c>
      <c r="E54" s="2">
        <v>3088401</v>
      </c>
      <c r="F54" s="2">
        <v>2855931</v>
      </c>
      <c r="G54" s="6"/>
      <c r="H54" s="2">
        <v>9399053</v>
      </c>
      <c r="I54" s="2">
        <v>8844828</v>
      </c>
      <c r="J54" s="2">
        <v>8006225</v>
      </c>
      <c r="K54" s="2">
        <v>7403580</v>
      </c>
      <c r="L54" s="2"/>
      <c r="M54" s="5" t="s">
        <v>22</v>
      </c>
      <c r="N54" s="3" t="s">
        <v>18</v>
      </c>
      <c r="O54" s="3" t="s">
        <v>19</v>
      </c>
    </row>
    <row r="55" spans="1:17" x14ac:dyDescent="0.2">
      <c r="A55" s="5">
        <v>190</v>
      </c>
      <c r="B55" s="3" t="s">
        <v>87</v>
      </c>
      <c r="C55" s="2">
        <v>-75581</v>
      </c>
      <c r="D55" s="2">
        <v>-278364</v>
      </c>
      <c r="E55" s="2">
        <v>-278364</v>
      </c>
      <c r="F55" s="2">
        <v>-278364</v>
      </c>
      <c r="G55" s="6"/>
      <c r="H55" s="2">
        <v>-195932</v>
      </c>
      <c r="I55" s="2">
        <v>-721617</v>
      </c>
      <c r="J55" s="2">
        <v>-721617</v>
      </c>
      <c r="K55" s="2">
        <v>-721617</v>
      </c>
      <c r="L55" s="2"/>
      <c r="M55" s="5" t="s">
        <v>22</v>
      </c>
      <c r="N55" s="3" t="s">
        <v>18</v>
      </c>
      <c r="O55" s="3" t="s">
        <v>19</v>
      </c>
    </row>
    <row r="56" spans="1:17" x14ac:dyDescent="0.2">
      <c r="A56" s="5">
        <v>190</v>
      </c>
      <c r="B56" s="3" t="s">
        <v>88</v>
      </c>
      <c r="C56" s="2">
        <v>255009</v>
      </c>
      <c r="D56" s="2">
        <v>150778</v>
      </c>
      <c r="E56" s="2">
        <v>113016</v>
      </c>
      <c r="F56" s="2">
        <v>-903</v>
      </c>
      <c r="G56" s="6"/>
      <c r="H56" s="2">
        <v>661074</v>
      </c>
      <c r="I56" s="2">
        <v>390868</v>
      </c>
      <c r="J56" s="2">
        <v>292975</v>
      </c>
      <c r="K56" s="2">
        <v>-2340</v>
      </c>
      <c r="L56" s="2"/>
      <c r="M56" s="25" t="s">
        <v>89</v>
      </c>
      <c r="N56" s="3" t="s">
        <v>18</v>
      </c>
      <c r="O56" s="3" t="s">
        <v>19</v>
      </c>
    </row>
    <row r="57" spans="1:17" x14ac:dyDescent="0.2">
      <c r="A57" s="5">
        <v>190</v>
      </c>
      <c r="B57" s="3" t="s">
        <v>90</v>
      </c>
      <c r="C57" s="2">
        <v>128677</v>
      </c>
      <c r="D57" s="2">
        <v>121319</v>
      </c>
      <c r="E57" s="2">
        <v>117810</v>
      </c>
      <c r="F57" s="2">
        <v>110523</v>
      </c>
      <c r="G57" s="6"/>
      <c r="H57" s="2">
        <v>333575</v>
      </c>
      <c r="I57" s="2">
        <v>314501</v>
      </c>
      <c r="J57" s="2">
        <v>305407</v>
      </c>
      <c r="K57" s="2">
        <v>286514</v>
      </c>
      <c r="L57" s="2"/>
      <c r="M57" s="21" t="s">
        <v>70</v>
      </c>
      <c r="N57" s="3" t="s">
        <v>18</v>
      </c>
      <c r="O57" s="3" t="s">
        <v>19</v>
      </c>
      <c r="Q57" s="3" t="s">
        <v>20</v>
      </c>
    </row>
    <row r="58" spans="1:17" x14ac:dyDescent="0.2">
      <c r="A58" s="5">
        <v>190</v>
      </c>
      <c r="B58" s="3" t="s">
        <v>91</v>
      </c>
      <c r="C58" s="2">
        <v>71870</v>
      </c>
      <c r="D58" s="2">
        <v>76980</v>
      </c>
      <c r="E58" s="2">
        <v>88232</v>
      </c>
      <c r="F58" s="2">
        <v>141659</v>
      </c>
      <c r="G58" s="6"/>
      <c r="H58" s="2">
        <v>186314</v>
      </c>
      <c r="I58" s="2">
        <v>199561</v>
      </c>
      <c r="J58" s="2">
        <v>228729</v>
      </c>
      <c r="K58" s="2">
        <v>367229</v>
      </c>
      <c r="L58" s="2"/>
      <c r="M58" s="5" t="s">
        <v>22</v>
      </c>
      <c r="N58" s="3" t="s">
        <v>18</v>
      </c>
      <c r="O58" s="3" t="s">
        <v>19</v>
      </c>
    </row>
    <row r="59" spans="1:17" x14ac:dyDescent="0.2">
      <c r="A59" s="5">
        <v>190</v>
      </c>
      <c r="B59" s="3" t="s">
        <v>92</v>
      </c>
      <c r="C59" s="2">
        <v>0</v>
      </c>
      <c r="D59" s="2">
        <v>2186811</v>
      </c>
      <c r="E59" s="2">
        <v>0</v>
      </c>
      <c r="F59" s="2">
        <v>2761594</v>
      </c>
      <c r="G59" s="6"/>
      <c r="H59" s="2">
        <v>0</v>
      </c>
      <c r="I59" s="2">
        <v>5668986</v>
      </c>
      <c r="J59" s="2">
        <v>0</v>
      </c>
      <c r="K59" s="2">
        <v>7159025</v>
      </c>
      <c r="L59" s="2"/>
      <c r="M59" s="21" t="s">
        <v>93</v>
      </c>
      <c r="N59" s="3" t="s">
        <v>18</v>
      </c>
      <c r="O59" s="3" t="s">
        <v>19</v>
      </c>
      <c r="Q59" s="3" t="s">
        <v>20</v>
      </c>
    </row>
    <row r="60" spans="1:17" x14ac:dyDescent="0.2">
      <c r="A60" s="5">
        <v>190</v>
      </c>
      <c r="B60" s="3" t="s">
        <v>94</v>
      </c>
      <c r="C60" s="2">
        <v>12725313</v>
      </c>
      <c r="D60" s="2">
        <v>13336048</v>
      </c>
      <c r="E60" s="2">
        <v>13839216</v>
      </c>
      <c r="F60" s="2">
        <v>14342383</v>
      </c>
      <c r="G60" s="6"/>
      <c r="H60" s="2">
        <v>32988498</v>
      </c>
      <c r="I60" s="2">
        <v>34571738</v>
      </c>
      <c r="J60" s="2">
        <v>35876126</v>
      </c>
      <c r="K60" s="2">
        <v>37180514</v>
      </c>
      <c r="L60" s="2"/>
      <c r="M60" s="5" t="s">
        <v>22</v>
      </c>
      <c r="N60" s="3" t="s">
        <v>18</v>
      </c>
      <c r="O60" s="3" t="s">
        <v>19</v>
      </c>
    </row>
    <row r="61" spans="1:17" s="4" customFormat="1" x14ac:dyDescent="0.2">
      <c r="A61" s="22">
        <v>190</v>
      </c>
      <c r="B61" s="4" t="s">
        <v>95</v>
      </c>
      <c r="C61" s="2">
        <v>11145152</v>
      </c>
      <c r="D61" s="2">
        <v>9871420</v>
      </c>
      <c r="E61" s="2">
        <v>8597688</v>
      </c>
      <c r="F61" s="2">
        <v>7323956</v>
      </c>
      <c r="G61" s="6"/>
      <c r="H61" s="2">
        <v>28892163</v>
      </c>
      <c r="I61" s="2">
        <v>25590201</v>
      </c>
      <c r="J61" s="2">
        <v>22288239</v>
      </c>
      <c r="K61" s="2">
        <v>18986277</v>
      </c>
      <c r="L61" s="6"/>
      <c r="M61" s="5" t="s">
        <v>22</v>
      </c>
      <c r="N61" s="3" t="s">
        <v>18</v>
      </c>
      <c r="O61" s="3" t="s">
        <v>19</v>
      </c>
    </row>
    <row r="62" spans="1:17" s="4" customFormat="1" x14ac:dyDescent="0.2">
      <c r="A62" s="22">
        <v>190</v>
      </c>
      <c r="B62" s="4" t="s">
        <v>96</v>
      </c>
      <c r="C62" s="2">
        <v>10527983</v>
      </c>
      <c r="D62" s="2">
        <v>10142221</v>
      </c>
      <c r="E62" s="2">
        <v>9756459</v>
      </c>
      <c r="F62" s="2">
        <v>9370696</v>
      </c>
      <c r="G62" s="6"/>
      <c r="H62" s="2">
        <v>27292244</v>
      </c>
      <c r="I62" s="2">
        <v>26292212</v>
      </c>
      <c r="J62" s="2">
        <v>25292180</v>
      </c>
      <c r="K62" s="2">
        <v>24292148</v>
      </c>
      <c r="L62" s="6"/>
      <c r="M62" s="23" t="s">
        <v>97</v>
      </c>
      <c r="N62" s="4" t="s">
        <v>30</v>
      </c>
      <c r="O62" s="3" t="s">
        <v>19</v>
      </c>
    </row>
    <row r="63" spans="1:17" s="4" customFormat="1" x14ac:dyDescent="0.2">
      <c r="A63" s="22">
        <v>190</v>
      </c>
      <c r="B63" s="4" t="s">
        <v>98</v>
      </c>
      <c r="C63" s="2">
        <v>31510957</v>
      </c>
      <c r="D63" s="2">
        <v>32988458</v>
      </c>
      <c r="E63" s="2">
        <v>33217811</v>
      </c>
      <c r="F63" s="2">
        <v>31682410</v>
      </c>
      <c r="G63" s="6"/>
      <c r="H63" s="2">
        <v>81687511</v>
      </c>
      <c r="I63" s="2">
        <v>85517717</v>
      </c>
      <c r="J63" s="2">
        <v>86112279</v>
      </c>
      <c r="K63" s="2">
        <v>82131975</v>
      </c>
      <c r="L63" s="6"/>
      <c r="M63" s="5" t="s">
        <v>22</v>
      </c>
      <c r="N63" s="3" t="s">
        <v>18</v>
      </c>
      <c r="O63" s="3" t="s">
        <v>19</v>
      </c>
    </row>
    <row r="64" spans="1:17" x14ac:dyDescent="0.2">
      <c r="A64" s="27">
        <v>190</v>
      </c>
      <c r="B64" s="4" t="s">
        <v>99</v>
      </c>
      <c r="C64" s="2">
        <v>12734035</v>
      </c>
      <c r="D64" s="2">
        <v>13151013</v>
      </c>
      <c r="E64" s="2">
        <v>13595750</v>
      </c>
      <c r="F64" s="2">
        <v>13978148</v>
      </c>
      <c r="G64" s="6"/>
      <c r="H64" s="2">
        <v>33011108</v>
      </c>
      <c r="I64" s="2">
        <v>34092062</v>
      </c>
      <c r="J64" s="2">
        <v>35244976</v>
      </c>
      <c r="K64" s="2">
        <v>36236288</v>
      </c>
      <c r="L64" s="6"/>
      <c r="M64" s="5" t="s">
        <v>22</v>
      </c>
      <c r="N64" s="3" t="s">
        <v>18</v>
      </c>
      <c r="O64" s="3" t="s">
        <v>19</v>
      </c>
    </row>
    <row r="65" spans="1:17" x14ac:dyDescent="0.2">
      <c r="A65" s="5">
        <v>190</v>
      </c>
      <c r="B65" s="3" t="s">
        <v>100</v>
      </c>
      <c r="C65" s="2">
        <v>212163</v>
      </c>
      <c r="D65" s="2">
        <v>212163</v>
      </c>
      <c r="E65" s="2">
        <v>212163</v>
      </c>
      <c r="F65" s="2">
        <v>212163</v>
      </c>
      <c r="G65" s="6"/>
      <c r="H65" s="2">
        <v>550000</v>
      </c>
      <c r="I65" s="2">
        <v>550000</v>
      </c>
      <c r="J65" s="2">
        <v>550000</v>
      </c>
      <c r="K65" s="2">
        <v>550000</v>
      </c>
      <c r="L65" s="2"/>
      <c r="M65" s="5" t="s">
        <v>22</v>
      </c>
      <c r="N65" s="3" t="s">
        <v>18</v>
      </c>
      <c r="O65" s="3" t="s">
        <v>19</v>
      </c>
    </row>
    <row r="66" spans="1:17" x14ac:dyDescent="0.2">
      <c r="A66" s="27">
        <v>190</v>
      </c>
      <c r="B66" s="4" t="s">
        <v>101</v>
      </c>
      <c r="C66" s="2">
        <v>0</v>
      </c>
      <c r="D66" s="2">
        <v>0</v>
      </c>
      <c r="E66" s="2">
        <v>20803087</v>
      </c>
      <c r="F66" s="2">
        <v>20253226</v>
      </c>
      <c r="G66" s="6"/>
      <c r="H66" s="2">
        <v>0</v>
      </c>
      <c r="I66" s="2">
        <v>0</v>
      </c>
      <c r="J66" s="2">
        <v>53928936</v>
      </c>
      <c r="K66" s="2">
        <v>52503502</v>
      </c>
      <c r="L66" s="2"/>
      <c r="M66" s="21" t="s">
        <v>17</v>
      </c>
      <c r="N66" s="3" t="s">
        <v>25</v>
      </c>
      <c r="O66" s="3" t="s">
        <v>19</v>
      </c>
      <c r="Q66" s="3" t="s">
        <v>20</v>
      </c>
    </row>
    <row r="67" spans="1:17" x14ac:dyDescent="0.2">
      <c r="A67" s="5">
        <v>190</v>
      </c>
      <c r="B67" s="3" t="s">
        <v>102</v>
      </c>
      <c r="C67" s="2">
        <v>5219085</v>
      </c>
      <c r="D67" s="2">
        <v>3894237</v>
      </c>
      <c r="E67" s="2">
        <v>2320807</v>
      </c>
      <c r="F67" s="2">
        <v>747378</v>
      </c>
      <c r="G67" s="6"/>
      <c r="H67" s="2">
        <v>13529708</v>
      </c>
      <c r="I67" s="2">
        <v>10095234</v>
      </c>
      <c r="J67" s="2">
        <v>6016350</v>
      </c>
      <c r="K67" s="2">
        <v>1937466</v>
      </c>
      <c r="L67" s="2"/>
      <c r="M67" s="5" t="s">
        <v>22</v>
      </c>
      <c r="N67" s="3" t="s">
        <v>25</v>
      </c>
      <c r="O67" s="3" t="s">
        <v>19</v>
      </c>
    </row>
    <row r="68" spans="1:17" x14ac:dyDescent="0.2">
      <c r="A68" s="5">
        <v>190</v>
      </c>
      <c r="B68" s="3" t="s">
        <v>103</v>
      </c>
      <c r="C68" s="2">
        <v>11321658</v>
      </c>
      <c r="D68" s="2">
        <v>64566203</v>
      </c>
      <c r="E68" s="2">
        <v>62251901</v>
      </c>
      <c r="F68" s="2">
        <v>21133019</v>
      </c>
      <c r="G68" s="6"/>
      <c r="H68" s="2">
        <v>29349728</v>
      </c>
      <c r="I68" s="2">
        <v>167378361</v>
      </c>
      <c r="J68" s="2">
        <v>161378876</v>
      </c>
      <c r="K68" s="2">
        <v>54784237</v>
      </c>
      <c r="L68" s="2"/>
      <c r="M68" s="5" t="s">
        <v>22</v>
      </c>
      <c r="N68" s="3" t="s">
        <v>104</v>
      </c>
      <c r="O68" s="3" t="s">
        <v>19</v>
      </c>
    </row>
    <row r="69" spans="1:17" x14ac:dyDescent="0.2">
      <c r="A69" s="5">
        <v>190</v>
      </c>
      <c r="B69" s="3" t="s">
        <v>105</v>
      </c>
      <c r="C69" s="2">
        <v>9043948</v>
      </c>
      <c r="D69" s="2">
        <v>5983770</v>
      </c>
      <c r="E69" s="2">
        <v>3095580</v>
      </c>
      <c r="F69" s="2">
        <v>3135276</v>
      </c>
      <c r="G69" s="6"/>
      <c r="H69" s="2">
        <v>23445102</v>
      </c>
      <c r="I69" s="2">
        <v>15512043</v>
      </c>
      <c r="J69" s="2">
        <v>8024835</v>
      </c>
      <c r="K69" s="2">
        <v>8127739</v>
      </c>
      <c r="L69" s="2"/>
      <c r="M69" s="5" t="s">
        <v>22</v>
      </c>
      <c r="N69" s="3" t="s">
        <v>18</v>
      </c>
      <c r="O69" s="3" t="s">
        <v>19</v>
      </c>
    </row>
    <row r="70" spans="1:17" x14ac:dyDescent="0.2">
      <c r="A70" s="5"/>
      <c r="B70" s="28" t="s">
        <v>106</v>
      </c>
      <c r="C70" s="36">
        <f>SUM(C9:C69)</f>
        <v>875932528</v>
      </c>
      <c r="D70" s="36">
        <f>SUM(D9:D69)</f>
        <v>1061729263</v>
      </c>
      <c r="E70" s="36">
        <f>SUM(E9:E69)</f>
        <v>994776980</v>
      </c>
      <c r="F70" s="36">
        <f>SUM(F9:F69)</f>
        <v>983756759</v>
      </c>
      <c r="G70" s="37"/>
      <c r="H70" s="36">
        <f>SUM(H9:H69)</f>
        <v>2237678852</v>
      </c>
      <c r="I70" s="36">
        <f>SUM(I9:I69)</f>
        <v>2745630641</v>
      </c>
      <c r="J70" s="36">
        <f>SUM(J9:J69)</f>
        <v>2547616993</v>
      </c>
      <c r="K70" s="36">
        <f>SUM(K9:K69)</f>
        <v>2613158427</v>
      </c>
      <c r="L70" s="2"/>
    </row>
    <row r="71" spans="1:17" x14ac:dyDescent="0.2">
      <c r="A71" s="5"/>
      <c r="C71" s="2"/>
      <c r="D71" s="2"/>
      <c r="E71" s="2"/>
      <c r="F71" s="2"/>
      <c r="G71" s="6"/>
      <c r="H71" s="2"/>
      <c r="I71" s="2"/>
      <c r="J71" s="2"/>
      <c r="K71" s="2"/>
      <c r="L71" s="2"/>
    </row>
    <row r="72" spans="1:17" x14ac:dyDescent="0.2">
      <c r="A72" s="5"/>
      <c r="C72" s="2"/>
      <c r="D72" s="2"/>
      <c r="E72" s="2"/>
      <c r="F72" s="2"/>
      <c r="G72" s="6"/>
      <c r="H72" s="2"/>
      <c r="I72" s="2"/>
      <c r="J72" s="2"/>
      <c r="K72" s="2"/>
      <c r="L72" s="2"/>
    </row>
    <row r="73" spans="1:17" x14ac:dyDescent="0.2">
      <c r="A73" s="5">
        <v>282</v>
      </c>
      <c r="B73" s="3" t="s">
        <v>107</v>
      </c>
      <c r="C73" s="34">
        <v>-11628798</v>
      </c>
      <c r="D73" s="34">
        <v>-17670742</v>
      </c>
      <c r="E73" s="34">
        <v>-13647365</v>
      </c>
      <c r="F73" s="34">
        <v>-12259691</v>
      </c>
      <c r="G73" s="35"/>
      <c r="H73" s="34">
        <v>-30145945</v>
      </c>
      <c r="I73" s="34">
        <v>-45808794</v>
      </c>
      <c r="J73" s="34">
        <v>-35378782</v>
      </c>
      <c r="K73" s="34">
        <v>-31781442</v>
      </c>
      <c r="L73" s="2"/>
      <c r="M73" s="5" t="s">
        <v>22</v>
      </c>
      <c r="N73" s="3" t="s">
        <v>108</v>
      </c>
      <c r="O73" s="3" t="s">
        <v>19</v>
      </c>
    </row>
    <row r="74" spans="1:17" s="4" customFormat="1" x14ac:dyDescent="0.2">
      <c r="A74" s="22">
        <v>282</v>
      </c>
      <c r="B74" s="4" t="s">
        <v>109</v>
      </c>
      <c r="C74" s="2">
        <v>27501</v>
      </c>
      <c r="D74" s="2">
        <v>0</v>
      </c>
      <c r="E74" s="2">
        <v>0</v>
      </c>
      <c r="F74" s="2">
        <v>0</v>
      </c>
      <c r="G74" s="6"/>
      <c r="H74" s="2">
        <v>66368</v>
      </c>
      <c r="I74" s="2">
        <v>0</v>
      </c>
      <c r="J74" s="2">
        <v>0</v>
      </c>
      <c r="K74" s="2">
        <v>0</v>
      </c>
      <c r="L74" s="6"/>
      <c r="M74" s="5" t="s">
        <v>22</v>
      </c>
      <c r="N74" s="3" t="s">
        <v>108</v>
      </c>
      <c r="O74" s="3" t="s">
        <v>19</v>
      </c>
    </row>
    <row r="75" spans="1:17" s="4" customFormat="1" x14ac:dyDescent="0.2">
      <c r="A75" s="22">
        <v>282</v>
      </c>
      <c r="B75" s="4" t="s">
        <v>110</v>
      </c>
      <c r="C75" s="2">
        <v>0</v>
      </c>
      <c r="D75" s="2">
        <v>0</v>
      </c>
      <c r="E75" s="2">
        <v>0</v>
      </c>
      <c r="F75" s="2">
        <v>441923</v>
      </c>
      <c r="G75" s="6"/>
      <c r="H75" s="2">
        <v>0</v>
      </c>
      <c r="I75" s="2">
        <v>0</v>
      </c>
      <c r="J75" s="2">
        <v>0</v>
      </c>
      <c r="K75" s="2">
        <v>1145464</v>
      </c>
      <c r="L75" s="6"/>
      <c r="M75" s="21" t="s">
        <v>73</v>
      </c>
      <c r="N75" s="3" t="s">
        <v>108</v>
      </c>
      <c r="O75" s="3" t="s">
        <v>19</v>
      </c>
      <c r="Q75" s="3" t="s">
        <v>20</v>
      </c>
    </row>
    <row r="76" spans="1:17" s="4" customFormat="1" x14ac:dyDescent="0.2">
      <c r="A76" s="22">
        <v>282</v>
      </c>
      <c r="B76" s="4" t="s">
        <v>111</v>
      </c>
      <c r="C76" s="2">
        <v>-811615901</v>
      </c>
      <c r="D76" s="2">
        <v>-532681040</v>
      </c>
      <c r="E76" s="2">
        <v>-509415509</v>
      </c>
      <c r="F76" s="2">
        <v>-389064034</v>
      </c>
      <c r="G76" s="6"/>
      <c r="H76" s="2">
        <v>-2103994559</v>
      </c>
      <c r="I76" s="2">
        <v>-1380897057</v>
      </c>
      <c r="J76" s="2">
        <v>-1320584600</v>
      </c>
      <c r="K76" s="2">
        <v>-1008511347</v>
      </c>
      <c r="L76" s="6"/>
      <c r="M76" s="21" t="s">
        <v>8</v>
      </c>
      <c r="N76" s="3" t="s">
        <v>112</v>
      </c>
      <c r="O76" s="3" t="s">
        <v>19</v>
      </c>
      <c r="Q76" s="3" t="s">
        <v>20</v>
      </c>
    </row>
    <row r="77" spans="1:17" s="4" customFormat="1" x14ac:dyDescent="0.2">
      <c r="A77" s="22">
        <v>282</v>
      </c>
      <c r="B77" s="4" t="s">
        <v>113</v>
      </c>
      <c r="C77" s="2">
        <v>-2135996</v>
      </c>
      <c r="D77" s="2">
        <v>-385378</v>
      </c>
      <c r="E77" s="2">
        <v>-345440</v>
      </c>
      <c r="F77" s="2">
        <v>0</v>
      </c>
      <c r="G77" s="6"/>
      <c r="H77" s="2">
        <v>-5234113</v>
      </c>
      <c r="I77" s="2">
        <v>-999035</v>
      </c>
      <c r="J77" s="2">
        <v>-895502</v>
      </c>
      <c r="K77" s="2">
        <v>0</v>
      </c>
      <c r="L77" s="6"/>
      <c r="M77" s="5" t="s">
        <v>22</v>
      </c>
      <c r="N77" s="3" t="s">
        <v>108</v>
      </c>
      <c r="O77" s="3" t="s">
        <v>19</v>
      </c>
    </row>
    <row r="78" spans="1:17" s="4" customFormat="1" x14ac:dyDescent="0.2">
      <c r="A78" s="22">
        <v>282</v>
      </c>
      <c r="B78" s="4" t="s">
        <v>114</v>
      </c>
      <c r="C78" s="2">
        <v>0</v>
      </c>
      <c r="D78" s="2">
        <v>0</v>
      </c>
      <c r="E78" s="2">
        <v>204504</v>
      </c>
      <c r="F78" s="2">
        <v>-76424</v>
      </c>
      <c r="G78" s="6"/>
      <c r="H78" s="2">
        <v>0</v>
      </c>
      <c r="I78" s="2">
        <v>0</v>
      </c>
      <c r="J78" s="2">
        <v>530146</v>
      </c>
      <c r="K78" s="2">
        <v>-198118</v>
      </c>
      <c r="L78" s="6"/>
      <c r="M78" s="21" t="s">
        <v>10</v>
      </c>
      <c r="N78" s="3" t="s">
        <v>115</v>
      </c>
      <c r="O78" s="3" t="s">
        <v>19</v>
      </c>
      <c r="Q78" s="3" t="s">
        <v>20</v>
      </c>
    </row>
    <row r="79" spans="1:17" s="4" customFormat="1" x14ac:dyDescent="0.2">
      <c r="A79" s="22">
        <v>282</v>
      </c>
      <c r="B79" s="4" t="s">
        <v>116</v>
      </c>
      <c r="C79" s="2">
        <v>-13062102</v>
      </c>
      <c r="D79" s="2">
        <v>0</v>
      </c>
      <c r="E79" s="2">
        <v>0</v>
      </c>
      <c r="F79" s="2">
        <v>0</v>
      </c>
      <c r="G79" s="6"/>
      <c r="H79" s="2">
        <v>-33861573</v>
      </c>
      <c r="I79" s="2">
        <v>0</v>
      </c>
      <c r="J79" s="2">
        <v>0</v>
      </c>
      <c r="K79" s="2">
        <v>0</v>
      </c>
      <c r="L79" s="6"/>
      <c r="M79" s="21" t="s">
        <v>8</v>
      </c>
      <c r="N79" s="3" t="s">
        <v>115</v>
      </c>
      <c r="O79" s="3" t="s">
        <v>19</v>
      </c>
      <c r="Q79" s="3" t="s">
        <v>20</v>
      </c>
    </row>
    <row r="80" spans="1:17" s="4" customFormat="1" x14ac:dyDescent="0.2">
      <c r="A80" s="22">
        <v>282</v>
      </c>
      <c r="B80" s="4" t="s">
        <v>117</v>
      </c>
      <c r="C80" s="2">
        <v>-1734168</v>
      </c>
      <c r="D80" s="2">
        <v>0</v>
      </c>
      <c r="E80" s="2">
        <v>0</v>
      </c>
      <c r="F80" s="2">
        <v>0</v>
      </c>
      <c r="G80" s="6"/>
      <c r="H80" s="2">
        <v>-4495575</v>
      </c>
      <c r="I80" s="2">
        <v>0</v>
      </c>
      <c r="J80" s="2">
        <v>0</v>
      </c>
      <c r="K80" s="2">
        <v>0</v>
      </c>
      <c r="L80" s="6"/>
      <c r="M80" s="5" t="s">
        <v>22</v>
      </c>
      <c r="N80" s="4" t="s">
        <v>118</v>
      </c>
      <c r="O80" s="3" t="s">
        <v>19</v>
      </c>
    </row>
    <row r="81" spans="1:17" s="4" customFormat="1" x14ac:dyDescent="0.2">
      <c r="A81" s="22">
        <v>282</v>
      </c>
      <c r="B81" s="4" t="s">
        <v>119</v>
      </c>
      <c r="C81" s="2">
        <v>-3755633</v>
      </c>
      <c r="D81" s="2">
        <v>-1662408</v>
      </c>
      <c r="E81" s="2">
        <v>-1441782</v>
      </c>
      <c r="F81" s="2">
        <v>-1385047</v>
      </c>
      <c r="G81" s="6"/>
      <c r="H81" s="2">
        <v>-9735923</v>
      </c>
      <c r="I81" s="2">
        <v>-4309549</v>
      </c>
      <c r="J81" s="2">
        <v>-3737607</v>
      </c>
      <c r="K81" s="2">
        <v>-3590530</v>
      </c>
      <c r="L81" s="6"/>
      <c r="M81" s="21" t="s">
        <v>120</v>
      </c>
      <c r="N81" s="3" t="s">
        <v>121</v>
      </c>
      <c r="O81" s="3" t="s">
        <v>19</v>
      </c>
      <c r="Q81" s="3" t="s">
        <v>20</v>
      </c>
    </row>
    <row r="82" spans="1:17" s="4" customFormat="1" x14ac:dyDescent="0.2">
      <c r="A82" s="22">
        <v>282</v>
      </c>
      <c r="B82" s="4" t="s">
        <v>122</v>
      </c>
      <c r="C82" s="2">
        <v>10907055</v>
      </c>
      <c r="D82" s="2">
        <v>-6636000</v>
      </c>
      <c r="E82" s="2">
        <v>-12261749</v>
      </c>
      <c r="F82" s="2">
        <v>-17747496</v>
      </c>
      <c r="G82" s="6"/>
      <c r="H82" s="2">
        <v>28274907</v>
      </c>
      <c r="I82" s="2">
        <v>-17202851</v>
      </c>
      <c r="J82" s="2">
        <v>-31786775</v>
      </c>
      <c r="K82" s="2">
        <v>-46007768</v>
      </c>
      <c r="L82" s="6"/>
      <c r="M82" s="5" t="s">
        <v>22</v>
      </c>
      <c r="N82" s="3" t="s">
        <v>115</v>
      </c>
      <c r="O82" s="3" t="s">
        <v>19</v>
      </c>
    </row>
    <row r="83" spans="1:17" s="4" customFormat="1" x14ac:dyDescent="0.2">
      <c r="A83" s="22">
        <v>282</v>
      </c>
      <c r="B83" s="4" t="s">
        <v>123</v>
      </c>
      <c r="C83" s="2">
        <v>-11589779</v>
      </c>
      <c r="D83" s="2">
        <v>0</v>
      </c>
      <c r="E83" s="2">
        <v>0</v>
      </c>
      <c r="F83" s="2">
        <v>0</v>
      </c>
      <c r="G83" s="6"/>
      <c r="H83" s="2">
        <v>-31179675</v>
      </c>
      <c r="I83" s="2">
        <v>0</v>
      </c>
      <c r="J83" s="2">
        <v>0</v>
      </c>
      <c r="K83" s="2">
        <v>0</v>
      </c>
      <c r="L83" s="6"/>
      <c r="M83" s="21" t="s">
        <v>8</v>
      </c>
      <c r="N83" s="3" t="s">
        <v>121</v>
      </c>
      <c r="O83" s="3" t="s">
        <v>19</v>
      </c>
      <c r="Q83" s="3" t="s">
        <v>20</v>
      </c>
    </row>
    <row r="84" spans="1:17" s="4" customFormat="1" x14ac:dyDescent="0.2">
      <c r="A84" s="22">
        <v>282</v>
      </c>
      <c r="B84" s="4" t="s">
        <v>124</v>
      </c>
      <c r="C84" s="2">
        <v>-73042796</v>
      </c>
      <c r="D84" s="2">
        <v>-39556370</v>
      </c>
      <c r="E84" s="2">
        <v>-47579381</v>
      </c>
      <c r="F84" s="2">
        <v>-58201215</v>
      </c>
      <c r="G84" s="6"/>
      <c r="H84" s="2">
        <v>-189346610</v>
      </c>
      <c r="I84" s="2">
        <v>-102544058</v>
      </c>
      <c r="J84" s="2">
        <v>-123342532</v>
      </c>
      <c r="K84" s="2">
        <v>-150878068</v>
      </c>
      <c r="L84" s="6"/>
      <c r="M84" s="5" t="s">
        <v>22</v>
      </c>
      <c r="N84" s="4" t="s">
        <v>125</v>
      </c>
      <c r="O84" s="3" t="s">
        <v>19</v>
      </c>
    </row>
    <row r="85" spans="1:17" s="4" customFormat="1" x14ac:dyDescent="0.2">
      <c r="A85" s="22">
        <v>282</v>
      </c>
      <c r="B85" s="4" t="s">
        <v>126</v>
      </c>
      <c r="C85" s="2">
        <v>2615301</v>
      </c>
      <c r="D85" s="2">
        <v>2615301</v>
      </c>
      <c r="E85" s="2">
        <v>2615301</v>
      </c>
      <c r="F85" s="2">
        <v>2615301</v>
      </c>
      <c r="G85" s="6"/>
      <c r="H85" s="2">
        <v>6779781</v>
      </c>
      <c r="I85" s="2">
        <v>6779781</v>
      </c>
      <c r="J85" s="2">
        <v>6779781</v>
      </c>
      <c r="K85" s="2">
        <v>6779781</v>
      </c>
      <c r="L85" s="6"/>
      <c r="M85" s="5" t="s">
        <v>22</v>
      </c>
      <c r="N85" s="4" t="s">
        <v>127</v>
      </c>
      <c r="O85" s="3" t="s">
        <v>19</v>
      </c>
    </row>
    <row r="86" spans="1:17" s="4" customFormat="1" x14ac:dyDescent="0.2">
      <c r="A86" s="22">
        <v>282</v>
      </c>
      <c r="B86" s="4" t="s">
        <v>128</v>
      </c>
      <c r="C86" s="2">
        <v>-8801413</v>
      </c>
      <c r="D86" s="2">
        <v>-8801413</v>
      </c>
      <c r="E86" s="2">
        <v>0</v>
      </c>
      <c r="F86" s="2">
        <v>0</v>
      </c>
      <c r="G86" s="6"/>
      <c r="H86" s="2">
        <v>0</v>
      </c>
      <c r="I86" s="2">
        <v>0</v>
      </c>
      <c r="J86" s="2">
        <v>0</v>
      </c>
      <c r="K86" s="2">
        <v>0</v>
      </c>
      <c r="L86" s="6"/>
      <c r="M86" s="5" t="s">
        <v>22</v>
      </c>
      <c r="N86" s="4" t="s">
        <v>129</v>
      </c>
      <c r="O86" s="3" t="s">
        <v>19</v>
      </c>
    </row>
    <row r="87" spans="1:17" s="4" customFormat="1" x14ac:dyDescent="0.2">
      <c r="A87" s="22">
        <v>282</v>
      </c>
      <c r="B87" s="4" t="s">
        <v>130</v>
      </c>
      <c r="C87" s="2">
        <v>-19983172</v>
      </c>
      <c r="D87" s="2">
        <v>-17176509</v>
      </c>
      <c r="E87" s="2">
        <v>-15481835</v>
      </c>
      <c r="F87" s="2">
        <v>-13644945</v>
      </c>
      <c r="G87" s="6"/>
      <c r="H87" s="2">
        <v>0</v>
      </c>
      <c r="I87" s="2">
        <v>0</v>
      </c>
      <c r="J87" s="2">
        <v>0</v>
      </c>
      <c r="K87" s="2">
        <v>0</v>
      </c>
      <c r="L87" s="6"/>
      <c r="M87" s="5" t="s">
        <v>22</v>
      </c>
      <c r="N87" s="6" t="s">
        <v>131</v>
      </c>
      <c r="O87" s="3" t="s">
        <v>19</v>
      </c>
    </row>
    <row r="88" spans="1:17" s="4" customFormat="1" x14ac:dyDescent="0.2">
      <c r="A88" s="22">
        <v>282</v>
      </c>
      <c r="B88" s="4" t="s">
        <v>132</v>
      </c>
      <c r="C88" s="2">
        <v>7027624</v>
      </c>
      <c r="D88" s="2">
        <v>15098879</v>
      </c>
      <c r="E88" s="2">
        <v>51719430</v>
      </c>
      <c r="F88" s="2">
        <v>45924674</v>
      </c>
      <c r="G88" s="6"/>
      <c r="H88" s="2">
        <v>18218081</v>
      </c>
      <c r="I88" s="2">
        <v>39141616</v>
      </c>
      <c r="J88" s="2">
        <v>134074996</v>
      </c>
      <c r="K88" s="2">
        <v>119052946</v>
      </c>
      <c r="L88" s="6"/>
      <c r="M88" s="21" t="s">
        <v>8</v>
      </c>
      <c r="N88" s="3" t="s">
        <v>121</v>
      </c>
      <c r="O88" s="3" t="s">
        <v>19</v>
      </c>
      <c r="Q88" s="3" t="s">
        <v>20</v>
      </c>
    </row>
    <row r="89" spans="1:17" s="4" customFormat="1" x14ac:dyDescent="0.2">
      <c r="A89" s="22">
        <v>282</v>
      </c>
      <c r="B89" s="4" t="s">
        <v>133</v>
      </c>
      <c r="C89" s="2">
        <v>-120511892</v>
      </c>
      <c r="D89" s="2">
        <v>-134765441</v>
      </c>
      <c r="E89" s="2">
        <v>-145801723</v>
      </c>
      <c r="F89" s="2">
        <v>-165726497</v>
      </c>
      <c r="G89" s="6"/>
      <c r="H89" s="2">
        <v>0</v>
      </c>
      <c r="I89" s="2">
        <v>0</v>
      </c>
      <c r="J89" s="2">
        <v>0</v>
      </c>
      <c r="K89" s="2">
        <v>0</v>
      </c>
      <c r="L89" s="6"/>
      <c r="M89" s="5" t="s">
        <v>22</v>
      </c>
      <c r="N89" s="4" t="s">
        <v>134</v>
      </c>
      <c r="O89" s="3" t="s">
        <v>19</v>
      </c>
    </row>
    <row r="90" spans="1:17" s="4" customFormat="1" x14ac:dyDescent="0.2">
      <c r="A90" s="22">
        <v>282</v>
      </c>
      <c r="B90" s="4" t="s">
        <v>135</v>
      </c>
      <c r="C90" s="2">
        <v>2620647</v>
      </c>
      <c r="D90" s="2">
        <v>1310323</v>
      </c>
      <c r="E90" s="2">
        <v>0</v>
      </c>
      <c r="F90" s="2">
        <v>0</v>
      </c>
      <c r="G90" s="6"/>
      <c r="H90" s="2">
        <v>73304823</v>
      </c>
      <c r="I90" s="2">
        <v>36652399</v>
      </c>
      <c r="J90" s="2">
        <v>0</v>
      </c>
      <c r="K90" s="2">
        <v>0</v>
      </c>
      <c r="L90" s="6"/>
      <c r="M90" s="23" t="s">
        <v>136</v>
      </c>
      <c r="N90" s="4" t="s">
        <v>137</v>
      </c>
      <c r="O90" s="3" t="s">
        <v>19</v>
      </c>
    </row>
    <row r="91" spans="1:17" x14ac:dyDescent="0.2">
      <c r="A91" s="22">
        <v>282</v>
      </c>
      <c r="B91" s="4" t="s">
        <v>138</v>
      </c>
      <c r="C91" s="2">
        <v>11280617</v>
      </c>
      <c r="D91" s="2">
        <v>7539526</v>
      </c>
      <c r="E91" s="2">
        <v>3769763</v>
      </c>
      <c r="F91" s="2">
        <v>0</v>
      </c>
      <c r="G91" s="6"/>
      <c r="H91" s="2">
        <v>315541720</v>
      </c>
      <c r="I91" s="2">
        <v>210895818</v>
      </c>
      <c r="J91" s="2">
        <v>105447907</v>
      </c>
      <c r="K91" s="2">
        <v>-5</v>
      </c>
      <c r="L91" s="6"/>
      <c r="M91" s="25" t="s">
        <v>139</v>
      </c>
      <c r="N91" s="4" t="s">
        <v>137</v>
      </c>
      <c r="O91" s="3" t="s">
        <v>19</v>
      </c>
    </row>
    <row r="92" spans="1:17" x14ac:dyDescent="0.2">
      <c r="A92" s="22">
        <v>282</v>
      </c>
      <c r="B92" s="4" t="s">
        <v>140</v>
      </c>
      <c r="C92" s="2">
        <v>14083844</v>
      </c>
      <c r="D92" s="2">
        <v>10802615</v>
      </c>
      <c r="E92" s="2">
        <v>7201742</v>
      </c>
      <c r="F92" s="2">
        <v>3600871</v>
      </c>
      <c r="G92" s="6"/>
      <c r="H92" s="2">
        <v>393953693</v>
      </c>
      <c r="I92" s="2">
        <v>302171031</v>
      </c>
      <c r="J92" s="2">
        <v>201447353</v>
      </c>
      <c r="K92" s="2">
        <v>100723673</v>
      </c>
      <c r="L92" s="6"/>
      <c r="M92" s="25" t="s">
        <v>141</v>
      </c>
      <c r="N92" s="4" t="s">
        <v>137</v>
      </c>
      <c r="O92" s="3" t="s">
        <v>19</v>
      </c>
    </row>
    <row r="93" spans="1:17" x14ac:dyDescent="0.2">
      <c r="A93" s="22">
        <v>282</v>
      </c>
      <c r="B93" s="4" t="s">
        <v>142</v>
      </c>
      <c r="C93" s="2">
        <v>39813421</v>
      </c>
      <c r="D93" s="2">
        <v>31850737</v>
      </c>
      <c r="E93" s="2">
        <v>23888052</v>
      </c>
      <c r="F93" s="2">
        <v>15925368</v>
      </c>
      <c r="G93" s="6"/>
      <c r="H93" s="2">
        <v>1113662124</v>
      </c>
      <c r="I93" s="2">
        <v>890929702</v>
      </c>
      <c r="J93" s="2">
        <v>668197278</v>
      </c>
      <c r="K93" s="2">
        <v>445464858</v>
      </c>
      <c r="L93" s="6"/>
      <c r="M93" s="25" t="s">
        <v>141</v>
      </c>
      <c r="N93" s="4" t="s">
        <v>137</v>
      </c>
      <c r="O93" s="3" t="s">
        <v>19</v>
      </c>
    </row>
    <row r="94" spans="1:17" x14ac:dyDescent="0.2">
      <c r="A94" s="22">
        <v>282</v>
      </c>
      <c r="B94" s="4" t="s">
        <v>143</v>
      </c>
      <c r="C94" s="2">
        <v>64472405</v>
      </c>
      <c r="D94" s="2">
        <v>55557448</v>
      </c>
      <c r="E94" s="2">
        <v>44445959</v>
      </c>
      <c r="F94" s="2">
        <v>33334469</v>
      </c>
      <c r="G94" s="6"/>
      <c r="H94" s="2">
        <v>1803423909</v>
      </c>
      <c r="I94" s="2">
        <v>1554054499</v>
      </c>
      <c r="J94" s="2">
        <v>1243243600</v>
      </c>
      <c r="K94" s="2">
        <v>932432704</v>
      </c>
      <c r="L94" s="6"/>
      <c r="M94" s="21" t="s">
        <v>8</v>
      </c>
      <c r="N94" s="4" t="s">
        <v>137</v>
      </c>
      <c r="O94" s="3" t="s">
        <v>19</v>
      </c>
      <c r="Q94" s="3" t="s">
        <v>20</v>
      </c>
    </row>
    <row r="95" spans="1:17" x14ac:dyDescent="0.2">
      <c r="A95" s="22">
        <v>282</v>
      </c>
      <c r="B95" s="4" t="s">
        <v>144</v>
      </c>
      <c r="C95" s="2">
        <v>0</v>
      </c>
      <c r="D95" s="2">
        <v>42314632</v>
      </c>
      <c r="E95" s="2">
        <v>38123146</v>
      </c>
      <c r="F95" s="2">
        <v>30498517</v>
      </c>
      <c r="G95" s="6"/>
      <c r="H95" s="2">
        <v>0</v>
      </c>
      <c r="I95" s="2">
        <v>1183626051</v>
      </c>
      <c r="J95" s="2">
        <v>1066381714</v>
      </c>
      <c r="K95" s="2">
        <v>853105366</v>
      </c>
      <c r="L95" s="6"/>
      <c r="M95" s="21" t="s">
        <v>145</v>
      </c>
      <c r="N95" s="4" t="s">
        <v>137</v>
      </c>
      <c r="O95" s="3" t="s">
        <v>19</v>
      </c>
      <c r="Q95" s="3" t="s">
        <v>20</v>
      </c>
    </row>
    <row r="96" spans="1:17" x14ac:dyDescent="0.2">
      <c r="A96" s="22">
        <v>282</v>
      </c>
      <c r="B96" s="4" t="s">
        <v>146</v>
      </c>
      <c r="C96" s="2">
        <v>0</v>
      </c>
      <c r="D96" s="2">
        <v>0</v>
      </c>
      <c r="E96" s="2">
        <v>40466485</v>
      </c>
      <c r="F96" s="2">
        <v>33373064</v>
      </c>
      <c r="G96" s="6"/>
      <c r="H96" s="2">
        <v>0</v>
      </c>
      <c r="I96" s="2">
        <v>0</v>
      </c>
      <c r="J96" s="2">
        <v>1131929657</v>
      </c>
      <c r="K96" s="2">
        <v>933512290</v>
      </c>
      <c r="L96" s="6"/>
      <c r="M96" s="21" t="s">
        <v>17</v>
      </c>
      <c r="N96" s="4" t="s">
        <v>137</v>
      </c>
      <c r="O96" s="3" t="s">
        <v>19</v>
      </c>
      <c r="Q96" s="3" t="s">
        <v>20</v>
      </c>
    </row>
    <row r="97" spans="1:17" x14ac:dyDescent="0.2">
      <c r="A97" s="22">
        <v>282</v>
      </c>
      <c r="B97" s="4" t="s">
        <v>147</v>
      </c>
      <c r="C97" s="2">
        <v>0</v>
      </c>
      <c r="D97" s="2">
        <v>0</v>
      </c>
      <c r="E97" s="2">
        <v>0</v>
      </c>
      <c r="F97" s="2">
        <v>30613447</v>
      </c>
      <c r="G97" s="6"/>
      <c r="H97" s="2">
        <v>0</v>
      </c>
      <c r="I97" s="2">
        <v>0</v>
      </c>
      <c r="J97" s="2">
        <v>0</v>
      </c>
      <c r="K97" s="2">
        <v>856320201</v>
      </c>
      <c r="L97" s="6"/>
      <c r="M97" s="21" t="s">
        <v>148</v>
      </c>
      <c r="N97" s="4" t="s">
        <v>137</v>
      </c>
      <c r="O97" s="3" t="s">
        <v>19</v>
      </c>
      <c r="Q97" s="3" t="s">
        <v>20</v>
      </c>
    </row>
    <row r="98" spans="1:17" x14ac:dyDescent="0.2">
      <c r="A98" s="22">
        <v>282</v>
      </c>
      <c r="B98" s="4" t="s">
        <v>149</v>
      </c>
      <c r="C98" s="2">
        <v>148511195</v>
      </c>
      <c r="D98" s="2">
        <v>143326716</v>
      </c>
      <c r="E98" s="2">
        <v>139279956</v>
      </c>
      <c r="F98" s="2">
        <v>141156783</v>
      </c>
      <c r="G98" s="6"/>
      <c r="H98" s="2">
        <v>384993377</v>
      </c>
      <c r="I98" s="2">
        <v>371553380</v>
      </c>
      <c r="J98" s="2">
        <v>361062753</v>
      </c>
      <c r="K98" s="2">
        <v>365928149</v>
      </c>
      <c r="L98" s="6"/>
      <c r="M98" s="5" t="s">
        <v>22</v>
      </c>
      <c r="N98" s="4" t="s">
        <v>150</v>
      </c>
      <c r="O98" s="3" t="s">
        <v>19</v>
      </c>
    </row>
    <row r="99" spans="1:17" x14ac:dyDescent="0.2">
      <c r="A99" s="22">
        <v>282</v>
      </c>
      <c r="B99" s="4" t="s">
        <v>151</v>
      </c>
      <c r="C99" s="2">
        <v>4493880</v>
      </c>
      <c r="D99" s="2">
        <v>31145558</v>
      </c>
      <c r="E99" s="2">
        <v>36489251</v>
      </c>
      <c r="F99" s="2">
        <v>38949992</v>
      </c>
      <c r="G99" s="6"/>
      <c r="H99" s="2">
        <v>11649721</v>
      </c>
      <c r="I99" s="2">
        <v>80740267</v>
      </c>
      <c r="J99" s="2">
        <v>94593004</v>
      </c>
      <c r="K99" s="2">
        <v>100972112</v>
      </c>
      <c r="L99" s="6"/>
      <c r="M99" s="5" t="s">
        <v>22</v>
      </c>
      <c r="N99" s="3" t="s">
        <v>152</v>
      </c>
      <c r="O99" s="3" t="s">
        <v>19</v>
      </c>
    </row>
    <row r="100" spans="1:17" s="4" customFormat="1" x14ac:dyDescent="0.2">
      <c r="A100" s="22">
        <v>282</v>
      </c>
      <c r="B100" s="4" t="s">
        <v>153</v>
      </c>
      <c r="C100" s="2">
        <v>-3916029</v>
      </c>
      <c r="D100" s="2">
        <v>0</v>
      </c>
      <c r="E100" s="2">
        <v>0</v>
      </c>
      <c r="F100" s="2">
        <v>0</v>
      </c>
      <c r="G100" s="6"/>
      <c r="H100" s="2">
        <v>-10151729</v>
      </c>
      <c r="I100" s="2">
        <v>0</v>
      </c>
      <c r="J100" s="2">
        <v>0</v>
      </c>
      <c r="K100" s="2">
        <v>0</v>
      </c>
      <c r="L100" s="6"/>
      <c r="M100" s="5" t="s">
        <v>22</v>
      </c>
      <c r="N100" s="3" t="s">
        <v>115</v>
      </c>
      <c r="O100" s="3" t="s">
        <v>19</v>
      </c>
    </row>
    <row r="101" spans="1:17" s="4" customFormat="1" x14ac:dyDescent="0.2">
      <c r="A101" s="22">
        <v>282</v>
      </c>
      <c r="B101" s="4" t="s">
        <v>154</v>
      </c>
      <c r="C101" s="2">
        <v>0</v>
      </c>
      <c r="D101" s="2">
        <v>0</v>
      </c>
      <c r="E101" s="2">
        <v>0</v>
      </c>
      <c r="F101" s="2">
        <v>-42252016</v>
      </c>
      <c r="G101" s="6"/>
      <c r="H101" s="2">
        <v>0</v>
      </c>
      <c r="I101" s="2">
        <v>0</v>
      </c>
      <c r="J101" s="2">
        <v>0</v>
      </c>
      <c r="K101" s="2">
        <v>-108617008</v>
      </c>
      <c r="L101" s="6"/>
      <c r="M101" s="21" t="s">
        <v>73</v>
      </c>
      <c r="N101" s="3" t="s">
        <v>115</v>
      </c>
      <c r="O101" s="3" t="s">
        <v>19</v>
      </c>
      <c r="Q101" s="3" t="s">
        <v>20</v>
      </c>
    </row>
    <row r="102" spans="1:17" s="4" customFormat="1" x14ac:dyDescent="0.2">
      <c r="A102" s="22">
        <v>282</v>
      </c>
      <c r="B102" s="4" t="s">
        <v>155</v>
      </c>
      <c r="C102" s="2">
        <v>13231724</v>
      </c>
      <c r="D102" s="2">
        <v>11216502</v>
      </c>
      <c r="E102" s="2">
        <v>14401757</v>
      </c>
      <c r="F102" s="2">
        <v>31155612</v>
      </c>
      <c r="G102" s="6"/>
      <c r="H102" s="2">
        <v>34301675</v>
      </c>
      <c r="I102" s="2">
        <v>29077127</v>
      </c>
      <c r="J102" s="2">
        <v>37334432</v>
      </c>
      <c r="K102" s="2">
        <v>80766331</v>
      </c>
      <c r="L102" s="6"/>
      <c r="M102" s="5" t="s">
        <v>22</v>
      </c>
      <c r="N102" s="4" t="s">
        <v>118</v>
      </c>
      <c r="O102" s="3" t="s">
        <v>19</v>
      </c>
    </row>
    <row r="103" spans="1:17" s="4" customFormat="1" x14ac:dyDescent="0.2">
      <c r="A103" s="22">
        <v>282</v>
      </c>
      <c r="B103" s="4" t="s">
        <v>156</v>
      </c>
      <c r="C103" s="2">
        <v>448022</v>
      </c>
      <c r="D103" s="2">
        <v>0</v>
      </c>
      <c r="E103" s="2">
        <v>0</v>
      </c>
      <c r="F103" s="2">
        <v>0</v>
      </c>
      <c r="G103" s="6"/>
      <c r="H103" s="2">
        <v>1161430</v>
      </c>
      <c r="I103" s="2">
        <v>0</v>
      </c>
      <c r="J103" s="2">
        <v>0</v>
      </c>
      <c r="K103" s="2">
        <v>0</v>
      </c>
      <c r="L103" s="6"/>
      <c r="M103" s="5" t="s">
        <v>22</v>
      </c>
      <c r="N103" s="4" t="s">
        <v>118</v>
      </c>
      <c r="O103" s="3" t="s">
        <v>19</v>
      </c>
    </row>
    <row r="104" spans="1:17" s="4" customFormat="1" x14ac:dyDescent="0.2">
      <c r="A104" s="22">
        <v>282</v>
      </c>
      <c r="B104" s="4" t="s">
        <v>157</v>
      </c>
      <c r="C104" s="2">
        <v>54156373</v>
      </c>
      <c r="D104" s="2">
        <v>58603539</v>
      </c>
      <c r="E104" s="2">
        <v>45087062</v>
      </c>
      <c r="F104" s="2">
        <v>38043192</v>
      </c>
      <c r="G104" s="6"/>
      <c r="H104" s="2">
        <v>140392410</v>
      </c>
      <c r="I104" s="2">
        <v>151921035</v>
      </c>
      <c r="J104" s="2">
        <v>116881561</v>
      </c>
      <c r="K104" s="2">
        <v>98621366</v>
      </c>
      <c r="L104" s="6"/>
      <c r="M104" s="5" t="s">
        <v>22</v>
      </c>
      <c r="N104" s="4" t="s">
        <v>158</v>
      </c>
      <c r="O104" s="3" t="s">
        <v>19</v>
      </c>
    </row>
    <row r="105" spans="1:17" s="4" customFormat="1" x14ac:dyDescent="0.2">
      <c r="A105" s="22">
        <v>282</v>
      </c>
      <c r="B105" s="4" t="s">
        <v>159</v>
      </c>
      <c r="C105" s="2">
        <v>-31312118</v>
      </c>
      <c r="D105" s="2">
        <v>-52009156</v>
      </c>
      <c r="E105" s="2">
        <v>-42466319</v>
      </c>
      <c r="F105" s="2">
        <v>-38367058</v>
      </c>
      <c r="G105" s="6"/>
      <c r="H105" s="2">
        <v>-81429912</v>
      </c>
      <c r="I105" s="2">
        <v>-134826069</v>
      </c>
      <c r="J105" s="2">
        <v>-110087671</v>
      </c>
      <c r="K105" s="2">
        <v>-99460939</v>
      </c>
      <c r="L105" s="6"/>
      <c r="M105" s="5" t="s">
        <v>22</v>
      </c>
      <c r="N105" s="3" t="s">
        <v>108</v>
      </c>
      <c r="O105" s="3" t="s">
        <v>19</v>
      </c>
    </row>
    <row r="106" spans="1:17" s="4" customFormat="1" x14ac:dyDescent="0.2">
      <c r="A106" s="22">
        <v>282</v>
      </c>
      <c r="B106" s="4" t="s">
        <v>160</v>
      </c>
      <c r="C106" s="2">
        <v>0</v>
      </c>
      <c r="D106" s="2">
        <v>0</v>
      </c>
      <c r="E106" s="2">
        <v>0</v>
      </c>
      <c r="F106" s="2">
        <v>-2200452</v>
      </c>
      <c r="G106" s="6"/>
      <c r="H106" s="2">
        <v>0</v>
      </c>
      <c r="I106" s="2">
        <v>0</v>
      </c>
      <c r="J106" s="2">
        <v>0</v>
      </c>
      <c r="K106" s="2">
        <v>0</v>
      </c>
      <c r="L106" s="6"/>
      <c r="M106" s="21" t="s">
        <v>73</v>
      </c>
      <c r="N106" s="3" t="s">
        <v>71</v>
      </c>
      <c r="O106" s="3" t="s">
        <v>19</v>
      </c>
      <c r="Q106" s="3" t="s">
        <v>20</v>
      </c>
    </row>
    <row r="107" spans="1:17" s="4" customFormat="1" x14ac:dyDescent="0.2">
      <c r="A107" s="22">
        <v>282</v>
      </c>
      <c r="B107" s="4" t="s">
        <v>161</v>
      </c>
      <c r="C107" s="2">
        <v>-951090</v>
      </c>
      <c r="D107" s="2">
        <v>0</v>
      </c>
      <c r="E107" s="2">
        <v>0</v>
      </c>
      <c r="F107" s="2">
        <v>0</v>
      </c>
      <c r="G107" s="6"/>
      <c r="H107" s="2">
        <v>0</v>
      </c>
      <c r="I107" s="2">
        <v>0</v>
      </c>
      <c r="J107" s="2">
        <v>0</v>
      </c>
      <c r="K107" s="2">
        <v>0</v>
      </c>
      <c r="L107" s="6"/>
      <c r="M107" s="5" t="s">
        <v>22</v>
      </c>
      <c r="N107" s="6" t="s">
        <v>131</v>
      </c>
      <c r="O107" s="3" t="s">
        <v>19</v>
      </c>
    </row>
    <row r="108" spans="1:17" x14ac:dyDescent="0.2">
      <c r="A108" s="22">
        <v>282</v>
      </c>
      <c r="B108" s="4" t="s">
        <v>162</v>
      </c>
      <c r="C108" s="2">
        <v>-901043</v>
      </c>
      <c r="D108" s="2">
        <v>0</v>
      </c>
      <c r="E108" s="2">
        <v>0</v>
      </c>
      <c r="F108" s="2">
        <v>0</v>
      </c>
      <c r="G108" s="6"/>
      <c r="H108" s="2">
        <v>-2335823</v>
      </c>
      <c r="I108" s="2">
        <v>0</v>
      </c>
      <c r="J108" s="2">
        <v>0</v>
      </c>
      <c r="K108" s="2">
        <v>0</v>
      </c>
      <c r="L108" s="6"/>
      <c r="M108" s="5" t="s">
        <v>22</v>
      </c>
      <c r="N108" s="3" t="s">
        <v>163</v>
      </c>
      <c r="O108" s="3" t="s">
        <v>19</v>
      </c>
    </row>
    <row r="109" spans="1:17" x14ac:dyDescent="0.2">
      <c r="A109" s="22">
        <v>282</v>
      </c>
      <c r="B109" s="4" t="s">
        <v>164</v>
      </c>
      <c r="C109" s="2">
        <v>113685</v>
      </c>
      <c r="D109" s="2">
        <v>84564</v>
      </c>
      <c r="E109" s="2">
        <v>55444</v>
      </c>
      <c r="F109" s="2">
        <v>26324</v>
      </c>
      <c r="G109" s="6"/>
      <c r="H109" s="2">
        <v>294711</v>
      </c>
      <c r="I109" s="2">
        <v>219221</v>
      </c>
      <c r="J109" s="2">
        <v>143731</v>
      </c>
      <c r="K109" s="2">
        <v>68241</v>
      </c>
      <c r="L109" s="6"/>
      <c r="M109" s="5" t="s">
        <v>22</v>
      </c>
      <c r="N109" s="3" t="s">
        <v>165</v>
      </c>
      <c r="O109" s="3" t="s">
        <v>19</v>
      </c>
    </row>
    <row r="110" spans="1:17" x14ac:dyDescent="0.2">
      <c r="A110" s="22">
        <v>282</v>
      </c>
      <c r="B110" s="4" t="s">
        <v>166</v>
      </c>
      <c r="C110" s="2">
        <v>-7202392</v>
      </c>
      <c r="D110" s="2">
        <v>-10024230</v>
      </c>
      <c r="E110" s="2">
        <v>-7486754</v>
      </c>
      <c r="F110" s="2">
        <v>-7894445</v>
      </c>
      <c r="G110" s="6"/>
      <c r="H110" s="2">
        <v>-18671137</v>
      </c>
      <c r="I110" s="2">
        <v>-25986338</v>
      </c>
      <c r="J110" s="2">
        <v>-19408304</v>
      </c>
      <c r="K110" s="2">
        <v>-20465186</v>
      </c>
      <c r="L110" s="6"/>
      <c r="M110" s="5" t="s">
        <v>22</v>
      </c>
      <c r="N110" s="3" t="s">
        <v>167</v>
      </c>
      <c r="O110" s="3" t="s">
        <v>19</v>
      </c>
    </row>
    <row r="111" spans="1:17" x14ac:dyDescent="0.2">
      <c r="A111" s="22">
        <v>282</v>
      </c>
      <c r="B111" s="4" t="s">
        <v>168</v>
      </c>
      <c r="C111" s="2">
        <v>-18259390</v>
      </c>
      <c r="D111" s="2">
        <v>0</v>
      </c>
      <c r="E111" s="2">
        <v>0</v>
      </c>
      <c r="F111" s="2">
        <v>0</v>
      </c>
      <c r="G111" s="6"/>
      <c r="H111" s="2">
        <v>-46447070</v>
      </c>
      <c r="I111" s="2">
        <v>0</v>
      </c>
      <c r="J111" s="2">
        <v>0</v>
      </c>
      <c r="K111" s="2">
        <v>0</v>
      </c>
      <c r="L111" s="6"/>
      <c r="M111" s="5" t="s">
        <v>22</v>
      </c>
      <c r="N111" s="3" t="s">
        <v>112</v>
      </c>
      <c r="O111" s="3" t="s">
        <v>19</v>
      </c>
    </row>
    <row r="112" spans="1:17" x14ac:dyDescent="0.2">
      <c r="A112" s="22">
        <v>282</v>
      </c>
      <c r="B112" s="4" t="s">
        <v>169</v>
      </c>
      <c r="C112" s="2">
        <v>-159610101</v>
      </c>
      <c r="D112" s="2">
        <v>-214589193</v>
      </c>
      <c r="E112" s="2">
        <v>-135629700</v>
      </c>
      <c r="F112" s="2">
        <v>-215302826</v>
      </c>
      <c r="G112" s="6"/>
      <c r="H112" s="2">
        <v>-414926320</v>
      </c>
      <c r="I112" s="2">
        <v>-556290844</v>
      </c>
      <c r="J112" s="2">
        <v>-351599999</v>
      </c>
      <c r="K112" s="2">
        <v>-558140831</v>
      </c>
      <c r="L112" s="6"/>
      <c r="M112" s="5" t="s">
        <v>22</v>
      </c>
      <c r="N112" s="3" t="s">
        <v>112</v>
      </c>
      <c r="O112" s="3" t="s">
        <v>19</v>
      </c>
    </row>
    <row r="113" spans="1:17" x14ac:dyDescent="0.2">
      <c r="A113" s="22">
        <v>282</v>
      </c>
      <c r="B113" s="4" t="s">
        <v>170</v>
      </c>
      <c r="C113" s="2">
        <v>1895197748</v>
      </c>
      <c r="D113" s="2">
        <v>2408528005</v>
      </c>
      <c r="E113" s="2">
        <v>2954691287</v>
      </c>
      <c r="F113" s="2">
        <v>3532867270</v>
      </c>
      <c r="G113" s="6"/>
      <c r="H113" s="2">
        <v>4913020736</v>
      </c>
      <c r="I113" s="2">
        <v>6243753739</v>
      </c>
      <c r="J113" s="2">
        <v>7659601520</v>
      </c>
      <c r="K113" s="2">
        <v>9158369450</v>
      </c>
      <c r="L113" s="6"/>
      <c r="M113" s="5" t="s">
        <v>22</v>
      </c>
      <c r="N113" s="3" t="s">
        <v>121</v>
      </c>
      <c r="O113" s="3" t="s">
        <v>19</v>
      </c>
    </row>
    <row r="114" spans="1:17" x14ac:dyDescent="0.2">
      <c r="A114" s="22">
        <v>282</v>
      </c>
      <c r="B114" s="4" t="s">
        <v>171</v>
      </c>
      <c r="C114" s="2">
        <v>41358361</v>
      </c>
      <c r="D114" s="2">
        <v>0</v>
      </c>
      <c r="E114" s="2">
        <v>0</v>
      </c>
      <c r="F114" s="2">
        <v>0</v>
      </c>
      <c r="G114" s="6"/>
      <c r="H114" s="2">
        <v>107215453</v>
      </c>
      <c r="I114" s="2">
        <v>0</v>
      </c>
      <c r="J114" s="2">
        <v>0</v>
      </c>
      <c r="K114" s="2">
        <v>0</v>
      </c>
      <c r="L114" s="6"/>
      <c r="M114" s="21" t="s">
        <v>172</v>
      </c>
      <c r="N114" s="3" t="s">
        <v>173</v>
      </c>
      <c r="O114" s="3" t="s">
        <v>19</v>
      </c>
    </row>
    <row r="115" spans="1:17" x14ac:dyDescent="0.2">
      <c r="A115" s="22">
        <v>282</v>
      </c>
      <c r="B115" s="4" t="s">
        <v>174</v>
      </c>
      <c r="C115" s="2">
        <v>0</v>
      </c>
      <c r="D115" s="2">
        <v>0</v>
      </c>
      <c r="E115" s="2">
        <v>-44729</v>
      </c>
      <c r="F115" s="2">
        <v>-87403</v>
      </c>
      <c r="G115" s="6"/>
      <c r="H115" s="2">
        <v>0</v>
      </c>
      <c r="I115" s="2">
        <v>0</v>
      </c>
      <c r="J115" s="2">
        <v>-115954</v>
      </c>
      <c r="K115" s="2">
        <v>-226580</v>
      </c>
      <c r="L115" s="6"/>
      <c r="M115" s="21" t="s">
        <v>175</v>
      </c>
      <c r="N115" s="3" t="s">
        <v>121</v>
      </c>
      <c r="O115" s="3" t="s">
        <v>19</v>
      </c>
      <c r="Q115" s="3" t="s">
        <v>20</v>
      </c>
    </row>
    <row r="116" spans="1:17" x14ac:dyDescent="0.2">
      <c r="A116" s="22">
        <v>282</v>
      </c>
      <c r="B116" s="4" t="s">
        <v>176</v>
      </c>
      <c r="C116" s="2">
        <v>780</v>
      </c>
      <c r="D116" s="2">
        <v>0</v>
      </c>
      <c r="E116" s="2">
        <v>0</v>
      </c>
      <c r="F116" s="2">
        <v>0</v>
      </c>
      <c r="G116" s="6"/>
      <c r="H116" s="2">
        <v>2024</v>
      </c>
      <c r="I116" s="2">
        <v>0</v>
      </c>
      <c r="J116" s="2">
        <v>0</v>
      </c>
      <c r="K116" s="2">
        <v>0</v>
      </c>
      <c r="L116" s="6"/>
      <c r="M116" s="5" t="s">
        <v>22</v>
      </c>
      <c r="N116" s="3" t="s">
        <v>112</v>
      </c>
      <c r="O116" s="3" t="s">
        <v>19</v>
      </c>
    </row>
    <row r="117" spans="1:17" x14ac:dyDescent="0.2">
      <c r="A117" s="22">
        <v>282</v>
      </c>
      <c r="B117" s="4" t="s">
        <v>177</v>
      </c>
      <c r="C117" s="2">
        <v>-1989250</v>
      </c>
      <c r="D117" s="2">
        <v>0</v>
      </c>
      <c r="E117" s="2">
        <v>0</v>
      </c>
      <c r="F117" s="2">
        <v>0</v>
      </c>
      <c r="G117" s="6"/>
      <c r="H117" s="2">
        <v>-5156837</v>
      </c>
      <c r="I117" s="2">
        <v>0</v>
      </c>
      <c r="J117" s="2">
        <v>0</v>
      </c>
      <c r="K117" s="2">
        <v>0</v>
      </c>
      <c r="L117" s="6"/>
      <c r="M117" s="5" t="s">
        <v>22</v>
      </c>
      <c r="N117" s="3" t="s">
        <v>112</v>
      </c>
      <c r="O117" s="3" t="s">
        <v>19</v>
      </c>
    </row>
    <row r="118" spans="1:17" x14ac:dyDescent="0.2">
      <c r="A118" s="22">
        <v>282</v>
      </c>
      <c r="B118" s="4" t="s">
        <v>178</v>
      </c>
      <c r="C118" s="2">
        <v>-6318752035</v>
      </c>
      <c r="D118" s="2">
        <v>-7817029962</v>
      </c>
      <c r="E118" s="2">
        <v>-9030712640</v>
      </c>
      <c r="F118" s="2">
        <v>-10144913233</v>
      </c>
      <c r="G118" s="6"/>
      <c r="H118" s="2">
        <v>-16381642148</v>
      </c>
      <c r="I118" s="2">
        <v>-20265829801</v>
      </c>
      <c r="J118" s="2">
        <v>-23412245936</v>
      </c>
      <c r="K118" s="2">
        <v>-26300659222</v>
      </c>
      <c r="L118" s="6"/>
      <c r="M118" s="5" t="s">
        <v>22</v>
      </c>
      <c r="N118" s="3" t="s">
        <v>112</v>
      </c>
      <c r="O118" s="3" t="s">
        <v>19</v>
      </c>
    </row>
    <row r="119" spans="1:17" s="4" customFormat="1" x14ac:dyDescent="0.2">
      <c r="A119" s="22">
        <v>282</v>
      </c>
      <c r="B119" s="4" t="s">
        <v>179</v>
      </c>
      <c r="C119" s="2">
        <v>0</v>
      </c>
      <c r="D119" s="2">
        <v>-27292936</v>
      </c>
      <c r="E119" s="2">
        <v>-15185833</v>
      </c>
      <c r="F119" s="2">
        <v>-24406592</v>
      </c>
      <c r="G119" s="6"/>
      <c r="H119" s="2">
        <v>0</v>
      </c>
      <c r="I119" s="2">
        <v>-70767192</v>
      </c>
      <c r="J119" s="2">
        <v>-39365681</v>
      </c>
      <c r="K119" s="2">
        <v>-63277778</v>
      </c>
      <c r="L119" s="6"/>
      <c r="M119" s="5" t="s">
        <v>22</v>
      </c>
      <c r="N119" s="3" t="s">
        <v>112</v>
      </c>
      <c r="O119" s="3" t="s">
        <v>19</v>
      </c>
    </row>
    <row r="120" spans="1:17" s="4" customFormat="1" x14ac:dyDescent="0.2">
      <c r="A120" s="22">
        <v>282</v>
      </c>
      <c r="B120" s="4" t="s">
        <v>180</v>
      </c>
      <c r="C120" s="2">
        <v>3695</v>
      </c>
      <c r="D120" s="2">
        <v>0</v>
      </c>
      <c r="E120" s="2">
        <v>0</v>
      </c>
      <c r="F120" s="2">
        <v>0</v>
      </c>
      <c r="G120" s="6"/>
      <c r="H120" s="2">
        <v>0</v>
      </c>
      <c r="I120" s="2">
        <v>0</v>
      </c>
      <c r="J120" s="2">
        <v>0</v>
      </c>
      <c r="K120" s="2">
        <v>0</v>
      </c>
      <c r="L120" s="6"/>
      <c r="M120" s="5" t="s">
        <v>22</v>
      </c>
      <c r="N120" s="3" t="s">
        <v>112</v>
      </c>
      <c r="O120" s="3" t="s">
        <v>19</v>
      </c>
    </row>
    <row r="121" spans="1:17" s="4" customFormat="1" x14ac:dyDescent="0.2">
      <c r="A121" s="22">
        <v>282</v>
      </c>
      <c r="B121" s="4" t="s">
        <v>181</v>
      </c>
      <c r="C121" s="2">
        <v>1929</v>
      </c>
      <c r="D121" s="2">
        <v>0</v>
      </c>
      <c r="E121" s="2">
        <v>0</v>
      </c>
      <c r="F121" s="2">
        <v>0</v>
      </c>
      <c r="G121" s="6"/>
      <c r="H121" s="2">
        <v>5000</v>
      </c>
      <c r="I121" s="2">
        <v>0</v>
      </c>
      <c r="J121" s="2">
        <v>0</v>
      </c>
      <c r="K121" s="2">
        <v>0</v>
      </c>
      <c r="L121" s="6"/>
      <c r="M121" s="5" t="s">
        <v>22</v>
      </c>
      <c r="N121" s="3" t="s">
        <v>121</v>
      </c>
      <c r="O121" s="3" t="s">
        <v>19</v>
      </c>
    </row>
    <row r="122" spans="1:17" s="4" customFormat="1" x14ac:dyDescent="0.2">
      <c r="A122" s="22">
        <v>282</v>
      </c>
      <c r="B122" s="4" t="s">
        <v>182</v>
      </c>
      <c r="C122" s="2">
        <v>9819703</v>
      </c>
      <c r="D122" s="2">
        <v>8140127</v>
      </c>
      <c r="E122" s="2">
        <v>2360474</v>
      </c>
      <c r="F122" s="2">
        <v>2969382</v>
      </c>
      <c r="G122" s="6"/>
      <c r="H122" s="2">
        <v>25456133</v>
      </c>
      <c r="I122" s="2">
        <v>21102080</v>
      </c>
      <c r="J122" s="2">
        <v>6119181</v>
      </c>
      <c r="K122" s="2">
        <v>7697685</v>
      </c>
      <c r="L122" s="6"/>
      <c r="M122" s="5" t="s">
        <v>22</v>
      </c>
      <c r="N122" s="3" t="s">
        <v>163</v>
      </c>
      <c r="O122" s="3" t="s">
        <v>19</v>
      </c>
    </row>
    <row r="123" spans="1:17" ht="12.75" thickBot="1" x14ac:dyDescent="0.25">
      <c r="A123" s="5"/>
      <c r="B123" s="28" t="s">
        <v>183</v>
      </c>
      <c r="C123" s="38">
        <f>SUM(C73:C122)</f>
        <v>-5300569588</v>
      </c>
      <c r="D123" s="38">
        <f>SUM(D73:D122)</f>
        <v>-6052146306</v>
      </c>
      <c r="E123" s="38">
        <f>SUM(E73:E122)</f>
        <v>-6572701146</v>
      </c>
      <c r="F123" s="38">
        <f>SUM(F73:F122)</f>
        <v>-7152033185</v>
      </c>
      <c r="G123" s="37"/>
      <c r="H123" s="38">
        <f>SUM(H73:H122)</f>
        <v>-9997036873</v>
      </c>
      <c r="I123" s="38">
        <f>SUM(I73:I122)</f>
        <v>-11482843842</v>
      </c>
      <c r="J123" s="38">
        <f>SUM(J73:J122)</f>
        <v>-12614780729</v>
      </c>
      <c r="K123" s="38">
        <f>SUM(K73:K122)</f>
        <v>-14330854205</v>
      </c>
      <c r="L123" s="2"/>
    </row>
    <row r="124" spans="1:17" ht="12.75" thickTop="1" x14ac:dyDescent="0.2">
      <c r="A124" s="5"/>
      <c r="C124" s="29">
        <v>0</v>
      </c>
      <c r="D124" s="2">
        <v>0</v>
      </c>
      <c r="E124" s="2">
        <v>0</v>
      </c>
      <c r="F124" s="2">
        <v>0</v>
      </c>
      <c r="G124" s="6"/>
      <c r="H124" s="2"/>
      <c r="I124" s="2"/>
      <c r="J124" s="2"/>
      <c r="K124" s="2"/>
      <c r="L124" s="2"/>
    </row>
    <row r="125" spans="1:17" x14ac:dyDescent="0.2">
      <c r="A125" s="5"/>
      <c r="C125" s="2"/>
      <c r="D125" s="2"/>
      <c r="E125" s="2"/>
      <c r="F125" s="2"/>
      <c r="G125" s="6"/>
      <c r="H125" s="2"/>
      <c r="I125" s="2"/>
      <c r="J125" s="2"/>
      <c r="K125" s="2"/>
      <c r="L125" s="2"/>
    </row>
    <row r="126" spans="1:17" x14ac:dyDescent="0.2">
      <c r="A126" s="5">
        <v>283</v>
      </c>
      <c r="B126" s="3" t="s">
        <v>184</v>
      </c>
      <c r="C126" s="34">
        <v>2847101</v>
      </c>
      <c r="D126" s="34">
        <v>2847101</v>
      </c>
      <c r="E126" s="34">
        <v>2847101</v>
      </c>
      <c r="F126" s="34">
        <v>2847101</v>
      </c>
      <c r="G126" s="35"/>
      <c r="H126" s="34">
        <v>7380690</v>
      </c>
      <c r="I126" s="34">
        <v>7380690</v>
      </c>
      <c r="J126" s="34">
        <v>7380690</v>
      </c>
      <c r="K126" s="34">
        <v>7380690</v>
      </c>
      <c r="L126" s="2"/>
      <c r="M126" s="5" t="s">
        <v>22</v>
      </c>
      <c r="N126" s="4" t="s">
        <v>185</v>
      </c>
      <c r="O126" s="3" t="s">
        <v>19</v>
      </c>
    </row>
    <row r="127" spans="1:17" x14ac:dyDescent="0.2">
      <c r="A127" s="5">
        <v>283</v>
      </c>
      <c r="B127" s="3" t="s">
        <v>186</v>
      </c>
      <c r="C127" s="2">
        <v>-5260009</v>
      </c>
      <c r="D127" s="2">
        <v>-2630005</v>
      </c>
      <c r="E127" s="2">
        <v>0</v>
      </c>
      <c r="F127" s="2">
        <v>0</v>
      </c>
      <c r="G127" s="6"/>
      <c r="H127" s="2">
        <v>-13635796</v>
      </c>
      <c r="I127" s="2">
        <v>-6817900</v>
      </c>
      <c r="J127" s="2">
        <v>1</v>
      </c>
      <c r="K127" s="2">
        <v>1</v>
      </c>
      <c r="L127" s="2"/>
      <c r="M127" s="25" t="s">
        <v>29</v>
      </c>
      <c r="N127" s="3" t="s">
        <v>187</v>
      </c>
      <c r="O127" s="3" t="s">
        <v>19</v>
      </c>
    </row>
    <row r="128" spans="1:17" x14ac:dyDescent="0.2">
      <c r="A128" s="5">
        <v>283</v>
      </c>
      <c r="B128" s="3" t="s">
        <v>188</v>
      </c>
      <c r="C128" s="2">
        <v>0</v>
      </c>
      <c r="D128" s="2">
        <v>0</v>
      </c>
      <c r="E128" s="2">
        <v>-4554325</v>
      </c>
      <c r="F128" s="2">
        <v>-8989176</v>
      </c>
      <c r="G128" s="6"/>
      <c r="H128" s="2">
        <v>0</v>
      </c>
      <c r="I128" s="2">
        <v>0</v>
      </c>
      <c r="J128" s="2">
        <v>-11806416</v>
      </c>
      <c r="K128" s="2">
        <v>-23303114</v>
      </c>
      <c r="L128" s="2"/>
      <c r="M128" s="21" t="s">
        <v>10</v>
      </c>
      <c r="N128" s="3" t="s">
        <v>189</v>
      </c>
      <c r="O128" s="3" t="s">
        <v>19</v>
      </c>
      <c r="Q128" s="3" t="s">
        <v>20</v>
      </c>
    </row>
    <row r="129" spans="1:17" x14ac:dyDescent="0.2">
      <c r="A129" s="5">
        <v>283</v>
      </c>
      <c r="B129" s="3" t="s">
        <v>190</v>
      </c>
      <c r="C129" s="2">
        <v>0</v>
      </c>
      <c r="D129" s="2">
        <v>0</v>
      </c>
      <c r="E129" s="2">
        <v>0</v>
      </c>
      <c r="F129" s="2">
        <v>-5005539</v>
      </c>
      <c r="G129" s="6"/>
      <c r="H129" s="2">
        <v>0</v>
      </c>
      <c r="I129" s="2">
        <v>0</v>
      </c>
      <c r="J129" s="2">
        <v>0</v>
      </c>
      <c r="K129" s="2">
        <v>-12976120</v>
      </c>
      <c r="L129" s="2"/>
      <c r="M129" s="21" t="s">
        <v>11</v>
      </c>
      <c r="N129" s="3" t="s">
        <v>187</v>
      </c>
      <c r="O129" s="3" t="s">
        <v>19</v>
      </c>
      <c r="Q129" s="3" t="s">
        <v>20</v>
      </c>
    </row>
    <row r="130" spans="1:17" s="4" customFormat="1" x14ac:dyDescent="0.2">
      <c r="A130" s="22">
        <v>283</v>
      </c>
      <c r="B130" s="4" t="s">
        <v>191</v>
      </c>
      <c r="C130" s="2">
        <v>1527315</v>
      </c>
      <c r="D130" s="2">
        <v>1196584</v>
      </c>
      <c r="E130" s="2">
        <v>897383</v>
      </c>
      <c r="F130" s="2">
        <v>598969</v>
      </c>
      <c r="G130" s="6"/>
      <c r="H130" s="2">
        <v>3959337</v>
      </c>
      <c r="I130" s="2">
        <v>3101967</v>
      </c>
      <c r="J130" s="2">
        <v>2326335</v>
      </c>
      <c r="K130" s="2">
        <v>1552737</v>
      </c>
      <c r="L130" s="6"/>
      <c r="M130" s="5" t="s">
        <v>22</v>
      </c>
      <c r="N130" s="30" t="s">
        <v>192</v>
      </c>
      <c r="O130" s="3" t="s">
        <v>19</v>
      </c>
    </row>
    <row r="131" spans="1:17" s="4" customFormat="1" x14ac:dyDescent="0.2">
      <c r="A131" s="22">
        <v>283</v>
      </c>
      <c r="B131" s="4" t="s">
        <v>193</v>
      </c>
      <c r="C131" s="2">
        <v>-12341912</v>
      </c>
      <c r="D131" s="2">
        <v>-11881962</v>
      </c>
      <c r="E131" s="2">
        <v>-11422015</v>
      </c>
      <c r="F131" s="2">
        <v>-10962069</v>
      </c>
      <c r="G131" s="6"/>
      <c r="H131" s="2">
        <v>-31994587</v>
      </c>
      <c r="I131" s="2">
        <v>-30802235</v>
      </c>
      <c r="J131" s="2">
        <v>-29609891</v>
      </c>
      <c r="K131" s="2">
        <v>-28417547</v>
      </c>
      <c r="L131" s="6"/>
      <c r="M131" s="23" t="s">
        <v>29</v>
      </c>
      <c r="N131" s="3" t="s">
        <v>187</v>
      </c>
      <c r="O131" s="3" t="s">
        <v>19</v>
      </c>
    </row>
    <row r="132" spans="1:17" s="4" customFormat="1" x14ac:dyDescent="0.2">
      <c r="A132" s="22">
        <v>283</v>
      </c>
      <c r="B132" s="4" t="s">
        <v>194</v>
      </c>
      <c r="C132" s="2">
        <v>-26422533</v>
      </c>
      <c r="D132" s="2">
        <v>-8570099</v>
      </c>
      <c r="E132" s="2">
        <v>0</v>
      </c>
      <c r="F132" s="2">
        <v>0</v>
      </c>
      <c r="G132" s="6"/>
      <c r="H132" s="2">
        <v>-68496519</v>
      </c>
      <c r="I132" s="2">
        <v>-22216718</v>
      </c>
      <c r="J132" s="2">
        <v>0</v>
      </c>
      <c r="K132" s="2">
        <v>0</v>
      </c>
      <c r="L132" s="6"/>
      <c r="M132" s="5" t="s">
        <v>22</v>
      </c>
      <c r="N132" s="3" t="s">
        <v>187</v>
      </c>
      <c r="O132" s="3" t="s">
        <v>19</v>
      </c>
    </row>
    <row r="133" spans="1:17" s="4" customFormat="1" x14ac:dyDescent="0.2">
      <c r="A133" s="22">
        <v>283</v>
      </c>
      <c r="B133" s="4" t="s">
        <v>195</v>
      </c>
      <c r="C133" s="2">
        <v>0</v>
      </c>
      <c r="D133" s="2">
        <v>0</v>
      </c>
      <c r="E133" s="2">
        <v>0</v>
      </c>
      <c r="F133" s="2">
        <v>-8859562</v>
      </c>
      <c r="G133" s="6"/>
      <c r="H133" s="2">
        <v>0</v>
      </c>
      <c r="I133" s="2">
        <v>0</v>
      </c>
      <c r="J133" s="2">
        <v>0</v>
      </c>
      <c r="K133" s="2">
        <v>-22967109</v>
      </c>
      <c r="L133" s="6"/>
      <c r="M133" s="5" t="s">
        <v>22</v>
      </c>
      <c r="N133" s="3" t="s">
        <v>187</v>
      </c>
      <c r="O133" s="3" t="s">
        <v>19</v>
      </c>
    </row>
    <row r="134" spans="1:17" s="4" customFormat="1" x14ac:dyDescent="0.2">
      <c r="A134" s="22">
        <v>283</v>
      </c>
      <c r="B134" s="4" t="s">
        <v>196</v>
      </c>
      <c r="C134" s="2">
        <v>0</v>
      </c>
      <c r="D134" s="2">
        <v>-5360064</v>
      </c>
      <c r="E134" s="2">
        <v>-1236477</v>
      </c>
      <c r="F134" s="2">
        <v>-2360206</v>
      </c>
      <c r="G134" s="6"/>
      <c r="H134" s="2">
        <v>0</v>
      </c>
      <c r="I134" s="2">
        <v>-13895175</v>
      </c>
      <c r="J134" s="2">
        <v>-3205385</v>
      </c>
      <c r="K134" s="2">
        <v>-6118484</v>
      </c>
      <c r="L134" s="6"/>
      <c r="M134" s="5" t="s">
        <v>22</v>
      </c>
      <c r="N134" s="3" t="s">
        <v>187</v>
      </c>
      <c r="O134" s="3" t="s">
        <v>19</v>
      </c>
    </row>
    <row r="135" spans="1:17" s="4" customFormat="1" x14ac:dyDescent="0.2">
      <c r="A135" s="22">
        <v>283</v>
      </c>
      <c r="B135" s="4" t="s">
        <v>197</v>
      </c>
      <c r="C135" s="2">
        <v>-28670</v>
      </c>
      <c r="D135" s="2">
        <v>-9659</v>
      </c>
      <c r="E135" s="2">
        <v>-148424</v>
      </c>
      <c r="F135" s="2">
        <v>0</v>
      </c>
      <c r="G135" s="6"/>
      <c r="H135" s="2">
        <v>-74322</v>
      </c>
      <c r="I135" s="2">
        <v>-25039</v>
      </c>
      <c r="J135" s="2">
        <v>-384767</v>
      </c>
      <c r="K135" s="2">
        <v>1</v>
      </c>
      <c r="L135" s="6"/>
      <c r="M135" s="5" t="s">
        <v>22</v>
      </c>
      <c r="N135" s="3" t="s">
        <v>187</v>
      </c>
      <c r="O135" s="3" t="s">
        <v>19</v>
      </c>
    </row>
    <row r="136" spans="1:17" s="4" customFormat="1" x14ac:dyDescent="0.2">
      <c r="A136" s="22">
        <v>283</v>
      </c>
      <c r="B136" s="4" t="s">
        <v>198</v>
      </c>
      <c r="C136" s="2">
        <v>0</v>
      </c>
      <c r="D136" s="2">
        <v>-57038980</v>
      </c>
      <c r="E136" s="2">
        <v>-98972591</v>
      </c>
      <c r="F136" s="2">
        <v>-12623181</v>
      </c>
      <c r="G136" s="6"/>
      <c r="H136" s="2">
        <v>1</v>
      </c>
      <c r="I136" s="2">
        <v>-147865147</v>
      </c>
      <c r="J136" s="2">
        <v>-256571850</v>
      </c>
      <c r="K136" s="2">
        <v>-32723736</v>
      </c>
      <c r="L136" s="6"/>
      <c r="M136" s="5" t="s">
        <v>22</v>
      </c>
      <c r="N136" s="3" t="s">
        <v>187</v>
      </c>
      <c r="O136" s="3" t="s">
        <v>19</v>
      </c>
    </row>
    <row r="137" spans="1:17" s="4" customFormat="1" x14ac:dyDescent="0.2">
      <c r="A137" s="22">
        <v>283</v>
      </c>
      <c r="B137" s="4" t="s">
        <v>199</v>
      </c>
      <c r="C137" s="2">
        <v>0</v>
      </c>
      <c r="D137" s="2">
        <v>0</v>
      </c>
      <c r="E137" s="2">
        <v>0</v>
      </c>
      <c r="F137" s="2">
        <v>-1669239</v>
      </c>
      <c r="G137" s="6"/>
      <c r="H137" s="2">
        <v>0</v>
      </c>
      <c r="I137" s="2">
        <v>0</v>
      </c>
      <c r="J137" s="2">
        <v>0</v>
      </c>
      <c r="K137" s="2">
        <v>-4327256</v>
      </c>
      <c r="L137" s="6"/>
      <c r="M137" s="5" t="s">
        <v>22</v>
      </c>
      <c r="N137" s="3" t="s">
        <v>187</v>
      </c>
      <c r="O137" s="3" t="s">
        <v>19</v>
      </c>
    </row>
    <row r="138" spans="1:17" s="4" customFormat="1" x14ac:dyDescent="0.2">
      <c r="A138" s="22">
        <v>283</v>
      </c>
      <c r="B138" s="4" t="s">
        <v>200</v>
      </c>
      <c r="C138" s="2">
        <v>-1078340</v>
      </c>
      <c r="D138" s="2">
        <v>-8075650</v>
      </c>
      <c r="E138" s="2">
        <v>-4822731</v>
      </c>
      <c r="F138" s="2">
        <v>-3390696</v>
      </c>
      <c r="G138" s="6"/>
      <c r="H138" s="2">
        <v>-2795439</v>
      </c>
      <c r="I138" s="2">
        <v>-20934932</v>
      </c>
      <c r="J138" s="2">
        <v>-12502220</v>
      </c>
      <c r="K138" s="2">
        <v>-8789881</v>
      </c>
      <c r="L138" s="6"/>
      <c r="M138" s="5" t="s">
        <v>22</v>
      </c>
      <c r="N138" s="3" t="s">
        <v>187</v>
      </c>
      <c r="O138" s="3" t="s">
        <v>19</v>
      </c>
    </row>
    <row r="139" spans="1:17" s="4" customFormat="1" x14ac:dyDescent="0.2">
      <c r="A139" s="22">
        <v>283</v>
      </c>
      <c r="B139" s="4" t="s">
        <v>201</v>
      </c>
      <c r="C139" s="2">
        <v>-7027625</v>
      </c>
      <c r="D139" s="2">
        <v>-15098878</v>
      </c>
      <c r="E139" s="2">
        <v>-51719430</v>
      </c>
      <c r="F139" s="2">
        <v>-45924673</v>
      </c>
      <c r="G139" s="6"/>
      <c r="H139" s="2">
        <v>-18218081</v>
      </c>
      <c r="I139" s="2">
        <v>-39141616</v>
      </c>
      <c r="J139" s="2">
        <v>-134074995</v>
      </c>
      <c r="K139" s="2">
        <v>-119052945</v>
      </c>
      <c r="L139" s="6"/>
      <c r="M139" s="21" t="s">
        <v>8</v>
      </c>
      <c r="N139" s="3" t="s">
        <v>187</v>
      </c>
      <c r="O139" s="3" t="s">
        <v>19</v>
      </c>
      <c r="Q139" s="3" t="s">
        <v>20</v>
      </c>
    </row>
    <row r="140" spans="1:17" s="4" customFormat="1" x14ac:dyDescent="0.2">
      <c r="A140" s="22">
        <v>283</v>
      </c>
      <c r="B140" s="4" t="s">
        <v>202</v>
      </c>
      <c r="C140" s="2">
        <v>-88231137</v>
      </c>
      <c r="D140" s="2">
        <v>-95419790</v>
      </c>
      <c r="E140" s="2">
        <v>-101286340</v>
      </c>
      <c r="F140" s="2">
        <v>-112645559</v>
      </c>
      <c r="G140" s="6"/>
      <c r="H140" s="2">
        <v>0</v>
      </c>
      <c r="I140" s="2">
        <v>0</v>
      </c>
      <c r="J140" s="2">
        <v>0</v>
      </c>
      <c r="K140" s="2">
        <v>0</v>
      </c>
      <c r="L140" s="6"/>
      <c r="M140" s="5" t="s">
        <v>22</v>
      </c>
      <c r="N140" s="3" t="s">
        <v>187</v>
      </c>
      <c r="O140" s="3" t="s">
        <v>19</v>
      </c>
    </row>
    <row r="141" spans="1:17" s="4" customFormat="1" x14ac:dyDescent="0.2">
      <c r="A141" s="31">
        <v>283</v>
      </c>
      <c r="B141" s="30" t="s">
        <v>203</v>
      </c>
      <c r="C141" s="32">
        <v>-543178</v>
      </c>
      <c r="D141" s="32">
        <v>-410421</v>
      </c>
      <c r="E141" s="32">
        <v>-512327</v>
      </c>
      <c r="F141" s="32">
        <v>-512327</v>
      </c>
      <c r="G141" s="33"/>
      <c r="H141" s="32">
        <v>-1408112</v>
      </c>
      <c r="I141" s="32">
        <v>-1063955</v>
      </c>
      <c r="J141" s="32">
        <v>-1328131</v>
      </c>
      <c r="K141" s="32">
        <v>-1328131</v>
      </c>
      <c r="L141" s="6"/>
      <c r="M141" s="5" t="s">
        <v>22</v>
      </c>
      <c r="N141" s="4" t="s">
        <v>204</v>
      </c>
      <c r="O141" s="3" t="s">
        <v>19</v>
      </c>
    </row>
    <row r="142" spans="1:17" s="4" customFormat="1" x14ac:dyDescent="0.2">
      <c r="A142" s="22">
        <v>283</v>
      </c>
      <c r="B142" s="4" t="s">
        <v>205</v>
      </c>
      <c r="C142" s="2">
        <v>-2516970</v>
      </c>
      <c r="D142" s="2">
        <v>-3035008</v>
      </c>
      <c r="E142" s="2">
        <v>-2869835</v>
      </c>
      <c r="F142" s="2">
        <v>-5029887</v>
      </c>
      <c r="G142" s="6"/>
      <c r="H142" s="2">
        <v>-6524874</v>
      </c>
      <c r="I142" s="2">
        <v>-7867810</v>
      </c>
      <c r="J142" s="2">
        <v>-7439626</v>
      </c>
      <c r="K142" s="2">
        <v>-13039241</v>
      </c>
      <c r="L142" s="6"/>
      <c r="M142" s="5" t="s">
        <v>22</v>
      </c>
      <c r="N142" s="3" t="s">
        <v>187</v>
      </c>
      <c r="O142" s="3" t="s">
        <v>19</v>
      </c>
    </row>
    <row r="143" spans="1:17" s="4" customFormat="1" x14ac:dyDescent="0.2">
      <c r="A143" s="22">
        <v>283</v>
      </c>
      <c r="B143" s="4" t="s">
        <v>206</v>
      </c>
      <c r="C143" s="2">
        <v>-6830459</v>
      </c>
      <c r="D143" s="2">
        <v>-4662687</v>
      </c>
      <c r="E143" s="2">
        <v>-2476444</v>
      </c>
      <c r="F143" s="2">
        <v>-957801</v>
      </c>
      <c r="G143" s="6"/>
      <c r="H143" s="2">
        <v>-17706957</v>
      </c>
      <c r="I143" s="2">
        <v>-12087328</v>
      </c>
      <c r="J143" s="2">
        <v>-6419815</v>
      </c>
      <c r="K143" s="2">
        <v>-2482957</v>
      </c>
      <c r="L143" s="6"/>
      <c r="M143" s="5" t="s">
        <v>22</v>
      </c>
      <c r="N143" s="3" t="s">
        <v>187</v>
      </c>
      <c r="O143" s="3" t="s">
        <v>19</v>
      </c>
    </row>
    <row r="144" spans="1:17" s="4" customFormat="1" x14ac:dyDescent="0.2">
      <c r="A144" s="22">
        <v>283</v>
      </c>
      <c r="B144" s="4" t="s">
        <v>207</v>
      </c>
      <c r="C144" s="2">
        <v>2015180</v>
      </c>
      <c r="D144" s="2">
        <v>2015180</v>
      </c>
      <c r="E144" s="2">
        <v>2015180</v>
      </c>
      <c r="F144" s="2">
        <v>2015180</v>
      </c>
      <c r="G144" s="6"/>
      <c r="H144" s="2">
        <v>5224057</v>
      </c>
      <c r="I144" s="2">
        <v>5224057</v>
      </c>
      <c r="J144" s="2">
        <v>5224057</v>
      </c>
      <c r="K144" s="2">
        <v>5224057</v>
      </c>
      <c r="L144" s="6"/>
      <c r="M144" s="5" t="s">
        <v>22</v>
      </c>
      <c r="N144" s="4" t="s">
        <v>208</v>
      </c>
      <c r="O144" s="3" t="s">
        <v>19</v>
      </c>
    </row>
    <row r="145" spans="1:17" s="4" customFormat="1" x14ac:dyDescent="0.2">
      <c r="A145" s="22">
        <v>283</v>
      </c>
      <c r="B145" s="4" t="s">
        <v>209</v>
      </c>
      <c r="C145" s="2">
        <v>-7620912</v>
      </c>
      <c r="D145" s="2">
        <v>-6753866</v>
      </c>
      <c r="E145" s="2">
        <v>-5886820</v>
      </c>
      <c r="F145" s="2">
        <v>-40395899</v>
      </c>
      <c r="G145" s="6"/>
      <c r="H145" s="2">
        <v>-19756092</v>
      </c>
      <c r="I145" s="2">
        <v>-17508403</v>
      </c>
      <c r="J145" s="2">
        <v>-15260715</v>
      </c>
      <c r="K145" s="2">
        <v>-104720411</v>
      </c>
      <c r="L145" s="6"/>
      <c r="M145" s="5" t="s">
        <v>22</v>
      </c>
      <c r="N145" s="4" t="s">
        <v>204</v>
      </c>
      <c r="O145" s="3" t="s">
        <v>19</v>
      </c>
    </row>
    <row r="146" spans="1:17" s="4" customFormat="1" x14ac:dyDescent="0.2">
      <c r="A146" s="22">
        <v>283</v>
      </c>
      <c r="B146" s="4" t="s">
        <v>210</v>
      </c>
      <c r="C146" s="2">
        <v>-5419</v>
      </c>
      <c r="D146" s="2">
        <v>0</v>
      </c>
      <c r="E146" s="2">
        <v>0</v>
      </c>
      <c r="F146" s="2">
        <v>0</v>
      </c>
      <c r="G146" s="6"/>
      <c r="H146" s="2">
        <v>0</v>
      </c>
      <c r="I146" s="2">
        <v>0</v>
      </c>
      <c r="J146" s="2">
        <v>0</v>
      </c>
      <c r="K146" s="2">
        <v>0</v>
      </c>
      <c r="L146" s="6"/>
      <c r="M146" s="5" t="s">
        <v>22</v>
      </c>
      <c r="N146" s="4" t="s">
        <v>211</v>
      </c>
      <c r="O146" s="3" t="s">
        <v>19</v>
      </c>
    </row>
    <row r="147" spans="1:17" s="4" customFormat="1" x14ac:dyDescent="0.2">
      <c r="A147" s="22">
        <v>283</v>
      </c>
      <c r="B147" s="4" t="s">
        <v>212</v>
      </c>
      <c r="C147" s="2">
        <v>-36195542</v>
      </c>
      <c r="D147" s="2">
        <v>-34900105</v>
      </c>
      <c r="E147" s="2">
        <v>-33604670</v>
      </c>
      <c r="F147" s="2">
        <v>-32309235</v>
      </c>
      <c r="G147" s="6"/>
      <c r="H147" s="2">
        <v>-93831606</v>
      </c>
      <c r="I147" s="2">
        <v>-90473377</v>
      </c>
      <c r="J147" s="2">
        <v>-87115153</v>
      </c>
      <c r="K147" s="2">
        <v>-83756929</v>
      </c>
      <c r="L147" s="6"/>
      <c r="M147" s="23" t="s">
        <v>61</v>
      </c>
      <c r="N147" s="3" t="s">
        <v>187</v>
      </c>
      <c r="O147" s="3" t="s">
        <v>19</v>
      </c>
    </row>
    <row r="148" spans="1:17" s="4" customFormat="1" x14ac:dyDescent="0.2">
      <c r="A148" s="22">
        <v>283</v>
      </c>
      <c r="B148" s="4" t="s">
        <v>213</v>
      </c>
      <c r="C148" s="2">
        <v>-7308810</v>
      </c>
      <c r="D148" s="2">
        <v>-7290997</v>
      </c>
      <c r="E148" s="2">
        <v>-9241960</v>
      </c>
      <c r="F148" s="2">
        <v>-10149665</v>
      </c>
      <c r="G148" s="6"/>
      <c r="H148" s="2">
        <v>-18947011</v>
      </c>
      <c r="I148" s="2">
        <v>-18900834</v>
      </c>
      <c r="J148" s="2">
        <v>-23958419</v>
      </c>
      <c r="K148" s="2">
        <v>-26311510</v>
      </c>
      <c r="L148" s="6"/>
      <c r="M148" s="5" t="s">
        <v>22</v>
      </c>
      <c r="N148" s="4" t="s">
        <v>214</v>
      </c>
      <c r="O148" s="3" t="s">
        <v>19</v>
      </c>
    </row>
    <row r="149" spans="1:17" s="4" customFormat="1" x14ac:dyDescent="0.2">
      <c r="A149" s="22">
        <v>283</v>
      </c>
      <c r="B149" s="4" t="s">
        <v>215</v>
      </c>
      <c r="C149" s="2">
        <v>-38380844</v>
      </c>
      <c r="D149" s="2">
        <v>-9669835</v>
      </c>
      <c r="E149" s="2">
        <v>0</v>
      </c>
      <c r="F149" s="2">
        <v>0</v>
      </c>
      <c r="G149" s="6"/>
      <c r="H149" s="2">
        <v>-99496680</v>
      </c>
      <c r="I149" s="2">
        <v>-25067623</v>
      </c>
      <c r="J149" s="2">
        <v>1</v>
      </c>
      <c r="K149" s="2">
        <v>1</v>
      </c>
      <c r="L149" s="6"/>
      <c r="M149" s="5" t="s">
        <v>22</v>
      </c>
      <c r="N149" s="4" t="s">
        <v>216</v>
      </c>
      <c r="O149" s="3" t="s">
        <v>19</v>
      </c>
    </row>
    <row r="150" spans="1:17" s="4" customFormat="1" x14ac:dyDescent="0.2">
      <c r="A150" s="22">
        <v>283</v>
      </c>
      <c r="B150" s="4" t="s">
        <v>217</v>
      </c>
      <c r="C150" s="2">
        <v>-45078</v>
      </c>
      <c r="D150" s="2">
        <v>30</v>
      </c>
      <c r="E150" s="2">
        <v>30</v>
      </c>
      <c r="F150" s="2">
        <v>30</v>
      </c>
      <c r="G150" s="6"/>
      <c r="H150" s="2">
        <v>-116860</v>
      </c>
      <c r="I150" s="2">
        <v>79</v>
      </c>
      <c r="J150" s="2">
        <v>79</v>
      </c>
      <c r="K150" s="2">
        <v>79</v>
      </c>
      <c r="L150" s="6"/>
      <c r="M150" s="5" t="s">
        <v>22</v>
      </c>
      <c r="N150" s="4" t="s">
        <v>216</v>
      </c>
      <c r="O150" s="3" t="s">
        <v>19</v>
      </c>
    </row>
    <row r="151" spans="1:17" s="4" customFormat="1" x14ac:dyDescent="0.2">
      <c r="A151" s="22">
        <v>283</v>
      </c>
      <c r="B151" s="4" t="s">
        <v>218</v>
      </c>
      <c r="C151" s="2">
        <v>-437938512</v>
      </c>
      <c r="D151" s="2">
        <v>-440572335</v>
      </c>
      <c r="E151" s="2">
        <v>-458723314</v>
      </c>
      <c r="F151" s="2">
        <v>-479590106</v>
      </c>
      <c r="G151" s="6"/>
      <c r="H151" s="2">
        <v>-1135291024</v>
      </c>
      <c r="I151" s="2">
        <v>-1142118822</v>
      </c>
      <c r="J151" s="2">
        <v>-1189172557</v>
      </c>
      <c r="K151" s="2">
        <v>-1243266640</v>
      </c>
      <c r="L151" s="6"/>
      <c r="M151" s="5" t="s">
        <v>22</v>
      </c>
      <c r="N151" s="4" t="s">
        <v>204</v>
      </c>
      <c r="O151" s="3" t="s">
        <v>19</v>
      </c>
    </row>
    <row r="152" spans="1:17" s="4" customFormat="1" x14ac:dyDescent="0.2">
      <c r="A152" s="22">
        <v>283</v>
      </c>
      <c r="B152" s="4" t="s">
        <v>219</v>
      </c>
      <c r="C152" s="2">
        <v>-9286564</v>
      </c>
      <c r="D152" s="2">
        <v>-8974626</v>
      </c>
      <c r="E152" s="2">
        <v>-6304215</v>
      </c>
      <c r="F152" s="2">
        <v>-6484312</v>
      </c>
      <c r="G152" s="6"/>
      <c r="H152" s="2">
        <v>-24074047</v>
      </c>
      <c r="I152" s="2">
        <v>-23265393</v>
      </c>
      <c r="J152" s="2">
        <v>-16342747</v>
      </c>
      <c r="K152" s="2">
        <v>-16809624</v>
      </c>
      <c r="L152" s="6"/>
      <c r="M152" s="5" t="s">
        <v>22</v>
      </c>
      <c r="N152" s="4" t="s">
        <v>204</v>
      </c>
      <c r="O152" s="3" t="s">
        <v>19</v>
      </c>
    </row>
    <row r="153" spans="1:17" s="4" customFormat="1" x14ac:dyDescent="0.2">
      <c r="A153" s="22">
        <v>283</v>
      </c>
      <c r="B153" s="4" t="s">
        <v>220</v>
      </c>
      <c r="C153" s="2">
        <v>-4926833</v>
      </c>
      <c r="D153" s="2">
        <v>-5457561</v>
      </c>
      <c r="E153" s="2">
        <v>-5375812</v>
      </c>
      <c r="F153" s="2">
        <v>-5185075</v>
      </c>
      <c r="G153" s="6"/>
      <c r="H153" s="2">
        <v>-12772089</v>
      </c>
      <c r="I153" s="2">
        <v>-14147920</v>
      </c>
      <c r="J153" s="2">
        <v>-13936000</v>
      </c>
      <c r="K153" s="2">
        <v>-13441542</v>
      </c>
      <c r="L153" s="6"/>
      <c r="M153" s="5" t="s">
        <v>22</v>
      </c>
      <c r="N153" s="4" t="s">
        <v>204</v>
      </c>
      <c r="O153" s="3" t="s">
        <v>19</v>
      </c>
    </row>
    <row r="154" spans="1:17" s="4" customFormat="1" x14ac:dyDescent="0.2">
      <c r="A154" s="22">
        <v>283</v>
      </c>
      <c r="B154" s="4" t="s">
        <v>221</v>
      </c>
      <c r="C154" s="2">
        <v>-365698</v>
      </c>
      <c r="D154" s="2">
        <v>-332208</v>
      </c>
      <c r="E154" s="2">
        <v>-353345</v>
      </c>
      <c r="F154" s="2">
        <v>-337388</v>
      </c>
      <c r="G154" s="6"/>
      <c r="H154" s="2">
        <v>-948018</v>
      </c>
      <c r="I154" s="2">
        <v>-861201</v>
      </c>
      <c r="J154" s="2">
        <v>-915993</v>
      </c>
      <c r="K154" s="2">
        <v>-874628</v>
      </c>
      <c r="L154" s="6"/>
      <c r="M154" s="5" t="s">
        <v>22</v>
      </c>
      <c r="N154" s="4" t="s">
        <v>204</v>
      </c>
      <c r="O154" s="3" t="s">
        <v>19</v>
      </c>
    </row>
    <row r="155" spans="1:17" s="4" customFormat="1" x14ac:dyDescent="0.2">
      <c r="A155" s="22">
        <v>283</v>
      </c>
      <c r="B155" s="4" t="s">
        <v>222</v>
      </c>
      <c r="C155" s="2">
        <v>-1779949</v>
      </c>
      <c r="D155" s="2">
        <v>-1187098</v>
      </c>
      <c r="E155" s="2">
        <v>-757034</v>
      </c>
      <c r="F155" s="2">
        <v>-614112</v>
      </c>
      <c r="G155" s="6"/>
      <c r="H155" s="2">
        <v>-4614255</v>
      </c>
      <c r="I155" s="2">
        <v>-3077374</v>
      </c>
      <c r="J155" s="2">
        <v>-1962499</v>
      </c>
      <c r="K155" s="2">
        <v>-1591993</v>
      </c>
      <c r="L155" s="6"/>
      <c r="M155" s="5" t="s">
        <v>22</v>
      </c>
      <c r="N155" s="4" t="s">
        <v>204</v>
      </c>
      <c r="O155" s="3" t="s">
        <v>19</v>
      </c>
    </row>
    <row r="156" spans="1:17" s="4" customFormat="1" x14ac:dyDescent="0.2">
      <c r="A156" s="22">
        <v>283</v>
      </c>
      <c r="B156" s="4" t="s">
        <v>223</v>
      </c>
      <c r="C156" s="2">
        <v>0</v>
      </c>
      <c r="D156" s="2">
        <v>0</v>
      </c>
      <c r="E156" s="2">
        <v>0</v>
      </c>
      <c r="F156" s="2">
        <v>-315200746</v>
      </c>
      <c r="G156" s="6"/>
      <c r="H156" s="2">
        <v>0</v>
      </c>
      <c r="I156" s="2">
        <v>0</v>
      </c>
      <c r="J156" s="2">
        <v>0</v>
      </c>
      <c r="K156" s="2">
        <v>-817111460</v>
      </c>
      <c r="L156" s="6"/>
      <c r="M156" s="21" t="s">
        <v>27</v>
      </c>
      <c r="N156" s="4" t="s">
        <v>204</v>
      </c>
      <c r="O156" s="3" t="s">
        <v>19</v>
      </c>
      <c r="Q156" s="3" t="s">
        <v>20</v>
      </c>
    </row>
    <row r="157" spans="1:17" s="4" customFormat="1" x14ac:dyDescent="0.2">
      <c r="A157" s="22">
        <v>283</v>
      </c>
      <c r="B157" s="4" t="s">
        <v>224</v>
      </c>
      <c r="C157" s="2">
        <v>-98021</v>
      </c>
      <c r="D157" s="2">
        <v>-163361</v>
      </c>
      <c r="E157" s="2">
        <v>-114350</v>
      </c>
      <c r="F157" s="2">
        <v>-65338</v>
      </c>
      <c r="G157" s="6"/>
      <c r="H157" s="2">
        <v>-254104</v>
      </c>
      <c r="I157" s="2">
        <v>-423490</v>
      </c>
      <c r="J157" s="2">
        <v>-296434</v>
      </c>
      <c r="K157" s="2">
        <v>-169378</v>
      </c>
      <c r="L157" s="6"/>
      <c r="M157" s="21" t="s">
        <v>39</v>
      </c>
      <c r="N157" s="4" t="s">
        <v>204</v>
      </c>
      <c r="O157" s="3" t="s">
        <v>19</v>
      </c>
      <c r="Q157" s="3" t="s">
        <v>20</v>
      </c>
    </row>
    <row r="158" spans="1:17" s="4" customFormat="1" x14ac:dyDescent="0.2">
      <c r="A158" s="22">
        <v>283</v>
      </c>
      <c r="B158" s="4" t="s">
        <v>225</v>
      </c>
      <c r="C158" s="2">
        <v>-258632549</v>
      </c>
      <c r="D158" s="2">
        <v>-318298301</v>
      </c>
      <c r="E158" s="2">
        <v>-305650119</v>
      </c>
      <c r="F158" s="2">
        <v>-299871588</v>
      </c>
      <c r="G158" s="6"/>
      <c r="H158" s="2">
        <v>-670466750</v>
      </c>
      <c r="I158" s="2">
        <v>-825141414</v>
      </c>
      <c r="J158" s="2">
        <v>-792352868</v>
      </c>
      <c r="K158" s="2">
        <v>-777372879</v>
      </c>
      <c r="L158" s="6"/>
      <c r="M158" s="23" t="s">
        <v>226</v>
      </c>
      <c r="N158" s="4" t="s">
        <v>227</v>
      </c>
      <c r="O158" s="3" t="s">
        <v>19</v>
      </c>
    </row>
    <row r="159" spans="1:17" s="4" customFormat="1" x14ac:dyDescent="0.2">
      <c r="A159" s="22">
        <v>283</v>
      </c>
      <c r="B159" s="4" t="s">
        <v>228</v>
      </c>
      <c r="C159" s="2">
        <v>-975914</v>
      </c>
      <c r="D159" s="2">
        <v>-1081995</v>
      </c>
      <c r="E159" s="2">
        <v>-1188076</v>
      </c>
      <c r="F159" s="2">
        <v>-1081995</v>
      </c>
      <c r="G159" s="6"/>
      <c r="H159" s="2">
        <v>-2529913</v>
      </c>
      <c r="I159" s="2">
        <v>-2804913</v>
      </c>
      <c r="J159" s="2">
        <v>-3079913</v>
      </c>
      <c r="K159" s="2">
        <v>-2804913</v>
      </c>
      <c r="L159" s="6"/>
      <c r="M159" s="5" t="s">
        <v>22</v>
      </c>
      <c r="N159" s="4" t="s">
        <v>216</v>
      </c>
      <c r="O159" s="3" t="s">
        <v>19</v>
      </c>
    </row>
    <row r="160" spans="1:17" s="4" customFormat="1" x14ac:dyDescent="0.2">
      <c r="A160" s="22">
        <v>283</v>
      </c>
      <c r="B160" s="4" t="s">
        <v>229</v>
      </c>
      <c r="C160" s="2">
        <v>-5263995</v>
      </c>
      <c r="D160" s="2">
        <v>-5071128</v>
      </c>
      <c r="E160" s="2">
        <v>-4878252</v>
      </c>
      <c r="F160" s="2">
        <v>-4685375</v>
      </c>
      <c r="G160" s="6"/>
      <c r="H160" s="2">
        <v>-13646133</v>
      </c>
      <c r="I160" s="2">
        <v>-13146153</v>
      </c>
      <c r="J160" s="2">
        <v>-12646149</v>
      </c>
      <c r="K160" s="2">
        <v>-12146145</v>
      </c>
      <c r="L160" s="6"/>
      <c r="M160" s="23" t="s">
        <v>97</v>
      </c>
      <c r="N160" s="3" t="s">
        <v>187</v>
      </c>
      <c r="O160" s="3" t="s">
        <v>19</v>
      </c>
    </row>
    <row r="161" spans="1:15" s="4" customFormat="1" x14ac:dyDescent="0.2">
      <c r="A161" s="22">
        <v>283</v>
      </c>
      <c r="B161" s="4" t="s">
        <v>230</v>
      </c>
      <c r="C161" s="2">
        <v>-32844121</v>
      </c>
      <c r="D161" s="2">
        <v>-34994237</v>
      </c>
      <c r="E161" s="2">
        <v>-37266917</v>
      </c>
      <c r="F161" s="2">
        <v>-39718008</v>
      </c>
      <c r="G161" s="6"/>
      <c r="H161" s="2">
        <v>-85143541</v>
      </c>
      <c r="I161" s="2">
        <v>-90717398</v>
      </c>
      <c r="J161" s="2">
        <v>-96608988</v>
      </c>
      <c r="K161" s="2">
        <v>-102963080</v>
      </c>
      <c r="L161" s="6"/>
      <c r="M161" s="5" t="s">
        <v>22</v>
      </c>
      <c r="N161" s="3" t="s">
        <v>187</v>
      </c>
      <c r="O161" s="3" t="s">
        <v>19</v>
      </c>
    </row>
    <row r="162" spans="1:15" s="4" customFormat="1" x14ac:dyDescent="0.2">
      <c r="A162" s="22">
        <v>283</v>
      </c>
      <c r="B162" s="4" t="s">
        <v>231</v>
      </c>
      <c r="C162" s="2">
        <v>-224626144</v>
      </c>
      <c r="D162" s="2">
        <v>-189631907</v>
      </c>
      <c r="E162" s="2">
        <v>-152364989</v>
      </c>
      <c r="F162" s="2">
        <v>-112646981</v>
      </c>
      <c r="G162" s="6"/>
      <c r="H162" s="2">
        <v>-582310158</v>
      </c>
      <c r="I162" s="2">
        <v>-491592759</v>
      </c>
      <c r="J162" s="2">
        <v>-394983770</v>
      </c>
      <c r="K162" s="2">
        <v>-292020690</v>
      </c>
      <c r="L162" s="6"/>
      <c r="M162" s="5" t="s">
        <v>22</v>
      </c>
      <c r="N162" s="3" t="s">
        <v>187</v>
      </c>
      <c r="O162" s="3" t="s">
        <v>19</v>
      </c>
    </row>
    <row r="163" spans="1:15" x14ac:dyDescent="0.2">
      <c r="A163" s="5"/>
      <c r="B163" s="28" t="s">
        <v>232</v>
      </c>
      <c r="C163" s="36">
        <f>SUM(C126:C162)</f>
        <v>-1210186142</v>
      </c>
      <c r="D163" s="36">
        <f>SUM(D126:D162)</f>
        <v>-1270513868</v>
      </c>
      <c r="E163" s="36">
        <f>SUM(E126:E162)</f>
        <v>-1295971118</v>
      </c>
      <c r="F163" s="36">
        <f>SUM(F126:F162)</f>
        <v>-1561804458</v>
      </c>
      <c r="G163" s="37"/>
      <c r="H163" s="36">
        <f>SUM(H126:H162)</f>
        <v>-2908488883</v>
      </c>
      <c r="I163" s="36">
        <f>SUM(I126:I162)</f>
        <v>-3046258136</v>
      </c>
      <c r="J163" s="36">
        <f>SUM(J126:J162)</f>
        <v>-3097044138</v>
      </c>
      <c r="K163" s="36">
        <f>SUM(K126:K162)</f>
        <v>-3756730777</v>
      </c>
      <c r="L163" s="2"/>
    </row>
    <row r="164" spans="1:15" x14ac:dyDescent="0.2">
      <c r="A164" s="5"/>
      <c r="C164" s="2"/>
      <c r="D164" s="2"/>
      <c r="E164" s="2"/>
      <c r="F164" s="2"/>
      <c r="L164" s="2"/>
    </row>
    <row r="165" spans="1:15" x14ac:dyDescent="0.2">
      <c r="A165" s="5"/>
      <c r="C165" s="2"/>
      <c r="D165" s="2"/>
      <c r="E165" s="2"/>
      <c r="F165" s="2"/>
      <c r="G165" s="6"/>
      <c r="H165" s="2"/>
      <c r="I165" s="2"/>
      <c r="J165" s="2"/>
      <c r="K165" s="2"/>
      <c r="L165" s="2"/>
    </row>
    <row r="166" spans="1:15" x14ac:dyDescent="0.2">
      <c r="A166" s="5"/>
      <c r="B166" s="28" t="s">
        <v>233</v>
      </c>
      <c r="C166" s="36">
        <f>C70+C123+C163</f>
        <v>-5634823202</v>
      </c>
      <c r="D166" s="36">
        <f>D70+D123+D163</f>
        <v>-6260930911</v>
      </c>
      <c r="E166" s="36">
        <f>E70+E123+E163</f>
        <v>-6873895284</v>
      </c>
      <c r="F166" s="36">
        <f>F70+F123+F163</f>
        <v>-7730080884</v>
      </c>
      <c r="G166" s="37"/>
      <c r="H166" s="36">
        <f>H70+H123+H163</f>
        <v>-10667846904</v>
      </c>
      <c r="I166" s="36">
        <f>I70+I123+I163</f>
        <v>-11783471337</v>
      </c>
      <c r="J166" s="36">
        <f>J70+J123+J163</f>
        <v>-13164207874</v>
      </c>
      <c r="K166" s="36">
        <f>K70+K123+K163</f>
        <v>-15474426555</v>
      </c>
      <c r="L166" s="2"/>
    </row>
  </sheetData>
  <autoFilter ref="A8:Q166"/>
  <mergeCells count="2">
    <mergeCell ref="A5:B5"/>
    <mergeCell ref="A6:B6"/>
  </mergeCells>
  <printOptions gridLines="1"/>
  <pageMargins left="0.25" right="0.25" top="0.75" bottom="0.75" header="0.3" footer="0.3"/>
  <pageSetup paperSize="5" scale="64" fitToHeight="0" orientation="landscape" r:id="rId1"/>
  <headerFooter>
    <oddHeader>&amp;C&amp;"Calibri,Bold"&amp;14ATTACHMENT 1</oddHeader>
    <oddFooter>&amp;RPage | &amp;P</oddFooter>
  </headerFooter>
  <rowBreaks count="1" manualBreakCount="1">
    <brk id="12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Response</vt:lpstr>
      <vt:lpstr>Response!Print_Area</vt:lpstr>
      <vt:lpstr>Response!Print_Titles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2016-04-18T20:16:34Z</dcterms:created>
  <dcterms:modified xsi:type="dcterms:W3CDTF">2016-04-18T20:16:34Z</dcterms:modified>
</cp:coreProperties>
</file>