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435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9" i="1" l="1"/>
  <c r="B29" i="1"/>
  <c r="K29" i="1"/>
  <c r="J29" i="1"/>
  <c r="I29" i="1"/>
  <c r="H29" i="1"/>
  <c r="G29" i="1"/>
  <c r="F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</calcChain>
</file>

<file path=xl/sharedStrings.xml><?xml version="1.0" encoding="utf-8"?>
<sst xmlns="http://schemas.openxmlformats.org/spreadsheetml/2006/main" count="57" uniqueCount="24">
  <si>
    <t>CIF</t>
  </si>
  <si>
    <t xml:space="preserve">Community </t>
  </si>
  <si>
    <t>Wind Zone</t>
  </si>
  <si>
    <t>Geographic</t>
  </si>
  <si>
    <t># of Feeders Hardened</t>
  </si>
  <si>
    <t>#/Cost of Feeders Hardened - Overhead (per 25-6.0342)</t>
  </si>
  <si>
    <t>Cost of Feeders Hardened</t>
  </si>
  <si>
    <t>Cap</t>
  </si>
  <si>
    <t>O&amp;M</t>
  </si>
  <si>
    <t xml:space="preserve">Cap </t>
  </si>
  <si>
    <t>ACTUAL</t>
  </si>
  <si>
    <t>PROJECTED</t>
  </si>
  <si>
    <t>Critical Poles*</t>
  </si>
  <si>
    <t>* Highway crossings/01 switches</t>
  </si>
  <si>
    <t>$ MILLIONS</t>
  </si>
  <si>
    <t>**</t>
  </si>
  <si>
    <t>** Breakdown by initiative not available</t>
  </si>
  <si>
    <t>REVISED</t>
  </si>
  <si>
    <t>Florida Power &amp; Light Company</t>
  </si>
  <si>
    <t>Docket No. 160021-EI</t>
  </si>
  <si>
    <t>Staff's Twenty-First Set of Interrogatories</t>
  </si>
  <si>
    <t>Attachment No. 1</t>
  </si>
  <si>
    <t>Tab 1 of 1</t>
  </si>
  <si>
    <t>Interrogatory No. 322-Supplemental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</si>
</sst>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ont="1"/>
    <xf numFmtId="0" fontId="1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164" fontId="0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zoomScale="80" zoomScaleNormal="80" workbookViewId="0">
      <selection activeCell="D5" sqref="D5"/>
    </sheetView>
  </sheetViews>
  <sheetFormatPr defaultRowHeight="15" x14ac:dyDescent="0.25"/>
  <cols>
    <col min="1" max="1" width="26.140625" customWidth="1"/>
    <col min="2" max="2" width="5.42578125" customWidth="1"/>
    <col min="3" max="3" width="6.28515625" customWidth="1"/>
    <col min="4" max="5" width="5.7109375" customWidth="1"/>
    <col min="6" max="6" width="6" customWidth="1"/>
    <col min="7" max="7" width="5.85546875" customWidth="1"/>
    <col min="8" max="8" width="6" customWidth="1"/>
    <col min="9" max="10" width="5.7109375" customWidth="1"/>
    <col min="11" max="11" width="6" customWidth="1"/>
    <col min="12" max="12" width="5.7109375" customWidth="1"/>
    <col min="13" max="13" width="6.28515625" customWidth="1"/>
    <col min="14" max="14" width="5.5703125" customWidth="1"/>
    <col min="15" max="15" width="6" customWidth="1"/>
    <col min="16" max="16" width="5.85546875" customWidth="1"/>
    <col min="17" max="17" width="5.5703125" customWidth="1"/>
    <col min="18" max="18" width="5.7109375" customWidth="1"/>
    <col min="19" max="20" width="6" customWidth="1"/>
    <col min="21" max="21" width="6.5703125" customWidth="1"/>
    <col min="22" max="22" width="6.7109375" customWidth="1"/>
    <col min="23" max="24" width="6.140625" customWidth="1"/>
    <col min="25" max="25" width="6.28515625" customWidth="1"/>
    <col min="26" max="26" width="6.140625" customWidth="1"/>
    <col min="27" max="27" width="6.7109375" customWidth="1"/>
  </cols>
  <sheetData>
    <row r="1" spans="1:27" ht="15.75" x14ac:dyDescent="0.25">
      <c r="A1" s="36" t="s">
        <v>18</v>
      </c>
    </row>
    <row r="2" spans="1:27" ht="15.75" x14ac:dyDescent="0.25">
      <c r="A2" s="36" t="s">
        <v>19</v>
      </c>
    </row>
    <row r="3" spans="1:27" ht="15.75" x14ac:dyDescent="0.25">
      <c r="A3" s="36" t="s">
        <v>20</v>
      </c>
    </row>
    <row r="4" spans="1:27" ht="15.75" x14ac:dyDescent="0.25">
      <c r="A4" s="36" t="s">
        <v>23</v>
      </c>
    </row>
    <row r="5" spans="1:27" ht="15.75" x14ac:dyDescent="0.25">
      <c r="A5" s="36" t="s">
        <v>21</v>
      </c>
    </row>
    <row r="6" spans="1:27" ht="15.75" x14ac:dyDescent="0.25">
      <c r="A6" s="36" t="s">
        <v>22</v>
      </c>
    </row>
    <row r="10" spans="1:27" x14ac:dyDescent="0.25">
      <c r="A10" t="s">
        <v>17</v>
      </c>
    </row>
    <row r="12" spans="1:27" x14ac:dyDescent="0.25">
      <c r="A12" s="1" t="s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 t="s">
        <v>10</v>
      </c>
      <c r="L13" s="11"/>
      <c r="M13" s="11"/>
      <c r="N13" s="12"/>
      <c r="O13" s="11"/>
      <c r="P13" s="11"/>
      <c r="Q13" s="11"/>
      <c r="R13" s="11"/>
      <c r="S13" s="11"/>
      <c r="T13" s="11"/>
      <c r="U13" s="6"/>
      <c r="V13" s="11"/>
      <c r="W13" s="11"/>
      <c r="X13" s="11" t="s">
        <v>11</v>
      </c>
      <c r="Y13" s="11"/>
      <c r="Z13" s="11"/>
      <c r="AA13" s="6"/>
    </row>
    <row r="14" spans="1:27" x14ac:dyDescent="0.25">
      <c r="A14" s="7" t="s">
        <v>4</v>
      </c>
      <c r="B14" s="2">
        <v>2006</v>
      </c>
      <c r="C14" s="6"/>
      <c r="D14" s="2">
        <v>2007</v>
      </c>
      <c r="E14" s="6"/>
      <c r="F14" s="2">
        <v>2008</v>
      </c>
      <c r="G14" s="6"/>
      <c r="H14" s="2">
        <v>2009</v>
      </c>
      <c r="I14" s="6"/>
      <c r="J14" s="2">
        <v>2010</v>
      </c>
      <c r="K14" s="6"/>
      <c r="L14" s="2">
        <v>2011</v>
      </c>
      <c r="M14" s="6"/>
      <c r="N14" s="2">
        <v>2012</v>
      </c>
      <c r="O14" s="6"/>
      <c r="P14" s="2">
        <v>2013</v>
      </c>
      <c r="Q14" s="6"/>
      <c r="R14" s="2">
        <v>2014</v>
      </c>
      <c r="S14" s="6"/>
      <c r="T14" s="2">
        <v>2015</v>
      </c>
      <c r="U14" s="6"/>
      <c r="V14" s="2">
        <v>2016</v>
      </c>
      <c r="W14" s="6"/>
      <c r="X14" s="2">
        <v>2017</v>
      </c>
      <c r="Y14" s="6"/>
      <c r="Z14" s="2">
        <v>2018</v>
      </c>
      <c r="AA14" s="6"/>
    </row>
    <row r="15" spans="1:27" x14ac:dyDescent="0.25">
      <c r="A15" s="3" t="s">
        <v>0</v>
      </c>
      <c r="B15" s="31">
        <v>13</v>
      </c>
      <c r="C15" s="5"/>
      <c r="D15" s="31">
        <v>35</v>
      </c>
      <c r="E15" s="5"/>
      <c r="F15" s="31">
        <v>52</v>
      </c>
      <c r="G15" s="5"/>
      <c r="H15" s="31">
        <v>68</v>
      </c>
      <c r="I15" s="5"/>
      <c r="J15" s="31">
        <v>36</v>
      </c>
      <c r="K15" s="5"/>
      <c r="L15" s="31">
        <v>28</v>
      </c>
      <c r="M15" s="5"/>
      <c r="N15" s="31">
        <v>34</v>
      </c>
      <c r="O15" s="5"/>
      <c r="P15" s="31">
        <v>58</v>
      </c>
      <c r="Q15" s="5"/>
      <c r="R15" s="31">
        <v>54</v>
      </c>
      <c r="S15" s="5"/>
      <c r="T15" s="31">
        <v>43</v>
      </c>
      <c r="U15" s="5"/>
      <c r="V15" s="32">
        <v>157</v>
      </c>
      <c r="W15" s="5"/>
      <c r="X15" s="32">
        <v>0</v>
      </c>
      <c r="Y15" s="5"/>
      <c r="Z15" s="32">
        <v>0</v>
      </c>
      <c r="AA15" s="6"/>
    </row>
    <row r="16" spans="1:27" x14ac:dyDescent="0.25">
      <c r="A16" s="3" t="s">
        <v>1</v>
      </c>
      <c r="B16" s="31"/>
      <c r="C16" s="5"/>
      <c r="D16" s="31">
        <v>23</v>
      </c>
      <c r="E16" s="5"/>
      <c r="F16" s="31">
        <v>36</v>
      </c>
      <c r="G16" s="5"/>
      <c r="H16" s="31">
        <v>10</v>
      </c>
      <c r="I16" s="5"/>
      <c r="J16" s="31">
        <v>5</v>
      </c>
      <c r="K16" s="5"/>
      <c r="L16" s="31">
        <v>4</v>
      </c>
      <c r="M16" s="5"/>
      <c r="N16" s="31">
        <v>13</v>
      </c>
      <c r="O16" s="5"/>
      <c r="P16" s="31">
        <v>10</v>
      </c>
      <c r="Q16" s="5"/>
      <c r="R16" s="31">
        <v>9</v>
      </c>
      <c r="S16" s="5"/>
      <c r="T16" s="31">
        <v>16</v>
      </c>
      <c r="U16" s="5"/>
      <c r="V16" s="32">
        <v>55</v>
      </c>
      <c r="W16" s="5"/>
      <c r="X16" s="32">
        <v>0</v>
      </c>
      <c r="Y16" s="5"/>
      <c r="Z16" s="32">
        <v>0</v>
      </c>
      <c r="AA16" s="6"/>
    </row>
    <row r="17" spans="1:27" x14ac:dyDescent="0.25">
      <c r="A17" s="3" t="s">
        <v>2</v>
      </c>
      <c r="B17" s="32"/>
      <c r="C17" s="5"/>
      <c r="D17" s="32">
        <v>0</v>
      </c>
      <c r="E17" s="5"/>
      <c r="F17" s="32">
        <v>0</v>
      </c>
      <c r="G17" s="5"/>
      <c r="H17" s="32">
        <v>0</v>
      </c>
      <c r="I17" s="5"/>
      <c r="J17" s="32">
        <v>0</v>
      </c>
      <c r="K17" s="5"/>
      <c r="L17" s="32">
        <v>0</v>
      </c>
      <c r="M17" s="5"/>
      <c r="N17" s="32">
        <v>0</v>
      </c>
      <c r="O17" s="5"/>
      <c r="P17" s="32">
        <v>0</v>
      </c>
      <c r="Q17" s="5"/>
      <c r="R17" s="32">
        <v>0</v>
      </c>
      <c r="S17" s="5"/>
      <c r="T17" s="32">
        <v>5</v>
      </c>
      <c r="U17" s="5"/>
      <c r="V17" s="32">
        <v>10</v>
      </c>
      <c r="W17" s="5"/>
      <c r="X17" s="32">
        <v>199</v>
      </c>
      <c r="Y17" s="5"/>
      <c r="Z17" s="32">
        <v>300</v>
      </c>
      <c r="AA17" s="6"/>
    </row>
    <row r="18" spans="1:27" x14ac:dyDescent="0.25">
      <c r="A18" s="3" t="s">
        <v>3</v>
      </c>
      <c r="B18" s="33"/>
      <c r="C18" s="5"/>
      <c r="D18" s="32">
        <v>0</v>
      </c>
      <c r="E18" s="5"/>
      <c r="F18" s="32">
        <v>0</v>
      </c>
      <c r="G18" s="5"/>
      <c r="H18" s="32">
        <v>0</v>
      </c>
      <c r="I18" s="5"/>
      <c r="J18" s="32">
        <v>0</v>
      </c>
      <c r="K18" s="5"/>
      <c r="L18" s="32">
        <v>0</v>
      </c>
      <c r="M18" s="5"/>
      <c r="N18" s="32">
        <v>0</v>
      </c>
      <c r="O18" s="5"/>
      <c r="P18" s="32">
        <v>0</v>
      </c>
      <c r="Q18" s="5"/>
      <c r="R18" s="32">
        <v>0</v>
      </c>
      <c r="S18" s="5"/>
      <c r="T18" s="32">
        <v>0</v>
      </c>
      <c r="U18" s="5"/>
      <c r="V18" s="32">
        <v>3</v>
      </c>
      <c r="W18" s="5"/>
      <c r="X18" s="32">
        <v>15</v>
      </c>
      <c r="Y18" s="5"/>
      <c r="Z18" s="32">
        <v>0</v>
      </c>
      <c r="AA18" s="6"/>
    </row>
    <row r="19" spans="1:27" x14ac:dyDescent="0.25">
      <c r="A19" s="6" t="s">
        <v>12</v>
      </c>
      <c r="B19" s="26">
        <v>1</v>
      </c>
      <c r="C19" s="26"/>
      <c r="D19" s="26">
        <v>114</v>
      </c>
      <c r="E19" s="26"/>
      <c r="F19" s="26">
        <v>73</v>
      </c>
      <c r="G19" s="26"/>
      <c r="H19" s="26">
        <v>78</v>
      </c>
      <c r="I19" s="26"/>
      <c r="J19" s="26">
        <v>18</v>
      </c>
      <c r="K19" s="26"/>
      <c r="L19" s="26">
        <v>42</v>
      </c>
      <c r="M19" s="26"/>
      <c r="N19" s="26">
        <v>13</v>
      </c>
      <c r="O19" s="26"/>
      <c r="P19" s="26">
        <v>10</v>
      </c>
      <c r="Q19" s="26"/>
      <c r="R19" s="26">
        <v>22</v>
      </c>
      <c r="S19" s="26"/>
      <c r="T19" s="26">
        <v>11</v>
      </c>
      <c r="U19" s="26"/>
      <c r="V19" s="26">
        <v>27</v>
      </c>
      <c r="W19" s="26"/>
      <c r="X19" s="23">
        <v>18</v>
      </c>
      <c r="Y19" s="23"/>
      <c r="Z19" s="23">
        <v>18</v>
      </c>
      <c r="AA19" s="6"/>
    </row>
    <row r="20" spans="1:2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" t="s">
        <v>14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1" t="s">
        <v>6</v>
      </c>
      <c r="B22" s="8">
        <v>2006</v>
      </c>
      <c r="C22" s="8">
        <v>2006</v>
      </c>
      <c r="D22" s="8">
        <v>2007</v>
      </c>
      <c r="E22" s="8">
        <v>2007</v>
      </c>
      <c r="F22" s="8">
        <v>2008</v>
      </c>
      <c r="G22" s="8">
        <v>2008</v>
      </c>
      <c r="H22" s="8">
        <v>2009</v>
      </c>
      <c r="I22" s="8">
        <v>2009</v>
      </c>
      <c r="J22" s="8">
        <v>2010</v>
      </c>
      <c r="K22" s="8">
        <v>2010</v>
      </c>
      <c r="L22" s="8">
        <v>2011</v>
      </c>
      <c r="M22" s="8">
        <v>2011</v>
      </c>
      <c r="N22" s="8">
        <v>2012</v>
      </c>
      <c r="O22" s="8">
        <v>2012</v>
      </c>
      <c r="P22" s="8">
        <v>2013</v>
      </c>
      <c r="Q22" s="8">
        <v>2013</v>
      </c>
      <c r="R22" s="8">
        <v>2014</v>
      </c>
      <c r="S22" s="8">
        <v>2014</v>
      </c>
      <c r="T22" s="8">
        <v>2015</v>
      </c>
      <c r="U22" s="8">
        <v>2015</v>
      </c>
      <c r="V22" s="8">
        <v>2016</v>
      </c>
      <c r="W22" s="8">
        <v>2016</v>
      </c>
      <c r="X22" s="8">
        <v>2017</v>
      </c>
      <c r="Y22" s="8">
        <v>2017</v>
      </c>
      <c r="Z22" s="8">
        <v>2018</v>
      </c>
      <c r="AA22" s="8">
        <v>2018</v>
      </c>
    </row>
    <row r="23" spans="1:27" x14ac:dyDescent="0.25">
      <c r="A23" s="6"/>
      <c r="B23" s="9" t="s">
        <v>7</v>
      </c>
      <c r="C23" s="9" t="s">
        <v>8</v>
      </c>
      <c r="D23" s="9" t="s">
        <v>7</v>
      </c>
      <c r="E23" s="9" t="s">
        <v>8</v>
      </c>
      <c r="F23" s="9" t="s">
        <v>9</v>
      </c>
      <c r="G23" s="9" t="s">
        <v>8</v>
      </c>
      <c r="H23" s="9" t="s">
        <v>7</v>
      </c>
      <c r="I23" s="9" t="s">
        <v>8</v>
      </c>
      <c r="J23" s="9" t="s">
        <v>7</v>
      </c>
      <c r="K23" s="9" t="s">
        <v>8</v>
      </c>
      <c r="L23" s="9" t="s">
        <v>7</v>
      </c>
      <c r="M23" s="9" t="s">
        <v>8</v>
      </c>
      <c r="N23" s="9" t="s">
        <v>7</v>
      </c>
      <c r="O23" s="9" t="s">
        <v>8</v>
      </c>
      <c r="P23" s="9" t="s">
        <v>7</v>
      </c>
      <c r="Q23" s="9" t="s">
        <v>8</v>
      </c>
      <c r="R23" s="9" t="s">
        <v>7</v>
      </c>
      <c r="S23" s="9" t="s">
        <v>8</v>
      </c>
      <c r="T23" s="9" t="s">
        <v>7</v>
      </c>
      <c r="U23" s="9" t="s">
        <v>8</v>
      </c>
      <c r="V23" s="9" t="s">
        <v>7</v>
      </c>
      <c r="W23" s="9" t="s">
        <v>8</v>
      </c>
      <c r="X23" s="9" t="s">
        <v>7</v>
      </c>
      <c r="Y23" s="9" t="s">
        <v>8</v>
      </c>
      <c r="Z23" s="9" t="s">
        <v>7</v>
      </c>
      <c r="AA23" s="9" t="s">
        <v>8</v>
      </c>
    </row>
    <row r="24" spans="1:27" x14ac:dyDescent="0.25">
      <c r="A24" s="3" t="s">
        <v>0</v>
      </c>
      <c r="B24" s="25">
        <v>15</v>
      </c>
      <c r="C24" s="25">
        <v>2</v>
      </c>
      <c r="D24" s="26" t="s">
        <v>15</v>
      </c>
      <c r="E24" s="26" t="s">
        <v>15</v>
      </c>
      <c r="F24" s="26">
        <v>37.200000000000003</v>
      </c>
      <c r="G24" s="26">
        <v>4.0999999999999996</v>
      </c>
      <c r="H24" s="26">
        <v>66.599999999999994</v>
      </c>
      <c r="I24" s="26">
        <v>5.7</v>
      </c>
      <c r="J24" s="26">
        <v>38.799999999999997</v>
      </c>
      <c r="K24" s="26">
        <v>2.6</v>
      </c>
      <c r="L24" s="26">
        <v>33.9</v>
      </c>
      <c r="M24" s="26">
        <v>1.6</v>
      </c>
      <c r="N24" s="26">
        <v>31.3</v>
      </c>
      <c r="O24" s="26">
        <v>1.5</v>
      </c>
      <c r="P24" s="26">
        <v>87.4</v>
      </c>
      <c r="Q24" s="25">
        <v>5</v>
      </c>
      <c r="R24" s="25">
        <v>132.69999999999999</v>
      </c>
      <c r="S24" s="26">
        <v>-0.2</v>
      </c>
      <c r="T24" s="25">
        <v>124.1</v>
      </c>
      <c r="U24" s="26">
        <v>2.2999999999999998</v>
      </c>
      <c r="V24" s="23">
        <v>249.2</v>
      </c>
      <c r="W24" s="24">
        <v>4.7</v>
      </c>
      <c r="X24" s="25">
        <v>0</v>
      </c>
      <c r="Y24" s="25">
        <v>0</v>
      </c>
      <c r="Z24" s="25">
        <v>0</v>
      </c>
      <c r="AA24" s="25">
        <v>0</v>
      </c>
    </row>
    <row r="25" spans="1:27" x14ac:dyDescent="0.25">
      <c r="A25" s="3" t="s">
        <v>1</v>
      </c>
      <c r="B25" s="25">
        <v>0</v>
      </c>
      <c r="C25" s="25">
        <v>0</v>
      </c>
      <c r="D25" s="26" t="s">
        <v>15</v>
      </c>
      <c r="E25" s="26" t="s">
        <v>15</v>
      </c>
      <c r="F25" s="26">
        <v>10.4</v>
      </c>
      <c r="G25" s="26">
        <v>0.9</v>
      </c>
      <c r="H25" s="26">
        <v>5.2</v>
      </c>
      <c r="I25" s="26">
        <v>0.6</v>
      </c>
      <c r="J25" s="26">
        <v>2.8</v>
      </c>
      <c r="K25" s="26">
        <v>0.2</v>
      </c>
      <c r="L25" s="26">
        <v>5.5</v>
      </c>
      <c r="M25" s="26">
        <v>0.4</v>
      </c>
      <c r="N25" s="26">
        <v>16.2</v>
      </c>
      <c r="O25" s="26">
        <v>0.8</v>
      </c>
      <c r="P25" s="26">
        <v>11.9</v>
      </c>
      <c r="Q25" s="26">
        <v>0.9</v>
      </c>
      <c r="R25" s="26">
        <v>21.7</v>
      </c>
      <c r="S25" s="26">
        <v>-0.3</v>
      </c>
      <c r="T25" s="25">
        <v>69</v>
      </c>
      <c r="U25" s="26">
        <v>1.6</v>
      </c>
      <c r="V25" s="23">
        <v>94.3</v>
      </c>
      <c r="W25" s="23">
        <v>2</v>
      </c>
      <c r="X25" s="25">
        <v>0</v>
      </c>
      <c r="Y25" s="25">
        <v>0</v>
      </c>
      <c r="Z25" s="25">
        <v>0</v>
      </c>
      <c r="AA25" s="25">
        <v>0</v>
      </c>
    </row>
    <row r="26" spans="1:27" x14ac:dyDescent="0.25">
      <c r="A26" s="3" t="s">
        <v>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0.5</v>
      </c>
      <c r="S26" s="25">
        <v>0.1</v>
      </c>
      <c r="T26" s="26">
        <v>3.5</v>
      </c>
      <c r="U26" s="26">
        <v>0.2</v>
      </c>
      <c r="V26" s="24">
        <v>2.5</v>
      </c>
      <c r="W26" s="24">
        <v>0</v>
      </c>
      <c r="X26" s="25">
        <v>441.2</v>
      </c>
      <c r="Y26" s="26">
        <v>10.4</v>
      </c>
      <c r="Z26" s="25">
        <v>653.1</v>
      </c>
      <c r="AA26" s="26">
        <v>12.4</v>
      </c>
    </row>
    <row r="27" spans="1:27" x14ac:dyDescent="0.25">
      <c r="A27" s="3" t="s">
        <v>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0.1</v>
      </c>
      <c r="U27" s="25">
        <v>0</v>
      </c>
      <c r="V27" s="23">
        <v>1.9</v>
      </c>
      <c r="W27" s="23">
        <v>0</v>
      </c>
      <c r="X27" s="26">
        <v>24.1</v>
      </c>
      <c r="Y27" s="26">
        <v>0.5</v>
      </c>
      <c r="Z27" s="25">
        <v>0</v>
      </c>
      <c r="AA27" s="25">
        <v>0</v>
      </c>
    </row>
    <row r="28" spans="1:27" x14ac:dyDescent="0.25">
      <c r="A28" s="4" t="s">
        <v>12</v>
      </c>
      <c r="B28" s="27">
        <v>0</v>
      </c>
      <c r="C28" s="27">
        <v>0</v>
      </c>
      <c r="D28" s="28" t="s">
        <v>15</v>
      </c>
      <c r="E28" s="28" t="s">
        <v>15</v>
      </c>
      <c r="F28" s="28">
        <v>1.8</v>
      </c>
      <c r="G28" s="28">
        <v>0.2</v>
      </c>
      <c r="H28" s="28">
        <v>1.8</v>
      </c>
      <c r="I28" s="28">
        <v>0.3</v>
      </c>
      <c r="J28" s="28">
        <v>0.9</v>
      </c>
      <c r="K28" s="28">
        <v>0.1</v>
      </c>
      <c r="L28" s="28">
        <v>1.5</v>
      </c>
      <c r="M28" s="28">
        <v>0.1</v>
      </c>
      <c r="N28" s="28">
        <v>0.7</v>
      </c>
      <c r="O28" s="27">
        <v>0</v>
      </c>
      <c r="P28" s="28">
        <v>0.4</v>
      </c>
      <c r="Q28" s="27">
        <v>0</v>
      </c>
      <c r="R28" s="28">
        <v>0.4</v>
      </c>
      <c r="S28" s="27">
        <v>0</v>
      </c>
      <c r="T28" s="28">
        <v>0.2</v>
      </c>
      <c r="U28" s="27">
        <v>0</v>
      </c>
      <c r="V28" s="29">
        <v>2.6</v>
      </c>
      <c r="W28" s="30">
        <v>0</v>
      </c>
      <c r="X28" s="28">
        <v>9.6</v>
      </c>
      <c r="Y28" s="28">
        <v>1.4</v>
      </c>
      <c r="Z28" s="28">
        <v>9.6999999999999993</v>
      </c>
      <c r="AA28" s="28">
        <v>0.1</v>
      </c>
    </row>
    <row r="29" spans="1:27" x14ac:dyDescent="0.25">
      <c r="A29" s="4"/>
      <c r="B29" s="24">
        <f>SUM(B24:B28)</f>
        <v>15</v>
      </c>
      <c r="C29" s="24">
        <f>SUM(C24:C28)</f>
        <v>2</v>
      </c>
      <c r="D29" s="23">
        <v>24.2</v>
      </c>
      <c r="E29" s="23">
        <v>2.6</v>
      </c>
      <c r="F29" s="23">
        <f t="shared" ref="F29:K29" si="0">SUM(F24:F28)</f>
        <v>49.4</v>
      </c>
      <c r="G29" s="23">
        <f t="shared" si="0"/>
        <v>5.2</v>
      </c>
      <c r="H29" s="23">
        <f t="shared" si="0"/>
        <v>73.599999999999994</v>
      </c>
      <c r="I29" s="23">
        <f t="shared" si="0"/>
        <v>6.6</v>
      </c>
      <c r="J29" s="23">
        <f t="shared" si="0"/>
        <v>42.499999999999993</v>
      </c>
      <c r="K29" s="23">
        <f t="shared" si="0"/>
        <v>2.9000000000000004</v>
      </c>
      <c r="L29" s="23">
        <f>SUM(L24:L28)</f>
        <v>40.9</v>
      </c>
      <c r="M29" s="23">
        <f>SUM(M24:M28)</f>
        <v>2.1</v>
      </c>
      <c r="N29" s="23">
        <f t="shared" ref="N29:O29" si="1">SUM(N24:N28)</f>
        <v>48.2</v>
      </c>
      <c r="O29" s="23">
        <f t="shared" si="1"/>
        <v>2.2999999999999998</v>
      </c>
      <c r="P29" s="23">
        <f t="shared" ref="P29" si="2">SUM(P24:P28)</f>
        <v>99.700000000000017</v>
      </c>
      <c r="Q29" s="23">
        <f t="shared" ref="Q29" si="3">SUM(Q24:Q28)</f>
        <v>5.9</v>
      </c>
      <c r="R29" s="24">
        <f t="shared" ref="R29" si="4">SUM(R24:R28)</f>
        <v>155.29999999999998</v>
      </c>
      <c r="S29" s="23">
        <f t="shared" ref="S29:W29" si="5">SUM(S24:S28)</f>
        <v>-0.4</v>
      </c>
      <c r="T29" s="24">
        <f t="shared" si="5"/>
        <v>196.89999999999998</v>
      </c>
      <c r="U29" s="24">
        <f t="shared" si="5"/>
        <v>4.0999999999999996</v>
      </c>
      <c r="V29" s="24">
        <f t="shared" si="5"/>
        <v>350.5</v>
      </c>
      <c r="W29" s="24">
        <f t="shared" si="5"/>
        <v>6.7</v>
      </c>
      <c r="X29" s="24">
        <f>SUM(X26:X28)</f>
        <v>474.90000000000003</v>
      </c>
      <c r="Y29" s="23">
        <f>SUM(Y26:Y28)</f>
        <v>12.3</v>
      </c>
      <c r="Z29" s="24">
        <f t="shared" ref="Z29:AA29" si="6">SUM(Z26:Z28)</f>
        <v>662.80000000000007</v>
      </c>
      <c r="AA29" s="23">
        <f t="shared" si="6"/>
        <v>12.5</v>
      </c>
    </row>
    <row r="30" spans="1:27" x14ac:dyDescent="0.25">
      <c r="A30" s="4"/>
      <c r="B30" s="15"/>
      <c r="C30" s="15"/>
      <c r="D30" s="15"/>
      <c r="E30" s="15"/>
      <c r="F30" s="18"/>
      <c r="G30" s="18"/>
      <c r="H30" s="15"/>
      <c r="I30" s="15"/>
      <c r="J30" s="15"/>
      <c r="K30" s="15"/>
      <c r="L30" s="15"/>
      <c r="M30" s="15"/>
      <c r="N30" s="8"/>
      <c r="O30" s="8"/>
      <c r="P30" s="8"/>
      <c r="Q30" s="8"/>
      <c r="R30" s="15"/>
      <c r="S30" s="15"/>
      <c r="T30" s="8"/>
      <c r="U30" s="8"/>
      <c r="V30" s="8"/>
      <c r="W30" s="8"/>
      <c r="X30" s="18"/>
      <c r="Y30" s="18"/>
      <c r="Z30" s="8"/>
      <c r="AA30" s="6"/>
    </row>
    <row r="31" spans="1:27" x14ac:dyDescent="0.25">
      <c r="A31" s="4" t="s">
        <v>13</v>
      </c>
      <c r="B31" s="16"/>
      <c r="C31" s="16"/>
      <c r="D31" s="19"/>
      <c r="E31" s="19"/>
      <c r="F31" s="16"/>
      <c r="G31" s="16"/>
      <c r="H31" s="19"/>
      <c r="I31" s="19"/>
      <c r="J31" s="16"/>
      <c r="K31" s="16"/>
      <c r="L31" s="19"/>
      <c r="M31" s="19"/>
      <c r="N31" s="5"/>
      <c r="O31" s="5"/>
      <c r="R31" s="19"/>
      <c r="S31" s="19"/>
      <c r="T31" s="6"/>
      <c r="U31" s="6"/>
      <c r="V31" s="34"/>
      <c r="X31" s="16"/>
      <c r="Y31" s="16"/>
    </row>
    <row r="32" spans="1:27" x14ac:dyDescent="0.25">
      <c r="A32" s="4" t="s">
        <v>16</v>
      </c>
      <c r="B32" s="16"/>
      <c r="C32" s="16"/>
      <c r="D32" s="19"/>
      <c r="E32" s="19"/>
      <c r="F32" s="16"/>
      <c r="G32" s="16"/>
      <c r="H32" s="19"/>
      <c r="I32" s="19"/>
      <c r="J32" s="16"/>
      <c r="K32" s="16"/>
      <c r="L32" s="19"/>
      <c r="M32" s="19"/>
      <c r="N32" s="5"/>
      <c r="O32" s="5"/>
      <c r="R32" s="19"/>
      <c r="S32" s="19"/>
      <c r="T32" s="6"/>
      <c r="U32" s="6"/>
      <c r="V32" s="34"/>
      <c r="X32" s="16"/>
      <c r="Y32" s="16"/>
    </row>
    <row r="33" spans="1:26" x14ac:dyDescent="0.25">
      <c r="A33" s="5"/>
      <c r="B33" s="16"/>
      <c r="C33" s="16"/>
      <c r="D33" s="19"/>
      <c r="E33" s="19"/>
      <c r="F33" s="16"/>
      <c r="G33" s="16"/>
      <c r="H33" s="19"/>
      <c r="I33" s="19"/>
      <c r="J33" s="16"/>
      <c r="K33" s="16"/>
      <c r="L33" s="19"/>
      <c r="M33" s="19"/>
      <c r="N33" s="5"/>
      <c r="O33" s="5"/>
      <c r="R33" s="19"/>
      <c r="S33" s="19"/>
      <c r="T33" s="6"/>
      <c r="U33" s="6"/>
      <c r="V33" s="34"/>
      <c r="X33" s="16"/>
      <c r="Y33" s="16"/>
    </row>
    <row r="34" spans="1:26" x14ac:dyDescent="0.25">
      <c r="A34" s="4"/>
      <c r="B34" s="17"/>
      <c r="C34" s="17"/>
      <c r="D34" s="20"/>
      <c r="E34" s="20"/>
      <c r="F34" s="17"/>
      <c r="G34" s="17"/>
      <c r="H34" s="20"/>
      <c r="I34" s="20"/>
      <c r="J34" s="17"/>
      <c r="K34" s="17"/>
      <c r="L34" s="20"/>
      <c r="M34" s="20"/>
      <c r="N34" s="20"/>
      <c r="O34" s="13"/>
      <c r="P34" s="20"/>
      <c r="Q34" s="14"/>
      <c r="R34" s="20"/>
      <c r="S34" s="20"/>
      <c r="T34" s="21"/>
      <c r="U34" s="22"/>
      <c r="V34" s="35"/>
      <c r="W34" s="14"/>
      <c r="X34" s="17"/>
      <c r="Y34" s="17"/>
      <c r="Z34" s="20"/>
    </row>
    <row r="35" spans="1:26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V35" s="34"/>
    </row>
    <row r="36" spans="1:26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26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</sheetData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