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heets/sheet2.xml" ContentType="application/vnd.openxmlformats-officedocument.spreadsheetml.chart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7230" windowHeight="10155"/>
  </bookViews>
  <sheets>
    <sheet name="Methodology" sheetId="6" r:id="rId1"/>
    <sheet name="DRAFT Metro Forecast" sheetId="5" r:id="rId2"/>
    <sheet name="Chart1" sheetId="8" r:id="rId3"/>
    <sheet name="Chart2" sheetId="7" r:id="rId4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DRI_Mnemonics">#REF!</definedName>
    <definedName name="Pal_Workbook_GUID" hidden="1">"8JHMH9DXSMHNF44G668W66ZD"</definedName>
    <definedName name="_xlnm.Print_Are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</definedNames>
  <calcPr calcId="145621"/>
</workbook>
</file>

<file path=xl/calcChain.xml><?xml version="1.0" encoding="utf-8"?>
<calcChain xmlns="http://schemas.openxmlformats.org/spreadsheetml/2006/main">
  <c r="D360" i="5" l="1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Y355" i="5"/>
  <c r="V355" i="5" l="1"/>
  <c r="M355" i="5"/>
  <c r="J355" i="5"/>
  <c r="D382" i="5"/>
  <c r="G370" i="5"/>
  <c r="H370" i="5" s="1"/>
  <c r="G371" i="5"/>
  <c r="H371" i="5"/>
  <c r="T381" i="5"/>
  <c r="T380" i="5"/>
  <c r="T379" i="5"/>
  <c r="T378" i="5"/>
  <c r="V356" i="5"/>
  <c r="T376" i="5"/>
  <c r="T375" i="5"/>
  <c r="T374" i="5"/>
  <c r="T373" i="5"/>
  <c r="T372" i="5"/>
  <c r="Y356" i="5"/>
  <c r="T370" i="5"/>
  <c r="T369" i="5"/>
  <c r="T368" i="5"/>
  <c r="T371" i="5" l="1"/>
  <c r="T377" i="5"/>
  <c r="F369" i="5"/>
  <c r="G368" i="5"/>
  <c r="F368" i="5"/>
  <c r="Y358" i="5" l="1"/>
  <c r="T367" i="5"/>
  <c r="H368" i="5"/>
  <c r="G367" i="5"/>
  <c r="V359" i="5" l="1"/>
  <c r="Y359" i="5"/>
  <c r="V358" i="5"/>
  <c r="T359" i="5" l="1"/>
  <c r="T360" i="5"/>
  <c r="T361" i="5"/>
  <c r="T362" i="5"/>
  <c r="T363" i="5"/>
  <c r="T364" i="5"/>
  <c r="T365" i="5"/>
  <c r="T366" i="5"/>
  <c r="B368" i="5"/>
  <c r="B369" i="5" s="1"/>
  <c r="F378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F354" i="5" s="1"/>
  <c r="G354" i="5" s="1"/>
  <c r="H354" i="5" s="1"/>
  <c r="D329" i="5"/>
  <c r="D328" i="5"/>
  <c r="D327" i="5"/>
  <c r="D326" i="5"/>
  <c r="F350" i="5" s="1"/>
  <c r="G350" i="5" s="1"/>
  <c r="H350" i="5" s="1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F390" i="5" l="1"/>
  <c r="D390" i="5" s="1"/>
  <c r="G378" i="5"/>
  <c r="H378" i="5" s="1"/>
  <c r="B370" i="5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G369" i="5"/>
  <c r="F360" i="5"/>
  <c r="G360" i="5" s="1"/>
  <c r="H360" i="5" s="1"/>
  <c r="F376" i="5"/>
  <c r="F344" i="5"/>
  <c r="G344" i="5" s="1"/>
  <c r="H344" i="5" s="1"/>
  <c r="F352" i="5"/>
  <c r="G352" i="5" s="1"/>
  <c r="H352" i="5" s="1"/>
  <c r="F380" i="5"/>
  <c r="F348" i="5"/>
  <c r="G348" i="5" s="1"/>
  <c r="H348" i="5" s="1"/>
  <c r="F356" i="5"/>
  <c r="G356" i="5" s="1"/>
  <c r="H356" i="5" s="1"/>
  <c r="F364" i="5"/>
  <c r="G364" i="5" s="1"/>
  <c r="H364" i="5" s="1"/>
  <c r="F372" i="5"/>
  <c r="F362" i="5"/>
  <c r="G362" i="5" s="1"/>
  <c r="H362" i="5" s="1"/>
  <c r="F366" i="5"/>
  <c r="G366" i="5" s="1"/>
  <c r="H366" i="5" s="1"/>
  <c r="F370" i="5"/>
  <c r="F382" i="5" s="1"/>
  <c r="F374" i="5"/>
  <c r="F346" i="5"/>
  <c r="G346" i="5" s="1"/>
  <c r="H346" i="5" s="1"/>
  <c r="F343" i="5"/>
  <c r="G343" i="5" s="1"/>
  <c r="H343" i="5" s="1"/>
  <c r="F347" i="5"/>
  <c r="G347" i="5" s="1"/>
  <c r="H347" i="5" s="1"/>
  <c r="F351" i="5"/>
  <c r="G351" i="5" s="1"/>
  <c r="H351" i="5" s="1"/>
  <c r="F355" i="5"/>
  <c r="G355" i="5" s="1"/>
  <c r="H355" i="5" s="1"/>
  <c r="F359" i="5"/>
  <c r="G359" i="5" s="1"/>
  <c r="H359" i="5" s="1"/>
  <c r="F363" i="5"/>
  <c r="G363" i="5" s="1"/>
  <c r="H363" i="5" s="1"/>
  <c r="F367" i="5"/>
  <c r="H367" i="5" s="1"/>
  <c r="F371" i="5"/>
  <c r="F375" i="5"/>
  <c r="F379" i="5"/>
  <c r="F358" i="5"/>
  <c r="G358" i="5" s="1"/>
  <c r="H358" i="5" s="1"/>
  <c r="F342" i="5"/>
  <c r="G342" i="5" s="1"/>
  <c r="H342" i="5" s="1"/>
  <c r="F341" i="5"/>
  <c r="G341" i="5" s="1"/>
  <c r="H341" i="5" s="1"/>
  <c r="F345" i="5"/>
  <c r="G345" i="5" s="1"/>
  <c r="H345" i="5" s="1"/>
  <c r="F349" i="5"/>
  <c r="G349" i="5" s="1"/>
  <c r="H349" i="5" s="1"/>
  <c r="F353" i="5"/>
  <c r="G353" i="5" s="1"/>
  <c r="H353" i="5" s="1"/>
  <c r="F357" i="5"/>
  <c r="G357" i="5" s="1"/>
  <c r="H357" i="5" s="1"/>
  <c r="F361" i="5"/>
  <c r="G361" i="5" s="1"/>
  <c r="H361" i="5" s="1"/>
  <c r="F365" i="5"/>
  <c r="G365" i="5" s="1"/>
  <c r="F373" i="5"/>
  <c r="F377" i="5"/>
  <c r="F402" i="5"/>
  <c r="D402" i="5" s="1"/>
  <c r="G377" i="5" l="1"/>
  <c r="H377" i="5" s="1"/>
  <c r="G379" i="5"/>
  <c r="H379" i="5" s="1"/>
  <c r="F391" i="5"/>
  <c r="D391" i="5" s="1"/>
  <c r="G373" i="5"/>
  <c r="H373" i="5" s="1"/>
  <c r="G375" i="5"/>
  <c r="H375" i="5" s="1"/>
  <c r="F387" i="5"/>
  <c r="D387" i="5" s="1"/>
  <c r="G376" i="5"/>
  <c r="H376" i="5" s="1"/>
  <c r="F388" i="5"/>
  <c r="D388" i="5" s="1"/>
  <c r="F400" i="5" s="1"/>
  <c r="D400" i="5" s="1"/>
  <c r="G380" i="5"/>
  <c r="H380" i="5" s="1"/>
  <c r="F392" i="5"/>
  <c r="D392" i="5" s="1"/>
  <c r="F404" i="5" s="1"/>
  <c r="D404" i="5" s="1"/>
  <c r="F394" i="5"/>
  <c r="D394" i="5" s="1"/>
  <c r="C394" i="5" s="1"/>
  <c r="G382" i="5"/>
  <c r="F386" i="5"/>
  <c r="D386" i="5" s="1"/>
  <c r="F398" i="5" s="1"/>
  <c r="D398" i="5" s="1"/>
  <c r="G374" i="5"/>
  <c r="H374" i="5" s="1"/>
  <c r="F384" i="5"/>
  <c r="D384" i="5" s="1"/>
  <c r="G372" i="5"/>
  <c r="H372" i="5" s="1"/>
  <c r="T382" i="5"/>
  <c r="H369" i="5"/>
  <c r="C390" i="5"/>
  <c r="F381" i="5"/>
  <c r="F383" i="5"/>
  <c r="D383" i="5" s="1"/>
  <c r="F389" i="5"/>
  <c r="D389" i="5" s="1"/>
  <c r="F396" i="5"/>
  <c r="D396" i="5" s="1"/>
  <c r="C384" i="5"/>
  <c r="F385" i="5"/>
  <c r="D385" i="5" s="1"/>
  <c r="C388" i="5"/>
  <c r="C402" i="5"/>
  <c r="F414" i="5"/>
  <c r="D414" i="5" s="1"/>
  <c r="H365" i="5"/>
  <c r="F406" i="5" l="1"/>
  <c r="D406" i="5" s="1"/>
  <c r="H382" i="5"/>
  <c r="M356" i="5"/>
  <c r="J356" i="5"/>
  <c r="J358" i="5" s="1"/>
  <c r="C386" i="5"/>
  <c r="G381" i="5"/>
  <c r="H381" i="5" s="1"/>
  <c r="M358" i="5"/>
  <c r="M359" i="5"/>
  <c r="C392" i="5"/>
  <c r="F426" i="5"/>
  <c r="D426" i="5" s="1"/>
  <c r="C414" i="5"/>
  <c r="F418" i="5"/>
  <c r="D418" i="5" s="1"/>
  <c r="C406" i="5"/>
  <c r="F393" i="5"/>
  <c r="D393" i="5" s="1"/>
  <c r="C385" i="5"/>
  <c r="F397" i="5"/>
  <c r="D397" i="5" s="1"/>
  <c r="F403" i="5"/>
  <c r="D403" i="5" s="1"/>
  <c r="C391" i="5"/>
  <c r="F401" i="5"/>
  <c r="D401" i="5" s="1"/>
  <c r="C389" i="5"/>
  <c r="F395" i="5"/>
  <c r="D395" i="5" s="1"/>
  <c r="C383" i="5"/>
  <c r="F412" i="5"/>
  <c r="D412" i="5" s="1"/>
  <c r="C400" i="5"/>
  <c r="F410" i="5"/>
  <c r="D410" i="5" s="1"/>
  <c r="C398" i="5"/>
  <c r="F399" i="5"/>
  <c r="D399" i="5" s="1"/>
  <c r="C387" i="5"/>
  <c r="F408" i="5"/>
  <c r="D408" i="5" s="1"/>
  <c r="C396" i="5"/>
  <c r="F416" i="5"/>
  <c r="D416" i="5" s="1"/>
  <c r="C404" i="5"/>
  <c r="J359" i="5" l="1"/>
  <c r="F428" i="5"/>
  <c r="D428" i="5" s="1"/>
  <c r="C416" i="5"/>
  <c r="F411" i="5"/>
  <c r="D411" i="5" s="1"/>
  <c r="C399" i="5"/>
  <c r="F424" i="5"/>
  <c r="D424" i="5" s="1"/>
  <c r="C412" i="5"/>
  <c r="F407" i="5"/>
  <c r="D407" i="5" s="1"/>
  <c r="C395" i="5"/>
  <c r="F415" i="5"/>
  <c r="D415" i="5" s="1"/>
  <c r="C403" i="5"/>
  <c r="F405" i="5"/>
  <c r="D405" i="5" s="1"/>
  <c r="C393" i="5"/>
  <c r="F438" i="5"/>
  <c r="D438" i="5" s="1"/>
  <c r="C426" i="5"/>
  <c r="F409" i="5"/>
  <c r="D409" i="5" s="1"/>
  <c r="C397" i="5"/>
  <c r="F420" i="5"/>
  <c r="D420" i="5" s="1"/>
  <c r="C408" i="5"/>
  <c r="F422" i="5"/>
  <c r="D422" i="5" s="1"/>
  <c r="C410" i="5"/>
  <c r="F413" i="5"/>
  <c r="D413" i="5" s="1"/>
  <c r="C401" i="5"/>
  <c r="F430" i="5"/>
  <c r="D430" i="5" s="1"/>
  <c r="C418" i="5"/>
  <c r="F425" i="5" l="1"/>
  <c r="D425" i="5" s="1"/>
  <c r="C413" i="5"/>
  <c r="F432" i="5"/>
  <c r="D432" i="5" s="1"/>
  <c r="C420" i="5"/>
  <c r="F450" i="5"/>
  <c r="D450" i="5" s="1"/>
  <c r="C438" i="5"/>
  <c r="F427" i="5"/>
  <c r="D427" i="5" s="1"/>
  <c r="C415" i="5"/>
  <c r="F436" i="5"/>
  <c r="D436" i="5" s="1"/>
  <c r="C424" i="5"/>
  <c r="F440" i="5"/>
  <c r="D440" i="5" s="1"/>
  <c r="C428" i="5"/>
  <c r="F442" i="5"/>
  <c r="D442" i="5" s="1"/>
  <c r="C430" i="5"/>
  <c r="F434" i="5"/>
  <c r="D434" i="5" s="1"/>
  <c r="C422" i="5"/>
  <c r="F421" i="5"/>
  <c r="D421" i="5" s="1"/>
  <c r="C409" i="5"/>
  <c r="F417" i="5"/>
  <c r="D417" i="5" s="1"/>
  <c r="C405" i="5"/>
  <c r="F419" i="5"/>
  <c r="D419" i="5" s="1"/>
  <c r="C407" i="5"/>
  <c r="F423" i="5"/>
  <c r="D423" i="5" s="1"/>
  <c r="C411" i="5"/>
  <c r="F435" i="5" l="1"/>
  <c r="D435" i="5" s="1"/>
  <c r="C423" i="5"/>
  <c r="F429" i="5"/>
  <c r="D429" i="5" s="1"/>
  <c r="C417" i="5"/>
  <c r="F446" i="5"/>
  <c r="D446" i="5" s="1"/>
  <c r="C434" i="5"/>
  <c r="F452" i="5"/>
  <c r="D452" i="5" s="1"/>
  <c r="C440" i="5"/>
  <c r="F439" i="5"/>
  <c r="D439" i="5" s="1"/>
  <c r="C427" i="5"/>
  <c r="F444" i="5"/>
  <c r="D444" i="5" s="1"/>
  <c r="C432" i="5"/>
  <c r="F431" i="5"/>
  <c r="D431" i="5" s="1"/>
  <c r="C419" i="5"/>
  <c r="F433" i="5"/>
  <c r="D433" i="5" s="1"/>
  <c r="C421" i="5"/>
  <c r="F454" i="5"/>
  <c r="D454" i="5" s="1"/>
  <c r="C442" i="5"/>
  <c r="F448" i="5"/>
  <c r="D448" i="5" s="1"/>
  <c r="C436" i="5"/>
  <c r="F462" i="5"/>
  <c r="D462" i="5" s="1"/>
  <c r="C450" i="5"/>
  <c r="F437" i="5"/>
  <c r="D437" i="5" s="1"/>
  <c r="C425" i="5"/>
  <c r="F449" i="5" l="1"/>
  <c r="D449" i="5" s="1"/>
  <c r="C437" i="5"/>
  <c r="F460" i="5"/>
  <c r="D460" i="5" s="1"/>
  <c r="C448" i="5"/>
  <c r="F445" i="5"/>
  <c r="D445" i="5" s="1"/>
  <c r="C433" i="5"/>
  <c r="F456" i="5"/>
  <c r="D456" i="5" s="1"/>
  <c r="C444" i="5"/>
  <c r="F464" i="5"/>
  <c r="D464" i="5" s="1"/>
  <c r="C452" i="5"/>
  <c r="F441" i="5"/>
  <c r="D441" i="5" s="1"/>
  <c r="C429" i="5"/>
  <c r="F474" i="5"/>
  <c r="D474" i="5" s="1"/>
  <c r="C462" i="5"/>
  <c r="F466" i="5"/>
  <c r="D466" i="5" s="1"/>
  <c r="C454" i="5"/>
  <c r="F443" i="5"/>
  <c r="D443" i="5" s="1"/>
  <c r="C431" i="5"/>
  <c r="F451" i="5"/>
  <c r="D451" i="5" s="1"/>
  <c r="C439" i="5"/>
  <c r="F458" i="5"/>
  <c r="D458" i="5" s="1"/>
  <c r="C446" i="5"/>
  <c r="F447" i="5"/>
  <c r="D447" i="5" s="1"/>
  <c r="C435" i="5"/>
  <c r="F470" i="5" l="1"/>
  <c r="D470" i="5" s="1"/>
  <c r="C458" i="5"/>
  <c r="F455" i="5"/>
  <c r="D455" i="5" s="1"/>
  <c r="C443" i="5"/>
  <c r="F486" i="5"/>
  <c r="D486" i="5" s="1"/>
  <c r="C474" i="5"/>
  <c r="F476" i="5"/>
  <c r="D476" i="5" s="1"/>
  <c r="C464" i="5"/>
  <c r="F457" i="5"/>
  <c r="D457" i="5" s="1"/>
  <c r="C445" i="5"/>
  <c r="F461" i="5"/>
  <c r="D461" i="5" s="1"/>
  <c r="C449" i="5"/>
  <c r="F459" i="5"/>
  <c r="D459" i="5" s="1"/>
  <c r="C447" i="5"/>
  <c r="F463" i="5"/>
  <c r="D463" i="5" s="1"/>
  <c r="C451" i="5"/>
  <c r="F478" i="5"/>
  <c r="D478" i="5" s="1"/>
  <c r="C466" i="5"/>
  <c r="F453" i="5"/>
  <c r="D453" i="5" s="1"/>
  <c r="C441" i="5"/>
  <c r="F468" i="5"/>
  <c r="D468" i="5" s="1"/>
  <c r="C456" i="5"/>
  <c r="F472" i="5"/>
  <c r="D472" i="5" s="1"/>
  <c r="C460" i="5"/>
  <c r="F480" i="5" l="1"/>
  <c r="D480" i="5" s="1"/>
  <c r="C468" i="5"/>
  <c r="F490" i="5"/>
  <c r="D490" i="5" s="1"/>
  <c r="C478" i="5"/>
  <c r="F471" i="5"/>
  <c r="D471" i="5" s="1"/>
  <c r="C459" i="5"/>
  <c r="F469" i="5"/>
  <c r="D469" i="5" s="1"/>
  <c r="C457" i="5"/>
  <c r="F498" i="5"/>
  <c r="D498" i="5" s="1"/>
  <c r="C486" i="5"/>
  <c r="F482" i="5"/>
  <c r="D482" i="5" s="1"/>
  <c r="C470" i="5"/>
  <c r="F484" i="5"/>
  <c r="D484" i="5" s="1"/>
  <c r="C472" i="5"/>
  <c r="F465" i="5"/>
  <c r="D465" i="5" s="1"/>
  <c r="C453" i="5"/>
  <c r="F475" i="5"/>
  <c r="D475" i="5" s="1"/>
  <c r="C463" i="5"/>
  <c r="F473" i="5"/>
  <c r="D473" i="5" s="1"/>
  <c r="C461" i="5"/>
  <c r="F488" i="5"/>
  <c r="D488" i="5" s="1"/>
  <c r="C476" i="5"/>
  <c r="F467" i="5"/>
  <c r="D467" i="5" s="1"/>
  <c r="C455" i="5"/>
  <c r="F487" i="5" l="1"/>
  <c r="D487" i="5" s="1"/>
  <c r="C475" i="5"/>
  <c r="F479" i="5"/>
  <c r="D479" i="5" s="1"/>
  <c r="C467" i="5"/>
  <c r="F485" i="5"/>
  <c r="D485" i="5" s="1"/>
  <c r="C473" i="5"/>
  <c r="F477" i="5"/>
  <c r="D477" i="5" s="1"/>
  <c r="C465" i="5"/>
  <c r="F494" i="5"/>
  <c r="D494" i="5" s="1"/>
  <c r="C482" i="5"/>
  <c r="F481" i="5"/>
  <c r="D481" i="5" s="1"/>
  <c r="C469" i="5"/>
  <c r="F502" i="5"/>
  <c r="D502" i="5" s="1"/>
  <c r="C490" i="5"/>
  <c r="F500" i="5"/>
  <c r="D500" i="5" s="1"/>
  <c r="C488" i="5"/>
  <c r="F496" i="5"/>
  <c r="D496" i="5" s="1"/>
  <c r="C484" i="5"/>
  <c r="F510" i="5"/>
  <c r="D510" i="5" s="1"/>
  <c r="C498" i="5"/>
  <c r="F483" i="5"/>
  <c r="D483" i="5" s="1"/>
  <c r="C471" i="5"/>
  <c r="F492" i="5"/>
  <c r="D492" i="5" s="1"/>
  <c r="C480" i="5"/>
  <c r="F495" i="5" l="1"/>
  <c r="D495" i="5" s="1"/>
  <c r="C483" i="5"/>
  <c r="F508" i="5"/>
  <c r="D508" i="5" s="1"/>
  <c r="C496" i="5"/>
  <c r="F514" i="5"/>
  <c r="D514" i="5" s="1"/>
  <c r="C502" i="5"/>
  <c r="F506" i="5"/>
  <c r="D506" i="5" s="1"/>
  <c r="C494" i="5"/>
  <c r="F497" i="5"/>
  <c r="D497" i="5" s="1"/>
  <c r="C485" i="5"/>
  <c r="F499" i="5"/>
  <c r="D499" i="5" s="1"/>
  <c r="C487" i="5"/>
  <c r="F504" i="5"/>
  <c r="D504" i="5" s="1"/>
  <c r="C492" i="5"/>
  <c r="F522" i="5"/>
  <c r="D522" i="5" s="1"/>
  <c r="C510" i="5"/>
  <c r="F512" i="5"/>
  <c r="D512" i="5" s="1"/>
  <c r="C500" i="5"/>
  <c r="F493" i="5"/>
  <c r="D493" i="5" s="1"/>
  <c r="C481" i="5"/>
  <c r="F489" i="5"/>
  <c r="D489" i="5" s="1"/>
  <c r="C477" i="5"/>
  <c r="F491" i="5"/>
  <c r="D491" i="5" s="1"/>
  <c r="C479" i="5"/>
  <c r="F501" i="5" l="1"/>
  <c r="D501" i="5" s="1"/>
  <c r="C489" i="5"/>
  <c r="F524" i="5"/>
  <c r="D524" i="5" s="1"/>
  <c r="C512" i="5"/>
  <c r="F516" i="5"/>
  <c r="D516" i="5" s="1"/>
  <c r="C504" i="5"/>
  <c r="F509" i="5"/>
  <c r="D509" i="5" s="1"/>
  <c r="C497" i="5"/>
  <c r="F526" i="5"/>
  <c r="D526" i="5" s="1"/>
  <c r="C514" i="5"/>
  <c r="F507" i="5"/>
  <c r="D507" i="5" s="1"/>
  <c r="C495" i="5"/>
  <c r="C491" i="5"/>
  <c r="F503" i="5"/>
  <c r="D503" i="5" s="1"/>
  <c r="F505" i="5"/>
  <c r="D505" i="5" s="1"/>
  <c r="C493" i="5"/>
  <c r="F534" i="5"/>
  <c r="D534" i="5" s="1"/>
  <c r="C522" i="5"/>
  <c r="C499" i="5"/>
  <c r="F511" i="5"/>
  <c r="D511" i="5" s="1"/>
  <c r="F518" i="5"/>
  <c r="D518" i="5" s="1"/>
  <c r="C506" i="5"/>
  <c r="F520" i="5"/>
  <c r="D520" i="5" s="1"/>
  <c r="C508" i="5"/>
  <c r="F515" i="5" l="1"/>
  <c r="D515" i="5" s="1"/>
  <c r="C503" i="5"/>
  <c r="F530" i="5"/>
  <c r="D530" i="5" s="1"/>
  <c r="C518" i="5"/>
  <c r="F546" i="5"/>
  <c r="D546" i="5" s="1"/>
  <c r="C534" i="5"/>
  <c r="F538" i="5"/>
  <c r="D538" i="5" s="1"/>
  <c r="C526" i="5"/>
  <c r="F528" i="5"/>
  <c r="D528" i="5" s="1"/>
  <c r="C516" i="5"/>
  <c r="F513" i="5"/>
  <c r="D513" i="5" s="1"/>
  <c r="C501" i="5"/>
  <c r="F523" i="5"/>
  <c r="D523" i="5" s="1"/>
  <c r="C511" i="5"/>
  <c r="F532" i="5"/>
  <c r="D532" i="5" s="1"/>
  <c r="C520" i="5"/>
  <c r="F517" i="5"/>
  <c r="D517" i="5" s="1"/>
  <c r="C505" i="5"/>
  <c r="F519" i="5"/>
  <c r="D519" i="5" s="1"/>
  <c r="C507" i="5"/>
  <c r="F521" i="5"/>
  <c r="D521" i="5" s="1"/>
  <c r="C509" i="5"/>
  <c r="F536" i="5"/>
  <c r="D536" i="5" s="1"/>
  <c r="C524" i="5"/>
  <c r="F533" i="5" l="1"/>
  <c r="D533" i="5" s="1"/>
  <c r="C521" i="5"/>
  <c r="F529" i="5"/>
  <c r="D529" i="5" s="1"/>
  <c r="C517" i="5"/>
  <c r="F535" i="5"/>
  <c r="D535" i="5" s="1"/>
  <c r="C523" i="5"/>
  <c r="F540" i="5"/>
  <c r="D540" i="5" s="1"/>
  <c r="C528" i="5"/>
  <c r="F558" i="5"/>
  <c r="D558" i="5" s="1"/>
  <c r="C546" i="5"/>
  <c r="C515" i="5"/>
  <c r="F527" i="5"/>
  <c r="D527" i="5" s="1"/>
  <c r="F548" i="5"/>
  <c r="D548" i="5" s="1"/>
  <c r="C536" i="5"/>
  <c r="F531" i="5"/>
  <c r="D531" i="5" s="1"/>
  <c r="C519" i="5"/>
  <c r="F544" i="5"/>
  <c r="D544" i="5" s="1"/>
  <c r="C532" i="5"/>
  <c r="F525" i="5"/>
  <c r="D525" i="5" s="1"/>
  <c r="C513" i="5"/>
  <c r="F550" i="5"/>
  <c r="D550" i="5" s="1"/>
  <c r="C538" i="5"/>
  <c r="F542" i="5"/>
  <c r="D542" i="5" s="1"/>
  <c r="C530" i="5"/>
  <c r="F562" i="5" l="1"/>
  <c r="D562" i="5" s="1"/>
  <c r="C550" i="5"/>
  <c r="F556" i="5"/>
  <c r="D556" i="5" s="1"/>
  <c r="C544" i="5"/>
  <c r="F560" i="5"/>
  <c r="D560" i="5" s="1"/>
  <c r="C548" i="5"/>
  <c r="F570" i="5"/>
  <c r="D570" i="5" s="1"/>
  <c r="C558" i="5"/>
  <c r="F547" i="5"/>
  <c r="D547" i="5" s="1"/>
  <c r="C535" i="5"/>
  <c r="F545" i="5"/>
  <c r="D545" i="5" s="1"/>
  <c r="C533" i="5"/>
  <c r="F539" i="5"/>
  <c r="D539" i="5" s="1"/>
  <c r="C527" i="5"/>
  <c r="F554" i="5"/>
  <c r="D554" i="5" s="1"/>
  <c r="C542" i="5"/>
  <c r="F537" i="5"/>
  <c r="D537" i="5" s="1"/>
  <c r="C525" i="5"/>
  <c r="F543" i="5"/>
  <c r="D543" i="5" s="1"/>
  <c r="C531" i="5"/>
  <c r="F552" i="5"/>
  <c r="D552" i="5" s="1"/>
  <c r="C540" i="5"/>
  <c r="F541" i="5"/>
  <c r="D541" i="5" s="1"/>
  <c r="C529" i="5"/>
  <c r="F564" i="5" l="1"/>
  <c r="D564" i="5" s="1"/>
  <c r="C552" i="5"/>
  <c r="F549" i="5"/>
  <c r="D549" i="5" s="1"/>
  <c r="C537" i="5"/>
  <c r="C539" i="5"/>
  <c r="F551" i="5"/>
  <c r="D551" i="5" s="1"/>
  <c r="F559" i="5"/>
  <c r="D559" i="5" s="1"/>
  <c r="C547" i="5"/>
  <c r="F572" i="5"/>
  <c r="D572" i="5" s="1"/>
  <c r="C560" i="5"/>
  <c r="F574" i="5"/>
  <c r="D574" i="5" s="1"/>
  <c r="C562" i="5"/>
  <c r="F553" i="5"/>
  <c r="D553" i="5" s="1"/>
  <c r="C541" i="5"/>
  <c r="F555" i="5"/>
  <c r="D555" i="5" s="1"/>
  <c r="C543" i="5"/>
  <c r="F566" i="5"/>
  <c r="D566" i="5" s="1"/>
  <c r="C554" i="5"/>
  <c r="F557" i="5"/>
  <c r="D557" i="5" s="1"/>
  <c r="C545" i="5"/>
  <c r="F582" i="5"/>
  <c r="D582" i="5" s="1"/>
  <c r="C570" i="5"/>
  <c r="F568" i="5"/>
  <c r="D568" i="5" s="1"/>
  <c r="C556" i="5"/>
  <c r="F563" i="5" l="1"/>
  <c r="D563" i="5" s="1"/>
  <c r="C551" i="5"/>
  <c r="F594" i="5"/>
  <c r="D594" i="5" s="1"/>
  <c r="C582" i="5"/>
  <c r="F578" i="5"/>
  <c r="D578" i="5" s="1"/>
  <c r="C566" i="5"/>
  <c r="F565" i="5"/>
  <c r="D565" i="5" s="1"/>
  <c r="C553" i="5"/>
  <c r="F584" i="5"/>
  <c r="D584" i="5" s="1"/>
  <c r="C572" i="5"/>
  <c r="F576" i="5"/>
  <c r="D576" i="5" s="1"/>
  <c r="C564" i="5"/>
  <c r="F580" i="5"/>
  <c r="D580" i="5" s="1"/>
  <c r="C568" i="5"/>
  <c r="F569" i="5"/>
  <c r="D569" i="5" s="1"/>
  <c r="C557" i="5"/>
  <c r="F567" i="5"/>
  <c r="D567" i="5" s="1"/>
  <c r="C555" i="5"/>
  <c r="F586" i="5"/>
  <c r="D586" i="5" s="1"/>
  <c r="C574" i="5"/>
  <c r="F571" i="5"/>
  <c r="D571" i="5" s="1"/>
  <c r="C559" i="5"/>
  <c r="F561" i="5"/>
  <c r="D561" i="5" s="1"/>
  <c r="C549" i="5"/>
  <c r="F583" i="5" l="1"/>
  <c r="D583" i="5" s="1"/>
  <c r="C571" i="5"/>
  <c r="F579" i="5"/>
  <c r="D579" i="5" s="1"/>
  <c r="C567" i="5"/>
  <c r="F592" i="5"/>
  <c r="D592" i="5" s="1"/>
  <c r="C580" i="5"/>
  <c r="F596" i="5"/>
  <c r="D596" i="5" s="1"/>
  <c r="C584" i="5"/>
  <c r="F590" i="5"/>
  <c r="D590" i="5" s="1"/>
  <c r="C578" i="5"/>
  <c r="C563" i="5"/>
  <c r="F575" i="5"/>
  <c r="D575" i="5" s="1"/>
  <c r="F573" i="5"/>
  <c r="D573" i="5" s="1"/>
  <c r="C561" i="5"/>
  <c r="F598" i="5"/>
  <c r="D598" i="5" s="1"/>
  <c r="C586" i="5"/>
  <c r="F581" i="5"/>
  <c r="D581" i="5" s="1"/>
  <c r="C569" i="5"/>
  <c r="F588" i="5"/>
  <c r="D588" i="5" s="1"/>
  <c r="C576" i="5"/>
  <c r="F577" i="5"/>
  <c r="D577" i="5" s="1"/>
  <c r="C565" i="5"/>
  <c r="F606" i="5"/>
  <c r="D606" i="5" s="1"/>
  <c r="C594" i="5"/>
  <c r="F587" i="5" l="1"/>
  <c r="D587" i="5" s="1"/>
  <c r="C575" i="5"/>
  <c r="F618" i="5"/>
  <c r="D618" i="5" s="1"/>
  <c r="C606" i="5"/>
  <c r="F600" i="5"/>
  <c r="D600" i="5" s="1"/>
  <c r="C588" i="5"/>
  <c r="F610" i="5"/>
  <c r="D610" i="5" s="1"/>
  <c r="C598" i="5"/>
  <c r="F608" i="5"/>
  <c r="D608" i="5" s="1"/>
  <c r="C596" i="5"/>
  <c r="F591" i="5"/>
  <c r="D591" i="5" s="1"/>
  <c r="C579" i="5"/>
  <c r="F589" i="5"/>
  <c r="D589" i="5" s="1"/>
  <c r="C577" i="5"/>
  <c r="F593" i="5"/>
  <c r="D593" i="5" s="1"/>
  <c r="C581" i="5"/>
  <c r="F585" i="5"/>
  <c r="D585" i="5" s="1"/>
  <c r="C573" i="5"/>
  <c r="F602" i="5"/>
  <c r="D602" i="5" s="1"/>
  <c r="C590" i="5"/>
  <c r="F604" i="5"/>
  <c r="D604" i="5" s="1"/>
  <c r="C592" i="5"/>
  <c r="F595" i="5"/>
  <c r="D595" i="5" s="1"/>
  <c r="C583" i="5"/>
  <c r="F607" i="5" l="1"/>
  <c r="D607" i="5" s="1"/>
  <c r="C595" i="5"/>
  <c r="F614" i="5"/>
  <c r="D614" i="5" s="1"/>
  <c r="C602" i="5"/>
  <c r="F605" i="5"/>
  <c r="D605" i="5" s="1"/>
  <c r="C593" i="5"/>
  <c r="F603" i="5"/>
  <c r="D603" i="5" s="1"/>
  <c r="C591" i="5"/>
  <c r="F622" i="5"/>
  <c r="D622" i="5" s="1"/>
  <c r="C610" i="5"/>
  <c r="F630" i="5"/>
  <c r="D630" i="5" s="1"/>
  <c r="C618" i="5"/>
  <c r="F616" i="5"/>
  <c r="D616" i="5" s="1"/>
  <c r="C604" i="5"/>
  <c r="F597" i="5"/>
  <c r="D597" i="5" s="1"/>
  <c r="C585" i="5"/>
  <c r="F601" i="5"/>
  <c r="D601" i="5" s="1"/>
  <c r="C589" i="5"/>
  <c r="F620" i="5"/>
  <c r="D620" i="5" s="1"/>
  <c r="C608" i="5"/>
  <c r="F612" i="5"/>
  <c r="D612" i="5" s="1"/>
  <c r="C600" i="5"/>
  <c r="F599" i="5"/>
  <c r="D599" i="5" s="1"/>
  <c r="C587" i="5"/>
  <c r="F611" i="5" l="1"/>
  <c r="D611" i="5" s="1"/>
  <c r="C599" i="5"/>
  <c r="F632" i="5"/>
  <c r="D632" i="5" s="1"/>
  <c r="C620" i="5"/>
  <c r="F609" i="5"/>
  <c r="D609" i="5" s="1"/>
  <c r="C597" i="5"/>
  <c r="F642" i="5"/>
  <c r="D642" i="5" s="1"/>
  <c r="C630" i="5"/>
  <c r="F615" i="5"/>
  <c r="D615" i="5" s="1"/>
  <c r="C603" i="5"/>
  <c r="F626" i="5"/>
  <c r="D626" i="5" s="1"/>
  <c r="C614" i="5"/>
  <c r="F624" i="5"/>
  <c r="D624" i="5" s="1"/>
  <c r="C612" i="5"/>
  <c r="F613" i="5"/>
  <c r="D613" i="5" s="1"/>
  <c r="C601" i="5"/>
  <c r="F628" i="5"/>
  <c r="D628" i="5" s="1"/>
  <c r="C616" i="5"/>
  <c r="F634" i="5"/>
  <c r="D634" i="5" s="1"/>
  <c r="C622" i="5"/>
  <c r="F617" i="5"/>
  <c r="D617" i="5" s="1"/>
  <c r="C605" i="5"/>
  <c r="F619" i="5"/>
  <c r="D619" i="5" s="1"/>
  <c r="C607" i="5"/>
  <c r="F631" i="5" l="1"/>
  <c r="D631" i="5" s="1"/>
  <c r="C619" i="5"/>
  <c r="F646" i="5"/>
  <c r="D646" i="5" s="1"/>
  <c r="C634" i="5"/>
  <c r="F625" i="5"/>
  <c r="D625" i="5" s="1"/>
  <c r="C613" i="5"/>
  <c r="F638" i="5"/>
  <c r="D638" i="5" s="1"/>
  <c r="C626" i="5"/>
  <c r="F654" i="5"/>
  <c r="D654" i="5" s="1"/>
  <c r="C642" i="5"/>
  <c r="F644" i="5"/>
  <c r="D644" i="5" s="1"/>
  <c r="C632" i="5"/>
  <c r="F629" i="5"/>
  <c r="D629" i="5" s="1"/>
  <c r="C617" i="5"/>
  <c r="F640" i="5"/>
  <c r="D640" i="5" s="1"/>
  <c r="C628" i="5"/>
  <c r="F636" i="5"/>
  <c r="D636" i="5" s="1"/>
  <c r="C624" i="5"/>
  <c r="F627" i="5"/>
  <c r="D627" i="5" s="1"/>
  <c r="C615" i="5"/>
  <c r="F621" i="5"/>
  <c r="D621" i="5" s="1"/>
  <c r="C609" i="5"/>
  <c r="F623" i="5"/>
  <c r="D623" i="5" s="1"/>
  <c r="C611" i="5"/>
  <c r="F635" i="5" l="1"/>
  <c r="D635" i="5" s="1"/>
  <c r="C623" i="5"/>
  <c r="F639" i="5"/>
  <c r="D639" i="5" s="1"/>
  <c r="C627" i="5"/>
  <c r="F652" i="5"/>
  <c r="D652" i="5" s="1"/>
  <c r="C640" i="5"/>
  <c r="F656" i="5"/>
  <c r="D656" i="5" s="1"/>
  <c r="C644" i="5"/>
  <c r="F650" i="5"/>
  <c r="D650" i="5" s="1"/>
  <c r="C638" i="5"/>
  <c r="F658" i="5"/>
  <c r="D658" i="5" s="1"/>
  <c r="C646" i="5"/>
  <c r="F633" i="5"/>
  <c r="D633" i="5" s="1"/>
  <c r="C621" i="5"/>
  <c r="F648" i="5"/>
  <c r="D648" i="5" s="1"/>
  <c r="C636" i="5"/>
  <c r="F641" i="5"/>
  <c r="D641" i="5" s="1"/>
  <c r="C629" i="5"/>
  <c r="F666" i="5"/>
  <c r="D666" i="5" s="1"/>
  <c r="C654" i="5"/>
  <c r="F637" i="5"/>
  <c r="D637" i="5" s="1"/>
  <c r="C625" i="5"/>
  <c r="F643" i="5"/>
  <c r="D643" i="5" s="1"/>
  <c r="C631" i="5"/>
  <c r="F655" i="5" l="1"/>
  <c r="D655" i="5" s="1"/>
  <c r="C643" i="5"/>
  <c r="F678" i="5"/>
  <c r="D678" i="5" s="1"/>
  <c r="C666" i="5"/>
  <c r="F660" i="5"/>
  <c r="D660" i="5" s="1"/>
  <c r="C648" i="5"/>
  <c r="F670" i="5"/>
  <c r="D670" i="5" s="1"/>
  <c r="C658" i="5"/>
  <c r="F668" i="5"/>
  <c r="D668" i="5" s="1"/>
  <c r="C656" i="5"/>
  <c r="F651" i="5"/>
  <c r="D651" i="5" s="1"/>
  <c r="C639" i="5"/>
  <c r="F649" i="5"/>
  <c r="D649" i="5" s="1"/>
  <c r="C637" i="5"/>
  <c r="F653" i="5"/>
  <c r="D653" i="5" s="1"/>
  <c r="C641" i="5"/>
  <c r="F645" i="5"/>
  <c r="D645" i="5" s="1"/>
  <c r="C633" i="5"/>
  <c r="F662" i="5"/>
  <c r="D662" i="5" s="1"/>
  <c r="C650" i="5"/>
  <c r="F664" i="5"/>
  <c r="D664" i="5" s="1"/>
  <c r="C652" i="5"/>
  <c r="F647" i="5"/>
  <c r="D647" i="5" s="1"/>
  <c r="C635" i="5"/>
  <c r="F659" i="5" l="1"/>
  <c r="D659" i="5" s="1"/>
  <c r="C647" i="5"/>
  <c r="F674" i="5"/>
  <c r="D674" i="5" s="1"/>
  <c r="C662" i="5"/>
  <c r="F665" i="5"/>
  <c r="D665" i="5" s="1"/>
  <c r="C653" i="5"/>
  <c r="F663" i="5"/>
  <c r="D663" i="5" s="1"/>
  <c r="C651" i="5"/>
  <c r="F682" i="5"/>
  <c r="D682" i="5" s="1"/>
  <c r="C670" i="5"/>
  <c r="F690" i="5"/>
  <c r="D690" i="5" s="1"/>
  <c r="C678" i="5"/>
  <c r="F676" i="5"/>
  <c r="D676" i="5" s="1"/>
  <c r="C664" i="5"/>
  <c r="F657" i="5"/>
  <c r="D657" i="5" s="1"/>
  <c r="C645" i="5"/>
  <c r="F661" i="5"/>
  <c r="D661" i="5" s="1"/>
  <c r="C649" i="5"/>
  <c r="F680" i="5"/>
  <c r="D680" i="5" s="1"/>
  <c r="C668" i="5"/>
  <c r="F672" i="5"/>
  <c r="D672" i="5" s="1"/>
  <c r="C660" i="5"/>
  <c r="F667" i="5"/>
  <c r="D667" i="5" s="1"/>
  <c r="C655" i="5"/>
  <c r="F679" i="5" l="1"/>
  <c r="D679" i="5" s="1"/>
  <c r="C667" i="5"/>
  <c r="F692" i="5"/>
  <c r="D692" i="5" s="1"/>
  <c r="C680" i="5"/>
  <c r="F669" i="5"/>
  <c r="D669" i="5" s="1"/>
  <c r="C657" i="5"/>
  <c r="F702" i="5"/>
  <c r="D702" i="5" s="1"/>
  <c r="C702" i="5" s="1"/>
  <c r="C690" i="5"/>
  <c r="F675" i="5"/>
  <c r="D675" i="5" s="1"/>
  <c r="C663" i="5"/>
  <c r="F686" i="5"/>
  <c r="D686" i="5" s="1"/>
  <c r="C674" i="5"/>
  <c r="F684" i="5"/>
  <c r="D684" i="5" s="1"/>
  <c r="C672" i="5"/>
  <c r="F673" i="5"/>
  <c r="D673" i="5" s="1"/>
  <c r="C661" i="5"/>
  <c r="F688" i="5"/>
  <c r="D688" i="5" s="1"/>
  <c r="C676" i="5"/>
  <c r="F694" i="5"/>
  <c r="D694" i="5" s="1"/>
  <c r="C682" i="5"/>
  <c r="F677" i="5"/>
  <c r="D677" i="5" s="1"/>
  <c r="C665" i="5"/>
  <c r="F671" i="5"/>
  <c r="D671" i="5" s="1"/>
  <c r="C659" i="5"/>
  <c r="F683" i="5" l="1"/>
  <c r="D683" i="5" s="1"/>
  <c r="C671" i="5"/>
  <c r="F706" i="5"/>
  <c r="D706" i="5" s="1"/>
  <c r="C706" i="5" s="1"/>
  <c r="C694" i="5"/>
  <c r="F685" i="5"/>
  <c r="D685" i="5" s="1"/>
  <c r="C673" i="5"/>
  <c r="F698" i="5"/>
  <c r="D698" i="5" s="1"/>
  <c r="C686" i="5"/>
  <c r="F704" i="5"/>
  <c r="D704" i="5" s="1"/>
  <c r="C704" i="5" s="1"/>
  <c r="C692" i="5"/>
  <c r="F689" i="5"/>
  <c r="D689" i="5" s="1"/>
  <c r="C677" i="5"/>
  <c r="F700" i="5"/>
  <c r="D700" i="5" s="1"/>
  <c r="C688" i="5"/>
  <c r="F696" i="5"/>
  <c r="D696" i="5" s="1"/>
  <c r="C684" i="5"/>
  <c r="F687" i="5"/>
  <c r="D687" i="5" s="1"/>
  <c r="C675" i="5"/>
  <c r="F681" i="5"/>
  <c r="D681" i="5" s="1"/>
  <c r="C669" i="5"/>
  <c r="F691" i="5"/>
  <c r="D691" i="5" s="1"/>
  <c r="C679" i="5"/>
  <c r="F693" i="5" l="1"/>
  <c r="D693" i="5" s="1"/>
  <c r="C681" i="5"/>
  <c r="F708" i="5"/>
  <c r="D708" i="5" s="1"/>
  <c r="C708" i="5" s="1"/>
  <c r="C696" i="5"/>
  <c r="F701" i="5"/>
  <c r="D701" i="5" s="1"/>
  <c r="C701" i="5" s="1"/>
  <c r="C689" i="5"/>
  <c r="F710" i="5"/>
  <c r="D710" i="5" s="1"/>
  <c r="C710" i="5" s="1"/>
  <c r="C698" i="5"/>
  <c r="F703" i="5"/>
  <c r="D703" i="5" s="1"/>
  <c r="C703" i="5" s="1"/>
  <c r="C691" i="5"/>
  <c r="F699" i="5"/>
  <c r="D699" i="5" s="1"/>
  <c r="C687" i="5"/>
  <c r="F712" i="5"/>
  <c r="D712" i="5" s="1"/>
  <c r="C712" i="5" s="1"/>
  <c r="C700" i="5"/>
  <c r="F697" i="5"/>
  <c r="D697" i="5" s="1"/>
  <c r="C685" i="5"/>
  <c r="F695" i="5"/>
  <c r="D695" i="5" s="1"/>
  <c r="C683" i="5"/>
  <c r="F709" i="5" l="1"/>
  <c r="D709" i="5" s="1"/>
  <c r="C709" i="5" s="1"/>
  <c r="C697" i="5"/>
  <c r="F711" i="5"/>
  <c r="D711" i="5" s="1"/>
  <c r="C711" i="5" s="1"/>
  <c r="C699" i="5"/>
  <c r="F707" i="5"/>
  <c r="D707" i="5" s="1"/>
  <c r="C707" i="5" s="1"/>
  <c r="C695" i="5"/>
  <c r="F705" i="5"/>
  <c r="D705" i="5" s="1"/>
  <c r="C705" i="5" s="1"/>
  <c r="C693" i="5"/>
</calcChain>
</file>

<file path=xl/sharedStrings.xml><?xml version="1.0" encoding="utf-8"?>
<sst xmlns="http://schemas.openxmlformats.org/spreadsheetml/2006/main" count="45" uniqueCount="29">
  <si>
    <t>UPC</t>
  </si>
  <si>
    <t>Metro Customers</t>
  </si>
  <si>
    <t>Metro Sales (MWH)</t>
  </si>
  <si>
    <t>1)</t>
  </si>
  <si>
    <t>2)</t>
  </si>
  <si>
    <t>12 month Variance</t>
  </si>
  <si>
    <t>Monthly 2 year moving average</t>
  </si>
  <si>
    <t>Variance</t>
  </si>
  <si>
    <t>12 month sum actuals</t>
  </si>
  <si>
    <t>ABS difference</t>
  </si>
  <si>
    <t>Forecast method/Reason why this model is an improvement</t>
  </si>
  <si>
    <t>Metro Forecast DRAFT</t>
  </si>
  <si>
    <t>DRAFT Forecast</t>
  </si>
  <si>
    <t>12 month sum DRAFT forecast</t>
  </si>
  <si>
    <t>2014 YTD Variance</t>
  </si>
  <si>
    <t>2014 Forecast</t>
  </si>
  <si>
    <t>DRAFT forecast for Metrorail is a two year moving average of each month's UPC. Total sales are calculated from this.</t>
  </si>
  <si>
    <t>Previous forecast was total sales forecast. With the addition of a 27th account in November 2013 adding a large amount of sales (sales reporting began in Jan 2014), a UPC model provided a better forecast than one using historical total sales which didn't have this large account.</t>
  </si>
  <si>
    <t>2014 YTD actual total sales would have been 0.7% below the DRAFT forecast. YTD actual total sales are 9.7% above the 2014 TYSP forecast. The 12-month ending actual total sales would be 1.1% below the DRAFT forecast, but are currently 9.2% above the 2014 TYSP forecast.</t>
  </si>
  <si>
    <t>2015 Forecast</t>
  </si>
  <si>
    <t>2015 Actuals</t>
  </si>
  <si>
    <t>2015 YTD Variance</t>
  </si>
  <si>
    <t>Florida Power &amp; Light Company</t>
  </si>
  <si>
    <t>Docket No. 160021-EI</t>
  </si>
  <si>
    <t>Staff's Seventh Set of Interrogatories</t>
  </si>
  <si>
    <t>Interrogatory No. 160</t>
  </si>
  <si>
    <t>Attachment No. 2</t>
  </si>
  <si>
    <t>Tab 1 of 4</t>
  </si>
  <si>
    <t>Tab 2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</si>
</sst>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u val="singleAccounting"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3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9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164" fontId="1" fillId="0" borderId="0">
      <alignment horizontal="left" wrapText="1"/>
    </xf>
    <xf numFmtId="4" fontId="4" fillId="10" borderId="1" applyNumberFormat="0" applyProtection="0">
      <alignment vertical="center"/>
    </xf>
    <xf numFmtId="4" fontId="5" fillId="11" borderId="1" applyNumberFormat="0" applyProtection="0">
      <alignment vertical="center"/>
    </xf>
    <xf numFmtId="4" fontId="4" fillId="11" borderId="1" applyNumberFormat="0" applyProtection="0">
      <alignment horizontal="left" vertical="center" indent="1"/>
    </xf>
    <xf numFmtId="0" fontId="4" fillId="11" borderId="1" applyNumberFormat="0" applyProtection="0">
      <alignment horizontal="left" vertical="top" indent="1"/>
    </xf>
    <xf numFmtId="4" fontId="6" fillId="0" borderId="0" applyNumberFormat="0" applyProtection="0">
      <alignment horizontal="left"/>
    </xf>
    <xf numFmtId="4" fontId="7" fillId="2" borderId="1" applyNumberFormat="0" applyProtection="0">
      <alignment horizontal="right" vertical="center"/>
    </xf>
    <xf numFmtId="4" fontId="7" fillId="3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4" borderId="1" applyNumberFormat="0" applyProtection="0">
      <alignment horizontal="right" vertical="center"/>
    </xf>
    <xf numFmtId="4" fontId="4" fillId="13" borderId="2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8" fillId="14" borderId="0" applyNumberFormat="0" applyProtection="0">
      <alignment horizontal="left" vertical="center" indent="1"/>
    </xf>
    <xf numFmtId="4" fontId="7" fillId="15" borderId="1" applyNumberFormat="0" applyProtection="0">
      <alignment horizontal="right" vertical="center"/>
    </xf>
    <xf numFmtId="4" fontId="3" fillId="0" borderId="0" applyNumberFormat="0" applyProtection="0">
      <alignment horizontal="left" vertical="center" indent="1"/>
    </xf>
    <xf numFmtId="4" fontId="3" fillId="16" borderId="0" applyNumberFormat="0" applyProtection="0">
      <alignment horizontal="left" vertical="center" indent="1"/>
    </xf>
    <xf numFmtId="0" fontId="9" fillId="14" borderId="1" applyNumberFormat="0" applyProtection="0">
      <alignment horizontal="left" vertical="center" indent="1"/>
    </xf>
    <xf numFmtId="0" fontId="1" fillId="14" borderId="1" applyNumberFormat="0" applyProtection="0">
      <alignment horizontal="left" vertical="top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2" fillId="17" borderId="1" applyNumberFormat="0" applyProtection="0">
      <alignment horizontal="left" vertical="center" indent="1"/>
    </xf>
    <xf numFmtId="0" fontId="1" fillId="17" borderId="1" applyNumberFormat="0" applyProtection="0">
      <alignment horizontal="left" vertical="top" indent="1"/>
    </xf>
    <xf numFmtId="0" fontId="1" fillId="18" borderId="1" applyNumberFormat="0" applyProtection="0">
      <alignment horizontal="left" vertical="center" indent="1"/>
    </xf>
    <xf numFmtId="0" fontId="1" fillId="18" borderId="1" applyNumberFormat="0" applyProtection="0">
      <alignment horizontal="left" vertical="top" indent="1"/>
    </xf>
    <xf numFmtId="4" fontId="7" fillId="19" borderId="1" applyNumberFormat="0" applyProtection="0">
      <alignment vertical="center"/>
    </xf>
    <xf numFmtId="4" fontId="10" fillId="19" borderId="1" applyNumberFormat="0" applyProtection="0">
      <alignment vertical="center"/>
    </xf>
    <xf numFmtId="4" fontId="7" fillId="19" borderId="1" applyNumberFormat="0" applyProtection="0">
      <alignment horizontal="left" vertical="center" indent="1"/>
    </xf>
    <xf numFmtId="0" fontId="7" fillId="19" borderId="1" applyNumberFormat="0" applyProtection="0">
      <alignment horizontal="left" vertical="top" indent="1"/>
    </xf>
    <xf numFmtId="4" fontId="7" fillId="0" borderId="0" applyNumberFormat="0" applyProtection="0">
      <alignment horizontal="right"/>
    </xf>
    <xf numFmtId="4" fontId="4" fillId="0" borderId="3" applyNumberFormat="0" applyProtection="0">
      <alignment horizontal="right" vertical="center"/>
    </xf>
    <xf numFmtId="4" fontId="4" fillId="0" borderId="0" applyNumberFormat="0" applyProtection="0">
      <alignment horizontal="left" vertical="center" wrapText="1" indent="1"/>
    </xf>
    <xf numFmtId="0" fontId="6" fillId="0" borderId="0" applyNumberFormat="0" applyProtection="0">
      <alignment horizontal="center" wrapText="1"/>
    </xf>
    <xf numFmtId="4" fontId="11" fillId="0" borderId="0" applyNumberFormat="0" applyProtection="0">
      <alignment horizontal="left"/>
    </xf>
    <xf numFmtId="4" fontId="12" fillId="0" borderId="0" applyNumberFormat="0" applyProtection="0">
      <alignment horizontal="right"/>
    </xf>
    <xf numFmtId="164" fontId="1" fillId="0" borderId="0">
      <alignment horizontal="left" wrapText="1"/>
    </xf>
  </cellStyleXfs>
  <cellXfs count="53">
    <xf numFmtId="0" fontId="0" fillId="0" borderId="0" xfId="0"/>
    <xf numFmtId="1" fontId="1" fillId="0" borderId="0" xfId="1" applyNumberFormat="1" applyFont="1" applyFill="1" applyAlignment="1" applyProtection="1">
      <alignment horizontal="center"/>
    </xf>
    <xf numFmtId="3" fontId="1" fillId="0" borderId="0" xfId="1" applyNumberFormat="1" applyFont="1" applyFill="1" applyBorder="1" applyAlignment="1">
      <alignment horizontal="center" wrapText="1"/>
    </xf>
    <xf numFmtId="0" fontId="9" fillId="0" borderId="0" xfId="0" applyFont="1" applyAlignment="1"/>
    <xf numFmtId="0" fontId="0" fillId="0" borderId="0" xfId="0"/>
    <xf numFmtId="14" fontId="1" fillId="0" borderId="0" xfId="0" applyNumberFormat="1" applyFont="1" applyFill="1"/>
    <xf numFmtId="0" fontId="1" fillId="0" borderId="0" xfId="0" applyFont="1" applyFill="1"/>
    <xf numFmtId="164" fontId="1" fillId="0" borderId="0" xfId="1" applyFont="1" applyFill="1" applyAlignment="1" applyProtection="1">
      <alignment horizontal="center" wrapText="1"/>
    </xf>
    <xf numFmtId="1" fontId="1" fillId="0" borderId="0" xfId="1" applyNumberFormat="1" applyFont="1" applyFill="1" applyAlignment="1" applyProtection="1">
      <alignment horizontal="center" wrapText="1"/>
    </xf>
    <xf numFmtId="3" fontId="1" fillId="0" borderId="0" xfId="1" applyNumberFormat="1" applyFont="1" applyFill="1" applyAlignment="1">
      <alignment horizontal="right" wrapText="1"/>
    </xf>
    <xf numFmtId="0" fontId="1" fillId="0" borderId="0" xfId="0" applyFont="1" applyFill="1" applyAlignment="1">
      <alignment horizontal="center" wrapText="1"/>
    </xf>
    <xf numFmtId="3" fontId="1" fillId="0" borderId="0" xfId="1" applyNumberFormat="1" applyFont="1" applyFill="1" applyAlignment="1">
      <alignment horizontal="center" wrapText="1"/>
    </xf>
    <xf numFmtId="3" fontId="1" fillId="0" borderId="0" xfId="0" applyNumberFormat="1" applyFont="1" applyFill="1"/>
    <xf numFmtId="3" fontId="1" fillId="0" borderId="0" xfId="1" applyNumberFormat="1" applyFont="1" applyFill="1" applyBorder="1" applyAlignment="1">
      <alignment horizontal="right" wrapText="1"/>
    </xf>
    <xf numFmtId="1" fontId="3" fillId="0" borderId="0" xfId="1" applyNumberFormat="1" applyFont="1" applyFill="1" applyAlignment="1" applyProtection="1">
      <alignment horizontal="center"/>
    </xf>
    <xf numFmtId="1" fontId="12" fillId="0" borderId="0" xfId="1" applyNumberFormat="1" applyFont="1" applyFill="1" applyAlignment="1" applyProtection="1">
      <alignment horizontal="center" wrapText="1"/>
    </xf>
    <xf numFmtId="10" fontId="1" fillId="0" borderId="0" xfId="0" applyNumberFormat="1" applyFont="1" applyFill="1"/>
    <xf numFmtId="1" fontId="1" fillId="0" borderId="0" xfId="1" applyNumberFormat="1" applyFont="1" applyFill="1" applyBorder="1" applyAlignment="1" applyProtection="1">
      <alignment horizontal="center"/>
    </xf>
    <xf numFmtId="1" fontId="1" fillId="0" borderId="0" xfId="1" applyNumberFormat="1" applyFont="1" applyFill="1" applyBorder="1" applyAlignment="1" applyProtection="1">
      <alignment horizontal="center" wrapText="1"/>
    </xf>
    <xf numFmtId="165" fontId="1" fillId="0" borderId="0" xfId="0" applyNumberFormat="1" applyFont="1" applyFill="1"/>
    <xf numFmtId="14" fontId="1" fillId="0" borderId="0" xfId="0" applyNumberFormat="1" applyFont="1" applyFill="1" applyBorder="1"/>
    <xf numFmtId="3" fontId="1" fillId="0" borderId="5" xfId="0" applyNumberFormat="1" applyFont="1" applyFill="1" applyBorder="1"/>
    <xf numFmtId="0" fontId="1" fillId="0" borderId="6" xfId="0" applyFont="1" applyFill="1" applyBorder="1"/>
    <xf numFmtId="3" fontId="1" fillId="0" borderId="6" xfId="0" applyNumberFormat="1" applyFont="1" applyFill="1" applyBorder="1"/>
    <xf numFmtId="1" fontId="1" fillId="0" borderId="7" xfId="0" applyNumberFormat="1" applyFont="1" applyFill="1" applyBorder="1"/>
    <xf numFmtId="3" fontId="1" fillId="0" borderId="8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1" fontId="1" fillId="0" borderId="9" xfId="0" applyNumberFormat="1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0" fontId="9" fillId="0" borderId="10" xfId="0" applyNumberFormat="1" applyFont="1" applyFill="1" applyBorder="1"/>
    <xf numFmtId="0" fontId="9" fillId="0" borderId="4" xfId="0" applyFont="1" applyFill="1" applyBorder="1"/>
    <xf numFmtId="10" fontId="9" fillId="0" borderId="4" xfId="0" applyNumberFormat="1" applyFont="1" applyFill="1" applyBorder="1"/>
    <xf numFmtId="0" fontId="9" fillId="0" borderId="11" xfId="0" applyFont="1" applyFill="1" applyBorder="1"/>
    <xf numFmtId="10" fontId="1" fillId="0" borderId="10" xfId="0" applyNumberFormat="1" applyFont="1" applyFill="1" applyBorder="1"/>
    <xf numFmtId="0" fontId="1" fillId="0" borderId="4" xfId="0" applyFont="1" applyFill="1" applyBorder="1"/>
    <xf numFmtId="10" fontId="1" fillId="0" borderId="4" xfId="0" applyNumberFormat="1" applyFont="1" applyFill="1" applyBorder="1"/>
    <xf numFmtId="0" fontId="1" fillId="0" borderId="11" xfId="0" applyFont="1" applyFill="1" applyBorder="1"/>
    <xf numFmtId="14" fontId="1" fillId="0" borderId="4" xfId="0" applyNumberFormat="1" applyFont="1" applyFill="1" applyBorder="1"/>
    <xf numFmtId="3" fontId="1" fillId="0" borderId="4" xfId="0" applyNumberFormat="1" applyFont="1" applyFill="1" applyBorder="1" applyAlignment="1">
      <alignment horizontal="center"/>
    </xf>
    <xf numFmtId="3" fontId="1" fillId="0" borderId="4" xfId="0" applyNumberFormat="1" applyFont="1" applyFill="1" applyBorder="1"/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14" fontId="9" fillId="0" borderId="0" xfId="0" applyNumberFormat="1" applyFont="1" applyFill="1"/>
    <xf numFmtId="0" fontId="9" fillId="0" borderId="0" xfId="0" applyFont="1"/>
    <xf numFmtId="0" fontId="1" fillId="0" borderId="0" xfId="0" applyFont="1"/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/>
    </xf>
  </cellXfs>
  <cellStyles count="41">
    <cellStyle name="Normal" xfId="0" builtinId="0"/>
    <cellStyle name="Normal_2008_2012 St_Energy Forecast(2011-12 Joaane's Numbers)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resData" xfId="30"/>
    <cellStyle name="SAPBEXresDataEmph" xfId="31"/>
    <cellStyle name="SAPBEXresItem" xfId="32"/>
    <cellStyle name="SAPBEXresItemX" xfId="33"/>
    <cellStyle name="SAPBEXstdData" xfId="34"/>
    <cellStyle name="SAPBEXstdDataEmph" xfId="35"/>
    <cellStyle name="SAPBEXstdItem" xfId="36"/>
    <cellStyle name="SAPBEXstdItemX" xfId="37"/>
    <cellStyle name="SAPBEXtitle" xfId="38"/>
    <cellStyle name="SAPBEXundefined" xfId="39"/>
    <cellStyle name="Style 1" xfId="40"/>
  </cellStyles>
  <dxfs count="0"/>
  <tableStyles count="0" defaultTableStyle="TableStyleMedium9" defaultPivotStyle="PivotStyleLight16"/>
  <colors>
    <mruColors>
      <color rgb="FFFFFF99"/>
      <color rgb="FF0048B9"/>
      <color rgb="FFFEB7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chartsheet" Target="chartsheets/sheet1.xml" />
  <Relationship Id="rId4" Type="http://schemas.openxmlformats.org/officeDocument/2006/relationships/chartsheet" Target="chartsheets/sheet2.xml" />
  <Relationship Id="rId8" Type="http://schemas.openxmlformats.org/officeDocument/2006/relationships/calcChain" Target="calcChain.xml" />
  <Relationship Id="rId11" Type="http://schemas.openxmlformats.org/officeDocument/2006/relationships/customXml" Target="../customXml/item3.xml" />
  <Relationship Id="rId10" Type="http://schemas.openxmlformats.org/officeDocument/2006/relationships/customXml" Target="../customXml/item2.xml" />
  <Relationship Id="rId9" Type="http://schemas.openxmlformats.org/officeDocument/2006/relationships/customXml" Target="../customXml/item1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Metro UPC Forecast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7569268304048562E-2"/>
          <c:y val="8.4978891439599372E-2"/>
          <c:w val="0.91656672080929269"/>
          <c:h val="0.83800539529333484"/>
        </c:manualLayout>
      </c:layout>
      <c:lineChart>
        <c:grouping val="standard"/>
        <c:varyColors val="0"/>
        <c:ser>
          <c:idx val="1"/>
          <c:order val="0"/>
          <c:tx>
            <c:v>2014 Forecast</c:v>
          </c:tx>
          <c:spPr>
            <a:ln>
              <a:solidFill>
                <a:srgbClr val="0048B9"/>
              </a:solidFill>
            </a:ln>
          </c:spPr>
          <c:marker>
            <c:symbol val="none"/>
          </c:marker>
          <c:cat>
            <c:numRef>
              <c:f>'DRAFT Metro Forecast'!$A$11:$A$712</c:f>
              <c:numCache>
                <c:formatCode>m/d/yyyy</c:formatCode>
                <c:ptCount val="702"/>
                <c:pt idx="0">
                  <c:v>30864</c:v>
                </c:pt>
                <c:pt idx="1">
                  <c:v>30895</c:v>
                </c:pt>
                <c:pt idx="2">
                  <c:v>30926</c:v>
                </c:pt>
                <c:pt idx="3">
                  <c:v>30956</c:v>
                </c:pt>
                <c:pt idx="4">
                  <c:v>30987</c:v>
                </c:pt>
                <c:pt idx="5">
                  <c:v>31017</c:v>
                </c:pt>
                <c:pt idx="6">
                  <c:v>31048</c:v>
                </c:pt>
                <c:pt idx="7">
                  <c:v>31079</c:v>
                </c:pt>
                <c:pt idx="8">
                  <c:v>31107</c:v>
                </c:pt>
                <c:pt idx="9">
                  <c:v>31138</c:v>
                </c:pt>
                <c:pt idx="10">
                  <c:v>31168</c:v>
                </c:pt>
                <c:pt idx="11">
                  <c:v>31199</c:v>
                </c:pt>
                <c:pt idx="12">
                  <c:v>31229</c:v>
                </c:pt>
                <c:pt idx="13">
                  <c:v>31260</c:v>
                </c:pt>
                <c:pt idx="14">
                  <c:v>31291</c:v>
                </c:pt>
                <c:pt idx="15">
                  <c:v>31321</c:v>
                </c:pt>
                <c:pt idx="16">
                  <c:v>31352</c:v>
                </c:pt>
                <c:pt idx="17">
                  <c:v>31382</c:v>
                </c:pt>
                <c:pt idx="18">
                  <c:v>31413</c:v>
                </c:pt>
                <c:pt idx="19">
                  <c:v>31444</c:v>
                </c:pt>
                <c:pt idx="20">
                  <c:v>31472</c:v>
                </c:pt>
                <c:pt idx="21">
                  <c:v>31503</c:v>
                </c:pt>
                <c:pt idx="22">
                  <c:v>31533</c:v>
                </c:pt>
                <c:pt idx="23">
                  <c:v>31564</c:v>
                </c:pt>
                <c:pt idx="24">
                  <c:v>31594</c:v>
                </c:pt>
                <c:pt idx="25">
                  <c:v>31625</c:v>
                </c:pt>
                <c:pt idx="26">
                  <c:v>31656</c:v>
                </c:pt>
                <c:pt idx="27">
                  <c:v>31686</c:v>
                </c:pt>
                <c:pt idx="28">
                  <c:v>31717</c:v>
                </c:pt>
                <c:pt idx="29">
                  <c:v>31747</c:v>
                </c:pt>
                <c:pt idx="30">
                  <c:v>31778</c:v>
                </c:pt>
                <c:pt idx="31">
                  <c:v>31809</c:v>
                </c:pt>
                <c:pt idx="32">
                  <c:v>31837</c:v>
                </c:pt>
                <c:pt idx="33">
                  <c:v>31868</c:v>
                </c:pt>
                <c:pt idx="34">
                  <c:v>31898</c:v>
                </c:pt>
                <c:pt idx="35">
                  <c:v>31929</c:v>
                </c:pt>
                <c:pt idx="36">
                  <c:v>31959</c:v>
                </c:pt>
                <c:pt idx="37">
                  <c:v>31990</c:v>
                </c:pt>
                <c:pt idx="38">
                  <c:v>32021</c:v>
                </c:pt>
                <c:pt idx="39">
                  <c:v>32051</c:v>
                </c:pt>
                <c:pt idx="40">
                  <c:v>32082</c:v>
                </c:pt>
                <c:pt idx="41">
                  <c:v>32112</c:v>
                </c:pt>
                <c:pt idx="42">
                  <c:v>32143</c:v>
                </c:pt>
                <c:pt idx="43">
                  <c:v>32174</c:v>
                </c:pt>
                <c:pt idx="44">
                  <c:v>32203</c:v>
                </c:pt>
                <c:pt idx="45">
                  <c:v>32234</c:v>
                </c:pt>
                <c:pt idx="46">
                  <c:v>32264</c:v>
                </c:pt>
                <c:pt idx="47">
                  <c:v>32295</c:v>
                </c:pt>
                <c:pt idx="48">
                  <c:v>32325</c:v>
                </c:pt>
                <c:pt idx="49">
                  <c:v>32356</c:v>
                </c:pt>
                <c:pt idx="50">
                  <c:v>32387</c:v>
                </c:pt>
                <c:pt idx="51">
                  <c:v>32417</c:v>
                </c:pt>
                <c:pt idx="52">
                  <c:v>32448</c:v>
                </c:pt>
                <c:pt idx="53">
                  <c:v>32478</c:v>
                </c:pt>
                <c:pt idx="54">
                  <c:v>32509</c:v>
                </c:pt>
                <c:pt idx="55">
                  <c:v>32540</c:v>
                </c:pt>
                <c:pt idx="56">
                  <c:v>32568</c:v>
                </c:pt>
                <c:pt idx="57">
                  <c:v>32599</c:v>
                </c:pt>
                <c:pt idx="58">
                  <c:v>32629</c:v>
                </c:pt>
                <c:pt idx="59">
                  <c:v>32660</c:v>
                </c:pt>
                <c:pt idx="60">
                  <c:v>32690</c:v>
                </c:pt>
                <c:pt idx="61">
                  <c:v>32721</c:v>
                </c:pt>
                <c:pt idx="62">
                  <c:v>32752</c:v>
                </c:pt>
                <c:pt idx="63">
                  <c:v>32782</c:v>
                </c:pt>
                <c:pt idx="64">
                  <c:v>32813</c:v>
                </c:pt>
                <c:pt idx="65">
                  <c:v>32843</c:v>
                </c:pt>
                <c:pt idx="66">
                  <c:v>32874</c:v>
                </c:pt>
                <c:pt idx="67">
                  <c:v>32905</c:v>
                </c:pt>
                <c:pt idx="68">
                  <c:v>32933</c:v>
                </c:pt>
                <c:pt idx="69">
                  <c:v>32964</c:v>
                </c:pt>
                <c:pt idx="70">
                  <c:v>32994</c:v>
                </c:pt>
                <c:pt idx="71">
                  <c:v>33025</c:v>
                </c:pt>
                <c:pt idx="72">
                  <c:v>33055</c:v>
                </c:pt>
                <c:pt idx="73">
                  <c:v>33086</c:v>
                </c:pt>
                <c:pt idx="74">
                  <c:v>33117</c:v>
                </c:pt>
                <c:pt idx="75">
                  <c:v>33147</c:v>
                </c:pt>
                <c:pt idx="76">
                  <c:v>33178</c:v>
                </c:pt>
                <c:pt idx="77">
                  <c:v>33208</c:v>
                </c:pt>
                <c:pt idx="78">
                  <c:v>33239</c:v>
                </c:pt>
                <c:pt idx="79">
                  <c:v>33270</c:v>
                </c:pt>
                <c:pt idx="80">
                  <c:v>33298</c:v>
                </c:pt>
                <c:pt idx="81">
                  <c:v>33329</c:v>
                </c:pt>
                <c:pt idx="82">
                  <c:v>33359</c:v>
                </c:pt>
                <c:pt idx="83">
                  <c:v>33390</c:v>
                </c:pt>
                <c:pt idx="84">
                  <c:v>33420</c:v>
                </c:pt>
                <c:pt idx="85">
                  <c:v>33451</c:v>
                </c:pt>
                <c:pt idx="86">
                  <c:v>33482</c:v>
                </c:pt>
                <c:pt idx="87">
                  <c:v>33512</c:v>
                </c:pt>
                <c:pt idx="88">
                  <c:v>33543</c:v>
                </c:pt>
                <c:pt idx="89">
                  <c:v>33573</c:v>
                </c:pt>
                <c:pt idx="90">
                  <c:v>33604</c:v>
                </c:pt>
                <c:pt idx="91">
                  <c:v>33635</c:v>
                </c:pt>
                <c:pt idx="92">
                  <c:v>33664</c:v>
                </c:pt>
                <c:pt idx="93">
                  <c:v>33695</c:v>
                </c:pt>
                <c:pt idx="94">
                  <c:v>33725</c:v>
                </c:pt>
                <c:pt idx="95">
                  <c:v>33756</c:v>
                </c:pt>
                <c:pt idx="96">
                  <c:v>33786</c:v>
                </c:pt>
                <c:pt idx="97">
                  <c:v>33817</c:v>
                </c:pt>
                <c:pt idx="98">
                  <c:v>33848</c:v>
                </c:pt>
                <c:pt idx="99">
                  <c:v>33878</c:v>
                </c:pt>
                <c:pt idx="100">
                  <c:v>33909</c:v>
                </c:pt>
                <c:pt idx="101">
                  <c:v>33939</c:v>
                </c:pt>
                <c:pt idx="102">
                  <c:v>33970</c:v>
                </c:pt>
                <c:pt idx="103">
                  <c:v>34001</c:v>
                </c:pt>
                <c:pt idx="104">
                  <c:v>34029</c:v>
                </c:pt>
                <c:pt idx="105">
                  <c:v>34060</c:v>
                </c:pt>
                <c:pt idx="106">
                  <c:v>34090</c:v>
                </c:pt>
                <c:pt idx="107">
                  <c:v>34121</c:v>
                </c:pt>
                <c:pt idx="108">
                  <c:v>34151</c:v>
                </c:pt>
                <c:pt idx="109">
                  <c:v>34182</c:v>
                </c:pt>
                <c:pt idx="110">
                  <c:v>34213</c:v>
                </c:pt>
                <c:pt idx="111">
                  <c:v>34243</c:v>
                </c:pt>
                <c:pt idx="112">
                  <c:v>34274</c:v>
                </c:pt>
                <c:pt idx="113">
                  <c:v>34304</c:v>
                </c:pt>
                <c:pt idx="114">
                  <c:v>34335</c:v>
                </c:pt>
                <c:pt idx="115">
                  <c:v>34366</c:v>
                </c:pt>
                <c:pt idx="116">
                  <c:v>34394</c:v>
                </c:pt>
                <c:pt idx="117">
                  <c:v>34425</c:v>
                </c:pt>
                <c:pt idx="118">
                  <c:v>34455</c:v>
                </c:pt>
                <c:pt idx="119">
                  <c:v>34486</c:v>
                </c:pt>
                <c:pt idx="120">
                  <c:v>34516</c:v>
                </c:pt>
                <c:pt idx="121">
                  <c:v>34547</c:v>
                </c:pt>
                <c:pt idx="122">
                  <c:v>34578</c:v>
                </c:pt>
                <c:pt idx="123">
                  <c:v>34608</c:v>
                </c:pt>
                <c:pt idx="124">
                  <c:v>34639</c:v>
                </c:pt>
                <c:pt idx="125">
                  <c:v>34669</c:v>
                </c:pt>
                <c:pt idx="126">
                  <c:v>34700</c:v>
                </c:pt>
                <c:pt idx="127">
                  <c:v>34731</c:v>
                </c:pt>
                <c:pt idx="128">
                  <c:v>34759</c:v>
                </c:pt>
                <c:pt idx="129">
                  <c:v>34790</c:v>
                </c:pt>
                <c:pt idx="130">
                  <c:v>34820</c:v>
                </c:pt>
                <c:pt idx="131">
                  <c:v>34851</c:v>
                </c:pt>
                <c:pt idx="132">
                  <c:v>34881</c:v>
                </c:pt>
                <c:pt idx="133">
                  <c:v>34912</c:v>
                </c:pt>
                <c:pt idx="134">
                  <c:v>34943</c:v>
                </c:pt>
                <c:pt idx="135">
                  <c:v>34973</c:v>
                </c:pt>
                <c:pt idx="136">
                  <c:v>35004</c:v>
                </c:pt>
                <c:pt idx="137">
                  <c:v>35034</c:v>
                </c:pt>
                <c:pt idx="138">
                  <c:v>35065</c:v>
                </c:pt>
                <c:pt idx="139">
                  <c:v>35096</c:v>
                </c:pt>
                <c:pt idx="140">
                  <c:v>35125</c:v>
                </c:pt>
                <c:pt idx="141">
                  <c:v>35156</c:v>
                </c:pt>
                <c:pt idx="142">
                  <c:v>35186</c:v>
                </c:pt>
                <c:pt idx="143">
                  <c:v>35217</c:v>
                </c:pt>
                <c:pt idx="144">
                  <c:v>35247</c:v>
                </c:pt>
                <c:pt idx="145">
                  <c:v>35278</c:v>
                </c:pt>
                <c:pt idx="146">
                  <c:v>35309</c:v>
                </c:pt>
                <c:pt idx="147">
                  <c:v>35339</c:v>
                </c:pt>
                <c:pt idx="148">
                  <c:v>35370</c:v>
                </c:pt>
                <c:pt idx="149">
                  <c:v>35400</c:v>
                </c:pt>
                <c:pt idx="150">
                  <c:v>35431</c:v>
                </c:pt>
                <c:pt idx="151">
                  <c:v>35462</c:v>
                </c:pt>
                <c:pt idx="152">
                  <c:v>35490</c:v>
                </c:pt>
                <c:pt idx="153">
                  <c:v>35521</c:v>
                </c:pt>
                <c:pt idx="154">
                  <c:v>35551</c:v>
                </c:pt>
                <c:pt idx="155">
                  <c:v>35582</c:v>
                </c:pt>
                <c:pt idx="156">
                  <c:v>35612</c:v>
                </c:pt>
                <c:pt idx="157">
                  <c:v>35643</c:v>
                </c:pt>
                <c:pt idx="158">
                  <c:v>35674</c:v>
                </c:pt>
                <c:pt idx="159">
                  <c:v>35704</c:v>
                </c:pt>
                <c:pt idx="160">
                  <c:v>35735</c:v>
                </c:pt>
                <c:pt idx="161">
                  <c:v>35765</c:v>
                </c:pt>
                <c:pt idx="162">
                  <c:v>35796</c:v>
                </c:pt>
                <c:pt idx="163">
                  <c:v>35827</c:v>
                </c:pt>
                <c:pt idx="164">
                  <c:v>35855</c:v>
                </c:pt>
                <c:pt idx="165">
                  <c:v>35886</c:v>
                </c:pt>
                <c:pt idx="166">
                  <c:v>35916</c:v>
                </c:pt>
                <c:pt idx="167">
                  <c:v>35947</c:v>
                </c:pt>
                <c:pt idx="168">
                  <c:v>35977</c:v>
                </c:pt>
                <c:pt idx="169">
                  <c:v>36008</c:v>
                </c:pt>
                <c:pt idx="170">
                  <c:v>36039</c:v>
                </c:pt>
                <c:pt idx="171">
                  <c:v>36069</c:v>
                </c:pt>
                <c:pt idx="172">
                  <c:v>36100</c:v>
                </c:pt>
                <c:pt idx="173">
                  <c:v>36130</c:v>
                </c:pt>
                <c:pt idx="174">
                  <c:v>36161</c:v>
                </c:pt>
                <c:pt idx="175">
                  <c:v>36192</c:v>
                </c:pt>
                <c:pt idx="176">
                  <c:v>36220</c:v>
                </c:pt>
                <c:pt idx="177">
                  <c:v>36251</c:v>
                </c:pt>
                <c:pt idx="178">
                  <c:v>36281</c:v>
                </c:pt>
                <c:pt idx="179">
                  <c:v>36312</c:v>
                </c:pt>
                <c:pt idx="180">
                  <c:v>36342</c:v>
                </c:pt>
                <c:pt idx="181">
                  <c:v>36373</c:v>
                </c:pt>
                <c:pt idx="182">
                  <c:v>36404</c:v>
                </c:pt>
                <c:pt idx="183">
                  <c:v>36434</c:v>
                </c:pt>
                <c:pt idx="184">
                  <c:v>36465</c:v>
                </c:pt>
                <c:pt idx="185">
                  <c:v>36495</c:v>
                </c:pt>
                <c:pt idx="186">
                  <c:v>36526</c:v>
                </c:pt>
                <c:pt idx="187">
                  <c:v>36557</c:v>
                </c:pt>
                <c:pt idx="188">
                  <c:v>36586</c:v>
                </c:pt>
                <c:pt idx="189">
                  <c:v>36617</c:v>
                </c:pt>
                <c:pt idx="190">
                  <c:v>36647</c:v>
                </c:pt>
                <c:pt idx="191">
                  <c:v>36678</c:v>
                </c:pt>
                <c:pt idx="192">
                  <c:v>36708</c:v>
                </c:pt>
                <c:pt idx="193">
                  <c:v>36739</c:v>
                </c:pt>
                <c:pt idx="194">
                  <c:v>36770</c:v>
                </c:pt>
                <c:pt idx="195">
                  <c:v>36800</c:v>
                </c:pt>
                <c:pt idx="196">
                  <c:v>36831</c:v>
                </c:pt>
                <c:pt idx="197">
                  <c:v>36861</c:v>
                </c:pt>
                <c:pt idx="198">
                  <c:v>36892</c:v>
                </c:pt>
                <c:pt idx="199">
                  <c:v>36923</c:v>
                </c:pt>
                <c:pt idx="200">
                  <c:v>36951</c:v>
                </c:pt>
                <c:pt idx="201">
                  <c:v>36982</c:v>
                </c:pt>
                <c:pt idx="202">
                  <c:v>37012</c:v>
                </c:pt>
                <c:pt idx="203">
                  <c:v>37043</c:v>
                </c:pt>
                <c:pt idx="204">
                  <c:v>37073</c:v>
                </c:pt>
                <c:pt idx="205">
                  <c:v>37104</c:v>
                </c:pt>
                <c:pt idx="206">
                  <c:v>37135</c:v>
                </c:pt>
                <c:pt idx="207">
                  <c:v>37165</c:v>
                </c:pt>
                <c:pt idx="208">
                  <c:v>37196</c:v>
                </c:pt>
                <c:pt idx="209">
                  <c:v>37226</c:v>
                </c:pt>
                <c:pt idx="210">
                  <c:v>37257</c:v>
                </c:pt>
                <c:pt idx="211">
                  <c:v>37288</c:v>
                </c:pt>
                <c:pt idx="212">
                  <c:v>37316</c:v>
                </c:pt>
                <c:pt idx="213">
                  <c:v>37347</c:v>
                </c:pt>
                <c:pt idx="214">
                  <c:v>37377</c:v>
                </c:pt>
                <c:pt idx="215">
                  <c:v>37408</c:v>
                </c:pt>
                <c:pt idx="216">
                  <c:v>37438</c:v>
                </c:pt>
                <c:pt idx="217">
                  <c:v>37469</c:v>
                </c:pt>
                <c:pt idx="218">
                  <c:v>37500</c:v>
                </c:pt>
                <c:pt idx="219">
                  <c:v>37530</c:v>
                </c:pt>
                <c:pt idx="220">
                  <c:v>37561</c:v>
                </c:pt>
                <c:pt idx="221">
                  <c:v>37591</c:v>
                </c:pt>
                <c:pt idx="222">
                  <c:v>37622</c:v>
                </c:pt>
                <c:pt idx="223">
                  <c:v>37653</c:v>
                </c:pt>
                <c:pt idx="224">
                  <c:v>37681</c:v>
                </c:pt>
                <c:pt idx="225">
                  <c:v>37712</c:v>
                </c:pt>
                <c:pt idx="226">
                  <c:v>37742</c:v>
                </c:pt>
                <c:pt idx="227">
                  <c:v>37773</c:v>
                </c:pt>
                <c:pt idx="228">
                  <c:v>37803</c:v>
                </c:pt>
                <c:pt idx="229">
                  <c:v>37834</c:v>
                </c:pt>
                <c:pt idx="230">
                  <c:v>37865</c:v>
                </c:pt>
                <c:pt idx="231">
                  <c:v>37895</c:v>
                </c:pt>
                <c:pt idx="232">
                  <c:v>37926</c:v>
                </c:pt>
                <c:pt idx="233">
                  <c:v>37956</c:v>
                </c:pt>
                <c:pt idx="234">
                  <c:v>37987</c:v>
                </c:pt>
                <c:pt idx="235">
                  <c:v>38018</c:v>
                </c:pt>
                <c:pt idx="236">
                  <c:v>38047</c:v>
                </c:pt>
                <c:pt idx="237">
                  <c:v>38078</c:v>
                </c:pt>
                <c:pt idx="238">
                  <c:v>38108</c:v>
                </c:pt>
                <c:pt idx="239">
                  <c:v>38139</c:v>
                </c:pt>
                <c:pt idx="240">
                  <c:v>38169</c:v>
                </c:pt>
                <c:pt idx="241">
                  <c:v>38200</c:v>
                </c:pt>
                <c:pt idx="242">
                  <c:v>38231</c:v>
                </c:pt>
                <c:pt idx="243">
                  <c:v>38261</c:v>
                </c:pt>
                <c:pt idx="244">
                  <c:v>38292</c:v>
                </c:pt>
                <c:pt idx="245">
                  <c:v>38322</c:v>
                </c:pt>
                <c:pt idx="246">
                  <c:v>38353</c:v>
                </c:pt>
                <c:pt idx="247">
                  <c:v>38384</c:v>
                </c:pt>
                <c:pt idx="248">
                  <c:v>38412</c:v>
                </c:pt>
                <c:pt idx="249">
                  <c:v>38443</c:v>
                </c:pt>
                <c:pt idx="250">
                  <c:v>38473</c:v>
                </c:pt>
                <c:pt idx="251">
                  <c:v>38504</c:v>
                </c:pt>
                <c:pt idx="252">
                  <c:v>38534</c:v>
                </c:pt>
                <c:pt idx="253">
                  <c:v>38565</c:v>
                </c:pt>
                <c:pt idx="254">
                  <c:v>38596</c:v>
                </c:pt>
                <c:pt idx="255">
                  <c:v>38626</c:v>
                </c:pt>
                <c:pt idx="256">
                  <c:v>38657</c:v>
                </c:pt>
                <c:pt idx="257">
                  <c:v>38687</c:v>
                </c:pt>
                <c:pt idx="258">
                  <c:v>38718</c:v>
                </c:pt>
                <c:pt idx="259">
                  <c:v>38749</c:v>
                </c:pt>
                <c:pt idx="260">
                  <c:v>38777</c:v>
                </c:pt>
                <c:pt idx="261">
                  <c:v>38808</c:v>
                </c:pt>
                <c:pt idx="262">
                  <c:v>38838</c:v>
                </c:pt>
                <c:pt idx="263">
                  <c:v>38869</c:v>
                </c:pt>
                <c:pt idx="264">
                  <c:v>38899</c:v>
                </c:pt>
                <c:pt idx="265">
                  <c:v>38930</c:v>
                </c:pt>
                <c:pt idx="266">
                  <c:v>38961</c:v>
                </c:pt>
                <c:pt idx="267">
                  <c:v>38991</c:v>
                </c:pt>
                <c:pt idx="268">
                  <c:v>39022</c:v>
                </c:pt>
                <c:pt idx="269">
                  <c:v>39052</c:v>
                </c:pt>
                <c:pt idx="270">
                  <c:v>39083</c:v>
                </c:pt>
                <c:pt idx="271">
                  <c:v>39114</c:v>
                </c:pt>
                <c:pt idx="272">
                  <c:v>39142</c:v>
                </c:pt>
                <c:pt idx="273">
                  <c:v>39173</c:v>
                </c:pt>
                <c:pt idx="274">
                  <c:v>39203</c:v>
                </c:pt>
                <c:pt idx="275">
                  <c:v>39234</c:v>
                </c:pt>
                <c:pt idx="276">
                  <c:v>39264</c:v>
                </c:pt>
                <c:pt idx="277">
                  <c:v>39295</c:v>
                </c:pt>
                <c:pt idx="278">
                  <c:v>39326</c:v>
                </c:pt>
                <c:pt idx="279">
                  <c:v>39356</c:v>
                </c:pt>
                <c:pt idx="280">
                  <c:v>39387</c:v>
                </c:pt>
                <c:pt idx="281">
                  <c:v>39417</c:v>
                </c:pt>
                <c:pt idx="282">
                  <c:v>39448</c:v>
                </c:pt>
                <c:pt idx="283">
                  <c:v>39479</c:v>
                </c:pt>
                <c:pt idx="284">
                  <c:v>39508</c:v>
                </c:pt>
                <c:pt idx="285">
                  <c:v>39539</c:v>
                </c:pt>
                <c:pt idx="286">
                  <c:v>39569</c:v>
                </c:pt>
                <c:pt idx="287">
                  <c:v>39600</c:v>
                </c:pt>
                <c:pt idx="288">
                  <c:v>39630</c:v>
                </c:pt>
                <c:pt idx="289">
                  <c:v>39661</c:v>
                </c:pt>
                <c:pt idx="290">
                  <c:v>39692</c:v>
                </c:pt>
                <c:pt idx="291">
                  <c:v>39722</c:v>
                </c:pt>
                <c:pt idx="292">
                  <c:v>39753</c:v>
                </c:pt>
                <c:pt idx="293">
                  <c:v>39783</c:v>
                </c:pt>
                <c:pt idx="294">
                  <c:v>39814</c:v>
                </c:pt>
                <c:pt idx="295">
                  <c:v>39845</c:v>
                </c:pt>
                <c:pt idx="296">
                  <c:v>39873</c:v>
                </c:pt>
                <c:pt idx="297">
                  <c:v>39904</c:v>
                </c:pt>
                <c:pt idx="298">
                  <c:v>39934</c:v>
                </c:pt>
                <c:pt idx="299">
                  <c:v>39965</c:v>
                </c:pt>
                <c:pt idx="300">
                  <c:v>39995</c:v>
                </c:pt>
                <c:pt idx="301">
                  <c:v>40026</c:v>
                </c:pt>
                <c:pt idx="302">
                  <c:v>40057</c:v>
                </c:pt>
                <c:pt idx="303">
                  <c:v>40087</c:v>
                </c:pt>
                <c:pt idx="304">
                  <c:v>40118</c:v>
                </c:pt>
                <c:pt idx="305">
                  <c:v>40148</c:v>
                </c:pt>
                <c:pt idx="306">
                  <c:v>40179</c:v>
                </c:pt>
                <c:pt idx="307">
                  <c:v>40210</c:v>
                </c:pt>
                <c:pt idx="308">
                  <c:v>40238</c:v>
                </c:pt>
                <c:pt idx="309">
                  <c:v>40269</c:v>
                </c:pt>
                <c:pt idx="310">
                  <c:v>40299</c:v>
                </c:pt>
                <c:pt idx="311">
                  <c:v>40330</c:v>
                </c:pt>
                <c:pt idx="312">
                  <c:v>40360</c:v>
                </c:pt>
                <c:pt idx="313">
                  <c:v>40391</c:v>
                </c:pt>
                <c:pt idx="314">
                  <c:v>40422</c:v>
                </c:pt>
                <c:pt idx="315">
                  <c:v>40452</c:v>
                </c:pt>
                <c:pt idx="316">
                  <c:v>40483</c:v>
                </c:pt>
                <c:pt idx="317">
                  <c:v>40513</c:v>
                </c:pt>
                <c:pt idx="318">
                  <c:v>40544</c:v>
                </c:pt>
                <c:pt idx="319">
                  <c:v>40575</c:v>
                </c:pt>
                <c:pt idx="320">
                  <c:v>40603</c:v>
                </c:pt>
                <c:pt idx="321">
                  <c:v>40634</c:v>
                </c:pt>
                <c:pt idx="322">
                  <c:v>40664</c:v>
                </c:pt>
                <c:pt idx="323">
                  <c:v>40695</c:v>
                </c:pt>
                <c:pt idx="324">
                  <c:v>40725</c:v>
                </c:pt>
                <c:pt idx="325">
                  <c:v>40756</c:v>
                </c:pt>
                <c:pt idx="326">
                  <c:v>40787</c:v>
                </c:pt>
                <c:pt idx="327">
                  <c:v>40817</c:v>
                </c:pt>
                <c:pt idx="328">
                  <c:v>40848</c:v>
                </c:pt>
                <c:pt idx="329">
                  <c:v>40878</c:v>
                </c:pt>
                <c:pt idx="330">
                  <c:v>40909</c:v>
                </c:pt>
                <c:pt idx="331">
                  <c:v>40940</c:v>
                </c:pt>
                <c:pt idx="332">
                  <c:v>40969</c:v>
                </c:pt>
                <c:pt idx="333">
                  <c:v>41000</c:v>
                </c:pt>
                <c:pt idx="334">
                  <c:v>41030</c:v>
                </c:pt>
                <c:pt idx="335">
                  <c:v>41061</c:v>
                </c:pt>
                <c:pt idx="336">
                  <c:v>41091</c:v>
                </c:pt>
                <c:pt idx="337">
                  <c:v>41122</c:v>
                </c:pt>
                <c:pt idx="338">
                  <c:v>41153</c:v>
                </c:pt>
                <c:pt idx="339">
                  <c:v>41183</c:v>
                </c:pt>
                <c:pt idx="340">
                  <c:v>41214</c:v>
                </c:pt>
                <c:pt idx="341">
                  <c:v>41244</c:v>
                </c:pt>
                <c:pt idx="342">
                  <c:v>41275</c:v>
                </c:pt>
                <c:pt idx="343">
                  <c:v>41306</c:v>
                </c:pt>
                <c:pt idx="344">
                  <c:v>41334</c:v>
                </c:pt>
                <c:pt idx="345">
                  <c:v>41365</c:v>
                </c:pt>
                <c:pt idx="346">
                  <c:v>41395</c:v>
                </c:pt>
                <c:pt idx="347">
                  <c:v>41426</c:v>
                </c:pt>
                <c:pt idx="348">
                  <c:v>41456</c:v>
                </c:pt>
                <c:pt idx="349">
                  <c:v>41487</c:v>
                </c:pt>
                <c:pt idx="350">
                  <c:v>41518</c:v>
                </c:pt>
                <c:pt idx="351">
                  <c:v>41548</c:v>
                </c:pt>
                <c:pt idx="352">
                  <c:v>41579</c:v>
                </c:pt>
                <c:pt idx="353">
                  <c:v>41609</c:v>
                </c:pt>
                <c:pt idx="354">
                  <c:v>41640</c:v>
                </c:pt>
                <c:pt idx="355">
                  <c:v>41671</c:v>
                </c:pt>
                <c:pt idx="356">
                  <c:v>41699</c:v>
                </c:pt>
                <c:pt idx="357">
                  <c:v>41730</c:v>
                </c:pt>
                <c:pt idx="358">
                  <c:v>41760</c:v>
                </c:pt>
                <c:pt idx="359">
                  <c:v>41791</c:v>
                </c:pt>
                <c:pt idx="360">
                  <c:v>41821</c:v>
                </c:pt>
                <c:pt idx="361">
                  <c:v>41852</c:v>
                </c:pt>
                <c:pt idx="362">
                  <c:v>41883</c:v>
                </c:pt>
                <c:pt idx="363">
                  <c:v>41913</c:v>
                </c:pt>
                <c:pt idx="364">
                  <c:v>41944</c:v>
                </c:pt>
                <c:pt idx="365">
                  <c:v>41974</c:v>
                </c:pt>
                <c:pt idx="366">
                  <c:v>42005</c:v>
                </c:pt>
                <c:pt idx="367">
                  <c:v>42036</c:v>
                </c:pt>
                <c:pt idx="368">
                  <c:v>42064</c:v>
                </c:pt>
                <c:pt idx="369">
                  <c:v>42095</c:v>
                </c:pt>
                <c:pt idx="370">
                  <c:v>42125</c:v>
                </c:pt>
                <c:pt idx="371">
                  <c:v>42156</c:v>
                </c:pt>
                <c:pt idx="372">
                  <c:v>42186</c:v>
                </c:pt>
                <c:pt idx="373">
                  <c:v>42217</c:v>
                </c:pt>
                <c:pt idx="374">
                  <c:v>42248</c:v>
                </c:pt>
                <c:pt idx="375">
                  <c:v>42278</c:v>
                </c:pt>
                <c:pt idx="376">
                  <c:v>42309</c:v>
                </c:pt>
                <c:pt idx="377">
                  <c:v>42339</c:v>
                </c:pt>
                <c:pt idx="378">
                  <c:v>42370</c:v>
                </c:pt>
                <c:pt idx="379">
                  <c:v>42401</c:v>
                </c:pt>
                <c:pt idx="380">
                  <c:v>42430</c:v>
                </c:pt>
                <c:pt idx="381">
                  <c:v>42461</c:v>
                </c:pt>
                <c:pt idx="382">
                  <c:v>42491</c:v>
                </c:pt>
                <c:pt idx="383">
                  <c:v>42522</c:v>
                </c:pt>
                <c:pt idx="384">
                  <c:v>42552</c:v>
                </c:pt>
                <c:pt idx="385">
                  <c:v>42583</c:v>
                </c:pt>
                <c:pt idx="386">
                  <c:v>42614</c:v>
                </c:pt>
                <c:pt idx="387">
                  <c:v>42644</c:v>
                </c:pt>
                <c:pt idx="388">
                  <c:v>42675</c:v>
                </c:pt>
                <c:pt idx="389">
                  <c:v>42705</c:v>
                </c:pt>
                <c:pt idx="390">
                  <c:v>42736</c:v>
                </c:pt>
                <c:pt idx="391">
                  <c:v>42767</c:v>
                </c:pt>
                <c:pt idx="392">
                  <c:v>42795</c:v>
                </c:pt>
                <c:pt idx="393">
                  <c:v>42826</c:v>
                </c:pt>
                <c:pt idx="394">
                  <c:v>42856</c:v>
                </c:pt>
                <c:pt idx="395">
                  <c:v>42887</c:v>
                </c:pt>
                <c:pt idx="396">
                  <c:v>42917</c:v>
                </c:pt>
                <c:pt idx="397">
                  <c:v>42948</c:v>
                </c:pt>
                <c:pt idx="398">
                  <c:v>42979</c:v>
                </c:pt>
                <c:pt idx="399">
                  <c:v>43009</c:v>
                </c:pt>
                <c:pt idx="400">
                  <c:v>43040</c:v>
                </c:pt>
                <c:pt idx="401">
                  <c:v>43070</c:v>
                </c:pt>
                <c:pt idx="402">
                  <c:v>43101</c:v>
                </c:pt>
                <c:pt idx="403">
                  <c:v>43132</c:v>
                </c:pt>
                <c:pt idx="404">
                  <c:v>43160</c:v>
                </c:pt>
                <c:pt idx="405">
                  <c:v>43191</c:v>
                </c:pt>
                <c:pt idx="406">
                  <c:v>43221</c:v>
                </c:pt>
                <c:pt idx="407">
                  <c:v>43252</c:v>
                </c:pt>
                <c:pt idx="408">
                  <c:v>43282</c:v>
                </c:pt>
                <c:pt idx="409">
                  <c:v>43313</c:v>
                </c:pt>
                <c:pt idx="410">
                  <c:v>43344</c:v>
                </c:pt>
                <c:pt idx="411">
                  <c:v>43374</c:v>
                </c:pt>
                <c:pt idx="412">
                  <c:v>43405</c:v>
                </c:pt>
                <c:pt idx="413">
                  <c:v>43435</c:v>
                </c:pt>
                <c:pt idx="414">
                  <c:v>43466</c:v>
                </c:pt>
                <c:pt idx="415">
                  <c:v>43497</c:v>
                </c:pt>
                <c:pt idx="416">
                  <c:v>43525</c:v>
                </c:pt>
                <c:pt idx="417">
                  <c:v>43556</c:v>
                </c:pt>
                <c:pt idx="418">
                  <c:v>43586</c:v>
                </c:pt>
                <c:pt idx="419">
                  <c:v>43617</c:v>
                </c:pt>
                <c:pt idx="420">
                  <c:v>43647</c:v>
                </c:pt>
                <c:pt idx="421">
                  <c:v>43678</c:v>
                </c:pt>
                <c:pt idx="422">
                  <c:v>43709</c:v>
                </c:pt>
                <c:pt idx="423">
                  <c:v>43739</c:v>
                </c:pt>
                <c:pt idx="424">
                  <c:v>43770</c:v>
                </c:pt>
                <c:pt idx="425">
                  <c:v>43800</c:v>
                </c:pt>
                <c:pt idx="426">
                  <c:v>43831</c:v>
                </c:pt>
                <c:pt idx="427">
                  <c:v>43862</c:v>
                </c:pt>
                <c:pt idx="428">
                  <c:v>43891</c:v>
                </c:pt>
                <c:pt idx="429">
                  <c:v>43922</c:v>
                </c:pt>
                <c:pt idx="430">
                  <c:v>43952</c:v>
                </c:pt>
                <c:pt idx="431">
                  <c:v>43983</c:v>
                </c:pt>
                <c:pt idx="432">
                  <c:v>44013</c:v>
                </c:pt>
                <c:pt idx="433">
                  <c:v>44044</c:v>
                </c:pt>
                <c:pt idx="434">
                  <c:v>44075</c:v>
                </c:pt>
                <c:pt idx="435">
                  <c:v>44105</c:v>
                </c:pt>
                <c:pt idx="436">
                  <c:v>44136</c:v>
                </c:pt>
                <c:pt idx="437">
                  <c:v>44166</c:v>
                </c:pt>
                <c:pt idx="438">
                  <c:v>44197</c:v>
                </c:pt>
                <c:pt idx="439">
                  <c:v>44228</c:v>
                </c:pt>
                <c:pt idx="440">
                  <c:v>44256</c:v>
                </c:pt>
                <c:pt idx="441">
                  <c:v>44287</c:v>
                </c:pt>
                <c:pt idx="442">
                  <c:v>44317</c:v>
                </c:pt>
                <c:pt idx="443">
                  <c:v>44348</c:v>
                </c:pt>
                <c:pt idx="444">
                  <c:v>44378</c:v>
                </c:pt>
                <c:pt idx="445">
                  <c:v>44409</c:v>
                </c:pt>
                <c:pt idx="446">
                  <c:v>44440</c:v>
                </c:pt>
                <c:pt idx="447">
                  <c:v>44470</c:v>
                </c:pt>
                <c:pt idx="448">
                  <c:v>44501</c:v>
                </c:pt>
                <c:pt idx="449">
                  <c:v>44531</c:v>
                </c:pt>
                <c:pt idx="450">
                  <c:v>44562</c:v>
                </c:pt>
                <c:pt idx="451">
                  <c:v>44593</c:v>
                </c:pt>
                <c:pt idx="452">
                  <c:v>44621</c:v>
                </c:pt>
                <c:pt idx="453">
                  <c:v>44652</c:v>
                </c:pt>
                <c:pt idx="454">
                  <c:v>44682</c:v>
                </c:pt>
                <c:pt idx="455">
                  <c:v>44713</c:v>
                </c:pt>
                <c:pt idx="456">
                  <c:v>44743</c:v>
                </c:pt>
                <c:pt idx="457">
                  <c:v>44774</c:v>
                </c:pt>
                <c:pt idx="458">
                  <c:v>44805</c:v>
                </c:pt>
                <c:pt idx="459">
                  <c:v>44835</c:v>
                </c:pt>
                <c:pt idx="460">
                  <c:v>44866</c:v>
                </c:pt>
                <c:pt idx="461">
                  <c:v>44896</c:v>
                </c:pt>
                <c:pt idx="462">
                  <c:v>44927</c:v>
                </c:pt>
                <c:pt idx="463">
                  <c:v>44958</c:v>
                </c:pt>
                <c:pt idx="464">
                  <c:v>44986</c:v>
                </c:pt>
                <c:pt idx="465">
                  <c:v>45017</c:v>
                </c:pt>
                <c:pt idx="466">
                  <c:v>45047</c:v>
                </c:pt>
                <c:pt idx="467">
                  <c:v>45078</c:v>
                </c:pt>
                <c:pt idx="468">
                  <c:v>45108</c:v>
                </c:pt>
                <c:pt idx="469">
                  <c:v>45139</c:v>
                </c:pt>
                <c:pt idx="470">
                  <c:v>45170</c:v>
                </c:pt>
                <c:pt idx="471">
                  <c:v>45200</c:v>
                </c:pt>
                <c:pt idx="472">
                  <c:v>45231</c:v>
                </c:pt>
                <c:pt idx="473">
                  <c:v>45261</c:v>
                </c:pt>
                <c:pt idx="474">
                  <c:v>45292</c:v>
                </c:pt>
                <c:pt idx="475">
                  <c:v>45323</c:v>
                </c:pt>
                <c:pt idx="476">
                  <c:v>45352</c:v>
                </c:pt>
                <c:pt idx="477">
                  <c:v>45383</c:v>
                </c:pt>
                <c:pt idx="478">
                  <c:v>45413</c:v>
                </c:pt>
                <c:pt idx="479">
                  <c:v>45444</c:v>
                </c:pt>
                <c:pt idx="480">
                  <c:v>45474</c:v>
                </c:pt>
                <c:pt idx="481">
                  <c:v>45505</c:v>
                </c:pt>
                <c:pt idx="482">
                  <c:v>45536</c:v>
                </c:pt>
                <c:pt idx="483">
                  <c:v>45566</c:v>
                </c:pt>
                <c:pt idx="484">
                  <c:v>45597</c:v>
                </c:pt>
                <c:pt idx="485">
                  <c:v>45627</c:v>
                </c:pt>
                <c:pt idx="486">
                  <c:v>45658</c:v>
                </c:pt>
                <c:pt idx="487">
                  <c:v>45689</c:v>
                </c:pt>
                <c:pt idx="488">
                  <c:v>45717</c:v>
                </c:pt>
                <c:pt idx="489">
                  <c:v>45748</c:v>
                </c:pt>
                <c:pt idx="490">
                  <c:v>45778</c:v>
                </c:pt>
                <c:pt idx="491">
                  <c:v>45809</c:v>
                </c:pt>
                <c:pt idx="492">
                  <c:v>45839</c:v>
                </c:pt>
                <c:pt idx="493">
                  <c:v>45870</c:v>
                </c:pt>
                <c:pt idx="494">
                  <c:v>45901</c:v>
                </c:pt>
                <c:pt idx="495">
                  <c:v>45931</c:v>
                </c:pt>
                <c:pt idx="496">
                  <c:v>45962</c:v>
                </c:pt>
                <c:pt idx="497">
                  <c:v>45992</c:v>
                </c:pt>
                <c:pt idx="498">
                  <c:v>46023</c:v>
                </c:pt>
                <c:pt idx="499">
                  <c:v>46054</c:v>
                </c:pt>
                <c:pt idx="500">
                  <c:v>46082</c:v>
                </c:pt>
                <c:pt idx="501">
                  <c:v>46113</c:v>
                </c:pt>
                <c:pt idx="502">
                  <c:v>46143</c:v>
                </c:pt>
                <c:pt idx="503">
                  <c:v>46174</c:v>
                </c:pt>
                <c:pt idx="504">
                  <c:v>46204</c:v>
                </c:pt>
                <c:pt idx="505">
                  <c:v>46235</c:v>
                </c:pt>
                <c:pt idx="506">
                  <c:v>46266</c:v>
                </c:pt>
                <c:pt idx="507">
                  <c:v>46296</c:v>
                </c:pt>
                <c:pt idx="508">
                  <c:v>46327</c:v>
                </c:pt>
                <c:pt idx="509">
                  <c:v>46357</c:v>
                </c:pt>
                <c:pt idx="510">
                  <c:v>46388</c:v>
                </c:pt>
                <c:pt idx="511">
                  <c:v>46419</c:v>
                </c:pt>
                <c:pt idx="512">
                  <c:v>46447</c:v>
                </c:pt>
                <c:pt idx="513">
                  <c:v>46478</c:v>
                </c:pt>
                <c:pt idx="514">
                  <c:v>46508</c:v>
                </c:pt>
                <c:pt idx="515">
                  <c:v>46539</c:v>
                </c:pt>
                <c:pt idx="516">
                  <c:v>46569</c:v>
                </c:pt>
                <c:pt idx="517">
                  <c:v>46600</c:v>
                </c:pt>
                <c:pt idx="518">
                  <c:v>46631</c:v>
                </c:pt>
                <c:pt idx="519">
                  <c:v>46661</c:v>
                </c:pt>
                <c:pt idx="520">
                  <c:v>46692</c:v>
                </c:pt>
                <c:pt idx="521">
                  <c:v>46722</c:v>
                </c:pt>
                <c:pt idx="522">
                  <c:v>46753</c:v>
                </c:pt>
                <c:pt idx="523">
                  <c:v>46784</c:v>
                </c:pt>
                <c:pt idx="524">
                  <c:v>46813</c:v>
                </c:pt>
                <c:pt idx="525">
                  <c:v>46844</c:v>
                </c:pt>
                <c:pt idx="526">
                  <c:v>46874</c:v>
                </c:pt>
                <c:pt idx="527">
                  <c:v>46905</c:v>
                </c:pt>
                <c:pt idx="528">
                  <c:v>46935</c:v>
                </c:pt>
                <c:pt idx="529">
                  <c:v>46966</c:v>
                </c:pt>
                <c:pt idx="530">
                  <c:v>46997</c:v>
                </c:pt>
                <c:pt idx="531">
                  <c:v>47027</c:v>
                </c:pt>
                <c:pt idx="532">
                  <c:v>47058</c:v>
                </c:pt>
                <c:pt idx="533">
                  <c:v>47088</c:v>
                </c:pt>
                <c:pt idx="534">
                  <c:v>47119</c:v>
                </c:pt>
                <c:pt idx="535">
                  <c:v>47150</c:v>
                </c:pt>
                <c:pt idx="536">
                  <c:v>47178</c:v>
                </c:pt>
                <c:pt idx="537">
                  <c:v>47209</c:v>
                </c:pt>
                <c:pt idx="538">
                  <c:v>47239</c:v>
                </c:pt>
                <c:pt idx="539">
                  <c:v>47270</c:v>
                </c:pt>
                <c:pt idx="540">
                  <c:v>47300</c:v>
                </c:pt>
                <c:pt idx="541">
                  <c:v>47331</c:v>
                </c:pt>
                <c:pt idx="542">
                  <c:v>47362</c:v>
                </c:pt>
                <c:pt idx="543">
                  <c:v>47392</c:v>
                </c:pt>
                <c:pt idx="544">
                  <c:v>47423</c:v>
                </c:pt>
                <c:pt idx="545">
                  <c:v>47453</c:v>
                </c:pt>
                <c:pt idx="546">
                  <c:v>47484</c:v>
                </c:pt>
                <c:pt idx="547">
                  <c:v>47515</c:v>
                </c:pt>
                <c:pt idx="548">
                  <c:v>47543</c:v>
                </c:pt>
                <c:pt idx="549">
                  <c:v>47574</c:v>
                </c:pt>
                <c:pt idx="550">
                  <c:v>47604</c:v>
                </c:pt>
                <c:pt idx="551">
                  <c:v>47635</c:v>
                </c:pt>
                <c:pt idx="552">
                  <c:v>47665</c:v>
                </c:pt>
                <c:pt idx="553">
                  <c:v>47696</c:v>
                </c:pt>
                <c:pt idx="554">
                  <c:v>47727</c:v>
                </c:pt>
                <c:pt idx="555">
                  <c:v>47757</c:v>
                </c:pt>
                <c:pt idx="556">
                  <c:v>47788</c:v>
                </c:pt>
                <c:pt idx="557">
                  <c:v>47818</c:v>
                </c:pt>
                <c:pt idx="558">
                  <c:v>47849</c:v>
                </c:pt>
                <c:pt idx="559">
                  <c:v>47880</c:v>
                </c:pt>
                <c:pt idx="560">
                  <c:v>47908</c:v>
                </c:pt>
                <c:pt idx="561">
                  <c:v>47939</c:v>
                </c:pt>
                <c:pt idx="562">
                  <c:v>47969</c:v>
                </c:pt>
                <c:pt idx="563">
                  <c:v>48000</c:v>
                </c:pt>
                <c:pt idx="564">
                  <c:v>48030</c:v>
                </c:pt>
                <c:pt idx="565">
                  <c:v>48061</c:v>
                </c:pt>
                <c:pt idx="566">
                  <c:v>48092</c:v>
                </c:pt>
                <c:pt idx="567">
                  <c:v>48122</c:v>
                </c:pt>
                <c:pt idx="568">
                  <c:v>48153</c:v>
                </c:pt>
                <c:pt idx="569">
                  <c:v>48183</c:v>
                </c:pt>
                <c:pt idx="570">
                  <c:v>48214</c:v>
                </c:pt>
                <c:pt idx="571">
                  <c:v>48245</c:v>
                </c:pt>
                <c:pt idx="572">
                  <c:v>48274</c:v>
                </c:pt>
                <c:pt idx="573">
                  <c:v>48305</c:v>
                </c:pt>
                <c:pt idx="574">
                  <c:v>48335</c:v>
                </c:pt>
                <c:pt idx="575">
                  <c:v>48366</c:v>
                </c:pt>
                <c:pt idx="576">
                  <c:v>48396</c:v>
                </c:pt>
                <c:pt idx="577">
                  <c:v>48427</c:v>
                </c:pt>
                <c:pt idx="578">
                  <c:v>48458</c:v>
                </c:pt>
                <c:pt idx="579">
                  <c:v>48488</c:v>
                </c:pt>
                <c:pt idx="580">
                  <c:v>48519</c:v>
                </c:pt>
                <c:pt idx="581">
                  <c:v>48549</c:v>
                </c:pt>
                <c:pt idx="582">
                  <c:v>48580</c:v>
                </c:pt>
                <c:pt idx="583">
                  <c:v>48611</c:v>
                </c:pt>
                <c:pt idx="584">
                  <c:v>48639</c:v>
                </c:pt>
                <c:pt idx="585">
                  <c:v>48670</c:v>
                </c:pt>
                <c:pt idx="586">
                  <c:v>48700</c:v>
                </c:pt>
                <c:pt idx="587">
                  <c:v>48731</c:v>
                </c:pt>
                <c:pt idx="588">
                  <c:v>48761</c:v>
                </c:pt>
                <c:pt idx="589">
                  <c:v>48792</c:v>
                </c:pt>
                <c:pt idx="590">
                  <c:v>48823</c:v>
                </c:pt>
                <c:pt idx="591">
                  <c:v>48853</c:v>
                </c:pt>
                <c:pt idx="592">
                  <c:v>48884</c:v>
                </c:pt>
                <c:pt idx="593">
                  <c:v>48914</c:v>
                </c:pt>
                <c:pt idx="594">
                  <c:v>48945</c:v>
                </c:pt>
                <c:pt idx="595">
                  <c:v>48976</c:v>
                </c:pt>
                <c:pt idx="596">
                  <c:v>49004</c:v>
                </c:pt>
                <c:pt idx="597">
                  <c:v>49035</c:v>
                </c:pt>
                <c:pt idx="598">
                  <c:v>49065</c:v>
                </c:pt>
                <c:pt idx="599">
                  <c:v>49096</c:v>
                </c:pt>
                <c:pt idx="600">
                  <c:v>49126</c:v>
                </c:pt>
                <c:pt idx="601">
                  <c:v>49157</c:v>
                </c:pt>
                <c:pt idx="602">
                  <c:v>49188</c:v>
                </c:pt>
                <c:pt idx="603">
                  <c:v>49218</c:v>
                </c:pt>
                <c:pt idx="604">
                  <c:v>49249</c:v>
                </c:pt>
                <c:pt idx="605">
                  <c:v>49279</c:v>
                </c:pt>
                <c:pt idx="606">
                  <c:v>49310</c:v>
                </c:pt>
                <c:pt idx="607">
                  <c:v>49341</c:v>
                </c:pt>
                <c:pt idx="608">
                  <c:v>49369</c:v>
                </c:pt>
                <c:pt idx="609">
                  <c:v>49400</c:v>
                </c:pt>
                <c:pt idx="610">
                  <c:v>49430</c:v>
                </c:pt>
                <c:pt idx="611">
                  <c:v>49461</c:v>
                </c:pt>
                <c:pt idx="612">
                  <c:v>49491</c:v>
                </c:pt>
                <c:pt idx="613">
                  <c:v>49522</c:v>
                </c:pt>
                <c:pt idx="614">
                  <c:v>49553</c:v>
                </c:pt>
                <c:pt idx="615">
                  <c:v>49583</c:v>
                </c:pt>
                <c:pt idx="616">
                  <c:v>49614</c:v>
                </c:pt>
                <c:pt idx="617">
                  <c:v>49644</c:v>
                </c:pt>
                <c:pt idx="618">
                  <c:v>49675</c:v>
                </c:pt>
                <c:pt idx="619">
                  <c:v>49706</c:v>
                </c:pt>
                <c:pt idx="620">
                  <c:v>49735</c:v>
                </c:pt>
                <c:pt idx="621">
                  <c:v>49766</c:v>
                </c:pt>
                <c:pt idx="622">
                  <c:v>49796</c:v>
                </c:pt>
                <c:pt idx="623">
                  <c:v>49827</c:v>
                </c:pt>
                <c:pt idx="624">
                  <c:v>49857</c:v>
                </c:pt>
                <c:pt idx="625">
                  <c:v>49888</c:v>
                </c:pt>
                <c:pt idx="626">
                  <c:v>49919</c:v>
                </c:pt>
                <c:pt idx="627">
                  <c:v>49949</c:v>
                </c:pt>
                <c:pt idx="628">
                  <c:v>49980</c:v>
                </c:pt>
                <c:pt idx="629">
                  <c:v>50010</c:v>
                </c:pt>
                <c:pt idx="630">
                  <c:v>50041</c:v>
                </c:pt>
                <c:pt idx="631">
                  <c:v>50072</c:v>
                </c:pt>
                <c:pt idx="632">
                  <c:v>50100</c:v>
                </c:pt>
                <c:pt idx="633">
                  <c:v>50131</c:v>
                </c:pt>
                <c:pt idx="634">
                  <c:v>50161</c:v>
                </c:pt>
                <c:pt idx="635">
                  <c:v>50192</c:v>
                </c:pt>
                <c:pt idx="636">
                  <c:v>50222</c:v>
                </c:pt>
                <c:pt idx="637">
                  <c:v>50253</c:v>
                </c:pt>
                <c:pt idx="638">
                  <c:v>50284</c:v>
                </c:pt>
                <c:pt idx="639">
                  <c:v>50314</c:v>
                </c:pt>
                <c:pt idx="640">
                  <c:v>50345</c:v>
                </c:pt>
                <c:pt idx="641">
                  <c:v>50375</c:v>
                </c:pt>
                <c:pt idx="642">
                  <c:v>50406</c:v>
                </c:pt>
                <c:pt idx="643">
                  <c:v>50437</c:v>
                </c:pt>
                <c:pt idx="644">
                  <c:v>50465</c:v>
                </c:pt>
                <c:pt idx="645">
                  <c:v>50496</c:v>
                </c:pt>
                <c:pt idx="646">
                  <c:v>50526</c:v>
                </c:pt>
                <c:pt idx="647">
                  <c:v>50557</c:v>
                </c:pt>
                <c:pt idx="648">
                  <c:v>50587</c:v>
                </c:pt>
                <c:pt idx="649">
                  <c:v>50618</c:v>
                </c:pt>
                <c:pt idx="650">
                  <c:v>50649</c:v>
                </c:pt>
                <c:pt idx="651">
                  <c:v>50679</c:v>
                </c:pt>
                <c:pt idx="652">
                  <c:v>50710</c:v>
                </c:pt>
                <c:pt idx="653">
                  <c:v>50740</c:v>
                </c:pt>
                <c:pt idx="654">
                  <c:v>50771</c:v>
                </c:pt>
                <c:pt idx="655">
                  <c:v>50802</c:v>
                </c:pt>
                <c:pt idx="656">
                  <c:v>50830</c:v>
                </c:pt>
                <c:pt idx="657">
                  <c:v>50861</c:v>
                </c:pt>
                <c:pt idx="658">
                  <c:v>50891</c:v>
                </c:pt>
                <c:pt idx="659">
                  <c:v>50922</c:v>
                </c:pt>
                <c:pt idx="660">
                  <c:v>50952</c:v>
                </c:pt>
                <c:pt idx="661">
                  <c:v>50983</c:v>
                </c:pt>
                <c:pt idx="662">
                  <c:v>51014</c:v>
                </c:pt>
                <c:pt idx="663">
                  <c:v>51044</c:v>
                </c:pt>
                <c:pt idx="664">
                  <c:v>51075</c:v>
                </c:pt>
                <c:pt idx="665">
                  <c:v>51105</c:v>
                </c:pt>
                <c:pt idx="666">
                  <c:v>51136</c:v>
                </c:pt>
                <c:pt idx="667">
                  <c:v>51167</c:v>
                </c:pt>
                <c:pt idx="668">
                  <c:v>51196</c:v>
                </c:pt>
                <c:pt idx="669">
                  <c:v>51227</c:v>
                </c:pt>
                <c:pt idx="670">
                  <c:v>51257</c:v>
                </c:pt>
                <c:pt idx="671">
                  <c:v>51288</c:v>
                </c:pt>
                <c:pt idx="672">
                  <c:v>51318</c:v>
                </c:pt>
                <c:pt idx="673">
                  <c:v>51349</c:v>
                </c:pt>
                <c:pt idx="674">
                  <c:v>51380</c:v>
                </c:pt>
                <c:pt idx="675">
                  <c:v>51410</c:v>
                </c:pt>
                <c:pt idx="676">
                  <c:v>51441</c:v>
                </c:pt>
                <c:pt idx="677">
                  <c:v>51471</c:v>
                </c:pt>
                <c:pt idx="678">
                  <c:v>51502</c:v>
                </c:pt>
                <c:pt idx="679">
                  <c:v>51533</c:v>
                </c:pt>
                <c:pt idx="680">
                  <c:v>51561</c:v>
                </c:pt>
                <c:pt idx="681">
                  <c:v>51592</c:v>
                </c:pt>
                <c:pt idx="682">
                  <c:v>51622</c:v>
                </c:pt>
                <c:pt idx="683">
                  <c:v>51653</c:v>
                </c:pt>
                <c:pt idx="684">
                  <c:v>51683</c:v>
                </c:pt>
                <c:pt idx="685">
                  <c:v>51714</c:v>
                </c:pt>
                <c:pt idx="686">
                  <c:v>51745</c:v>
                </c:pt>
                <c:pt idx="687">
                  <c:v>51775</c:v>
                </c:pt>
                <c:pt idx="688">
                  <c:v>51806</c:v>
                </c:pt>
                <c:pt idx="689">
                  <c:v>51836</c:v>
                </c:pt>
                <c:pt idx="690">
                  <c:v>51867</c:v>
                </c:pt>
                <c:pt idx="691">
                  <c:v>51898</c:v>
                </c:pt>
                <c:pt idx="692">
                  <c:v>51926</c:v>
                </c:pt>
                <c:pt idx="693">
                  <c:v>51957</c:v>
                </c:pt>
                <c:pt idx="694">
                  <c:v>51987</c:v>
                </c:pt>
                <c:pt idx="695">
                  <c:v>52018</c:v>
                </c:pt>
                <c:pt idx="696">
                  <c:v>52048</c:v>
                </c:pt>
                <c:pt idx="697">
                  <c:v>52079</c:v>
                </c:pt>
                <c:pt idx="698">
                  <c:v>52110</c:v>
                </c:pt>
                <c:pt idx="699">
                  <c:v>52140</c:v>
                </c:pt>
                <c:pt idx="700">
                  <c:v>52171</c:v>
                </c:pt>
                <c:pt idx="701">
                  <c:v>52201</c:v>
                </c:pt>
              </c:numCache>
            </c:numRef>
          </c:cat>
          <c:val>
            <c:numRef>
              <c:f>'DRAFT Metro Forecast'!$S$11:$S$712</c:f>
              <c:numCache>
                <c:formatCode>#,##0</c:formatCode>
                <c:ptCount val="702"/>
                <c:pt idx="0">
                  <c:v>198.63636363636363</c:v>
                </c:pt>
                <c:pt idx="1">
                  <c:v>187.63636363636363</c:v>
                </c:pt>
                <c:pt idx="2">
                  <c:v>184.90909090909091</c:v>
                </c:pt>
                <c:pt idx="3">
                  <c:v>193.36363636363637</c:v>
                </c:pt>
                <c:pt idx="4">
                  <c:v>185.54545454545453</c:v>
                </c:pt>
                <c:pt idx="5">
                  <c:v>198.63636363636363</c:v>
                </c:pt>
                <c:pt idx="6">
                  <c:v>202.8125</c:v>
                </c:pt>
                <c:pt idx="7">
                  <c:v>184</c:v>
                </c:pt>
                <c:pt idx="8">
                  <c:v>200.625</c:v>
                </c:pt>
                <c:pt idx="9">
                  <c:v>217.8125</c:v>
                </c:pt>
                <c:pt idx="10">
                  <c:v>206.6875</c:v>
                </c:pt>
                <c:pt idx="11">
                  <c:v>232.95238095238096</c:v>
                </c:pt>
                <c:pt idx="12">
                  <c:v>262.8095238095238</c:v>
                </c:pt>
                <c:pt idx="13">
                  <c:v>241.61904761904762</c:v>
                </c:pt>
                <c:pt idx="14">
                  <c:v>251.42857142857142</c:v>
                </c:pt>
                <c:pt idx="15">
                  <c:v>247</c:v>
                </c:pt>
                <c:pt idx="16">
                  <c:v>248.1904761904762</c:v>
                </c:pt>
                <c:pt idx="17">
                  <c:v>266.66666666666669</c:v>
                </c:pt>
                <c:pt idx="18">
                  <c:v>250</c:v>
                </c:pt>
                <c:pt idx="19">
                  <c:v>229.42857142857142</c:v>
                </c:pt>
                <c:pt idx="20">
                  <c:v>251.61904761904762</c:v>
                </c:pt>
                <c:pt idx="21">
                  <c:v>257.57142857142856</c:v>
                </c:pt>
                <c:pt idx="22">
                  <c:v>256.54545454545456</c:v>
                </c:pt>
                <c:pt idx="23">
                  <c:v>291.5</c:v>
                </c:pt>
                <c:pt idx="24">
                  <c:v>282.90909090909093</c:v>
                </c:pt>
                <c:pt idx="25">
                  <c:v>296.59090909090907</c:v>
                </c:pt>
                <c:pt idx="26">
                  <c:v>312.45454545454544</c:v>
                </c:pt>
                <c:pt idx="27">
                  <c:v>298.04545454545456</c:v>
                </c:pt>
                <c:pt idx="28">
                  <c:v>300.81818181818181</c:v>
                </c:pt>
                <c:pt idx="29">
                  <c:v>333.63636363636363</c:v>
                </c:pt>
                <c:pt idx="30">
                  <c:v>304.18181818181819</c:v>
                </c:pt>
                <c:pt idx="31">
                  <c:v>261.22727272727275</c:v>
                </c:pt>
                <c:pt idx="32">
                  <c:v>272.95454545454544</c:v>
                </c:pt>
                <c:pt idx="33">
                  <c:v>264.68181818181819</c:v>
                </c:pt>
                <c:pt idx="34">
                  <c:v>313.90909090909093</c:v>
                </c:pt>
                <c:pt idx="35">
                  <c:v>302.77272727272725</c:v>
                </c:pt>
                <c:pt idx="36">
                  <c:v>304.18181818181819</c:v>
                </c:pt>
                <c:pt idx="37">
                  <c:v>321.54545454545456</c:v>
                </c:pt>
                <c:pt idx="38">
                  <c:v>308.54545454545456</c:v>
                </c:pt>
                <c:pt idx="39">
                  <c:v>295</c:v>
                </c:pt>
                <c:pt idx="40">
                  <c:v>304.36363636363637</c:v>
                </c:pt>
                <c:pt idx="41">
                  <c:v>283.22727272727275</c:v>
                </c:pt>
                <c:pt idx="42">
                  <c:v>299.5</c:v>
                </c:pt>
                <c:pt idx="43">
                  <c:v>274.31818181818181</c:v>
                </c:pt>
                <c:pt idx="44">
                  <c:v>276.09090909090907</c:v>
                </c:pt>
                <c:pt idx="45">
                  <c:v>296.81818181818181</c:v>
                </c:pt>
                <c:pt idx="46">
                  <c:v>270.13636363636363</c:v>
                </c:pt>
                <c:pt idx="47">
                  <c:v>285.63636363636363</c:v>
                </c:pt>
                <c:pt idx="48">
                  <c:v>302.59090909090907</c:v>
                </c:pt>
                <c:pt idx="49">
                  <c:v>282.95454545454544</c:v>
                </c:pt>
                <c:pt idx="50">
                  <c:v>300.72727272727275</c:v>
                </c:pt>
                <c:pt idx="51">
                  <c:v>302.86363636363637</c:v>
                </c:pt>
                <c:pt idx="52">
                  <c:v>262.63636363636363</c:v>
                </c:pt>
                <c:pt idx="53">
                  <c:v>269.13636363636363</c:v>
                </c:pt>
                <c:pt idx="54">
                  <c:v>298.41409090909087</c:v>
                </c:pt>
                <c:pt idx="55">
                  <c:v>296.07154545454546</c:v>
                </c:pt>
                <c:pt idx="56">
                  <c:v>311.79272727272723</c:v>
                </c:pt>
                <c:pt idx="57">
                  <c:v>275.87754545454544</c:v>
                </c:pt>
                <c:pt idx="58">
                  <c:v>277.59827272727273</c:v>
                </c:pt>
                <c:pt idx="59">
                  <c:v>288.18839130434782</c:v>
                </c:pt>
                <c:pt idx="60">
                  <c:v>308.26956521739129</c:v>
                </c:pt>
                <c:pt idx="61">
                  <c:v>292.4322608695652</c:v>
                </c:pt>
                <c:pt idx="62">
                  <c:v>302.01956521739129</c:v>
                </c:pt>
                <c:pt idx="63">
                  <c:v>292.24686956521737</c:v>
                </c:pt>
                <c:pt idx="64">
                  <c:v>294.25586956521738</c:v>
                </c:pt>
                <c:pt idx="65">
                  <c:v>303.74213043478261</c:v>
                </c:pt>
                <c:pt idx="66">
                  <c:v>287.8033043478261</c:v>
                </c:pt>
                <c:pt idx="67">
                  <c:v>291.5695652173913</c:v>
                </c:pt>
                <c:pt idx="68">
                  <c:v>301.9813043478261</c:v>
                </c:pt>
                <c:pt idx="69">
                  <c:v>281.39608695652174</c:v>
                </c:pt>
                <c:pt idx="70">
                  <c:v>295.01808695652176</c:v>
                </c:pt>
                <c:pt idx="71">
                  <c:v>313.04260869565218</c:v>
                </c:pt>
                <c:pt idx="72">
                  <c:v>296.91652173913042</c:v>
                </c:pt>
                <c:pt idx="73">
                  <c:v>302.70652173913044</c:v>
                </c:pt>
                <c:pt idx="74">
                  <c:v>302.9813043478261</c:v>
                </c:pt>
                <c:pt idx="75">
                  <c:v>301.11304347826086</c:v>
                </c:pt>
                <c:pt idx="76">
                  <c:v>287.60000000000002</c:v>
                </c:pt>
                <c:pt idx="77">
                  <c:v>311.70491304347826</c:v>
                </c:pt>
                <c:pt idx="78">
                  <c:v>300.24321739130437</c:v>
                </c:pt>
                <c:pt idx="79">
                  <c:v>276.63069565217393</c:v>
                </c:pt>
                <c:pt idx="80">
                  <c:v>301.04369565217394</c:v>
                </c:pt>
                <c:pt idx="81">
                  <c:v>281.15304347826088</c:v>
                </c:pt>
                <c:pt idx="82">
                  <c:v>287.47956521739127</c:v>
                </c:pt>
                <c:pt idx="83">
                  <c:v>311.98521739130433</c:v>
                </c:pt>
                <c:pt idx="84">
                  <c:v>296.48869565217393</c:v>
                </c:pt>
                <c:pt idx="85">
                  <c:v>290.41508695652175</c:v>
                </c:pt>
                <c:pt idx="86">
                  <c:v>308.2454347826087</c:v>
                </c:pt>
                <c:pt idx="87">
                  <c:v>295.47513043478261</c:v>
                </c:pt>
                <c:pt idx="88">
                  <c:v>310.27391304347827</c:v>
                </c:pt>
                <c:pt idx="89">
                  <c:v>270.42173913043479</c:v>
                </c:pt>
                <c:pt idx="90">
                  <c:v>284.90347826086958</c:v>
                </c:pt>
                <c:pt idx="91">
                  <c:v>259.2726086956522</c:v>
                </c:pt>
                <c:pt idx="92">
                  <c:v>279.08434782608691</c:v>
                </c:pt>
                <c:pt idx="93">
                  <c:v>258.8004347826087</c:v>
                </c:pt>
                <c:pt idx="94">
                  <c:v>265.50478260869562</c:v>
                </c:pt>
                <c:pt idx="95">
                  <c:v>295.9904347826087</c:v>
                </c:pt>
                <c:pt idx="96">
                  <c:v>289.46608695652174</c:v>
                </c:pt>
                <c:pt idx="97">
                  <c:v>307.63217391304346</c:v>
                </c:pt>
                <c:pt idx="98">
                  <c:v>252.6282608695652</c:v>
                </c:pt>
                <c:pt idx="99">
                  <c:v>283.15434782608696</c:v>
                </c:pt>
                <c:pt idx="100">
                  <c:v>276.01826086956521</c:v>
                </c:pt>
                <c:pt idx="101">
                  <c:v>288.77652173913043</c:v>
                </c:pt>
                <c:pt idx="102">
                  <c:v>299.3478260869565</c:v>
                </c:pt>
                <c:pt idx="103">
                  <c:v>260.80978260869563</c:v>
                </c:pt>
                <c:pt idx="104">
                  <c:v>261.4706956521739</c:v>
                </c:pt>
                <c:pt idx="105">
                  <c:v>267.8891304347826</c:v>
                </c:pt>
                <c:pt idx="106">
                  <c:v>278.86260869565217</c:v>
                </c:pt>
                <c:pt idx="107">
                  <c:v>282.82608695652175</c:v>
                </c:pt>
                <c:pt idx="108">
                  <c:v>286.15869565217389</c:v>
                </c:pt>
                <c:pt idx="109">
                  <c:v>308.80565217391302</c:v>
                </c:pt>
                <c:pt idx="110">
                  <c:v>289.56521739130437</c:v>
                </c:pt>
                <c:pt idx="111">
                  <c:v>285.47826086956519</c:v>
                </c:pt>
                <c:pt idx="112">
                  <c:v>301.30434782608694</c:v>
                </c:pt>
                <c:pt idx="113">
                  <c:v>300.27704347826091</c:v>
                </c:pt>
                <c:pt idx="114">
                  <c:v>292.33852173913044</c:v>
                </c:pt>
                <c:pt idx="115">
                  <c:v>271.82173913043476</c:v>
                </c:pt>
                <c:pt idx="116">
                  <c:v>283.1225652173913</c:v>
                </c:pt>
                <c:pt idx="117">
                  <c:v>287.3478260869565</c:v>
                </c:pt>
                <c:pt idx="118">
                  <c:v>281.00682608695655</c:v>
                </c:pt>
                <c:pt idx="119">
                  <c:v>304.05695652173915</c:v>
                </c:pt>
                <c:pt idx="120">
                  <c:v>324.6521739130435</c:v>
                </c:pt>
                <c:pt idx="121">
                  <c:v>303.30434782608694</c:v>
                </c:pt>
                <c:pt idx="122">
                  <c:v>315.6521739130435</c:v>
                </c:pt>
                <c:pt idx="123">
                  <c:v>305.30434782608694</c:v>
                </c:pt>
                <c:pt idx="124">
                  <c:v>327.26086956521738</c:v>
                </c:pt>
                <c:pt idx="125">
                  <c:v>379.60869565217394</c:v>
                </c:pt>
                <c:pt idx="126">
                  <c:v>326.52173913043481</c:v>
                </c:pt>
                <c:pt idx="127">
                  <c:v>283.04347826086956</c:v>
                </c:pt>
                <c:pt idx="128">
                  <c:v>285.86956521739131</c:v>
                </c:pt>
                <c:pt idx="129">
                  <c:v>307.69565217391306</c:v>
                </c:pt>
                <c:pt idx="130">
                  <c:v>295.69565217391306</c:v>
                </c:pt>
                <c:pt idx="131">
                  <c:v>312.95652173913044</c:v>
                </c:pt>
                <c:pt idx="132">
                  <c:v>329.6521739130435</c:v>
                </c:pt>
                <c:pt idx="133">
                  <c:v>299.43478260869563</c:v>
                </c:pt>
                <c:pt idx="134">
                  <c:v>307.17391304347825</c:v>
                </c:pt>
                <c:pt idx="135">
                  <c:v>297.91304347826087</c:v>
                </c:pt>
                <c:pt idx="136">
                  <c:v>316</c:v>
                </c:pt>
                <c:pt idx="137">
                  <c:v>294.47826086956519</c:v>
                </c:pt>
                <c:pt idx="138">
                  <c:v>305.56521739130437</c:v>
                </c:pt>
                <c:pt idx="139">
                  <c:v>281.30434782608694</c:v>
                </c:pt>
                <c:pt idx="140">
                  <c:v>265.52173913043481</c:v>
                </c:pt>
                <c:pt idx="141">
                  <c:v>294.82608695652175</c:v>
                </c:pt>
                <c:pt idx="142">
                  <c:v>288.04347826086956</c:v>
                </c:pt>
                <c:pt idx="143">
                  <c:v>301.73913043478262</c:v>
                </c:pt>
                <c:pt idx="144">
                  <c:v>326.47826086956519</c:v>
                </c:pt>
                <c:pt idx="145">
                  <c:v>301.6521739130435</c:v>
                </c:pt>
                <c:pt idx="146">
                  <c:v>308.9688695652174</c:v>
                </c:pt>
                <c:pt idx="147">
                  <c:v>306.46391304347827</c:v>
                </c:pt>
                <c:pt idx="148">
                  <c:v>321.09478260869565</c:v>
                </c:pt>
                <c:pt idx="149">
                  <c:v>309.49347826086961</c:v>
                </c:pt>
                <c:pt idx="150">
                  <c:v>318.31130434782608</c:v>
                </c:pt>
                <c:pt idx="151">
                  <c:v>284.37130434782608</c:v>
                </c:pt>
                <c:pt idx="152">
                  <c:v>317.96347826086958</c:v>
                </c:pt>
                <c:pt idx="153">
                  <c:v>291.41826086956519</c:v>
                </c:pt>
                <c:pt idx="154">
                  <c:v>289.82695652173913</c:v>
                </c:pt>
                <c:pt idx="155">
                  <c:v>305.65478260869565</c:v>
                </c:pt>
                <c:pt idx="156">
                  <c:v>327.97382608695654</c:v>
                </c:pt>
                <c:pt idx="157">
                  <c:v>301.58130434782606</c:v>
                </c:pt>
                <c:pt idx="158">
                  <c:v>305.8421739130435</c:v>
                </c:pt>
                <c:pt idx="159">
                  <c:v>322.48926086956521</c:v>
                </c:pt>
                <c:pt idx="160">
                  <c:v>289.9594347826087</c:v>
                </c:pt>
                <c:pt idx="161">
                  <c:v>316.1190869565217</c:v>
                </c:pt>
                <c:pt idx="162">
                  <c:v>303.86782608695654</c:v>
                </c:pt>
                <c:pt idx="163">
                  <c:v>276.14652173913043</c:v>
                </c:pt>
                <c:pt idx="164">
                  <c:v>279.01478260869567</c:v>
                </c:pt>
                <c:pt idx="165">
                  <c:v>266.25130434782608</c:v>
                </c:pt>
                <c:pt idx="166">
                  <c:v>275.26043478260868</c:v>
                </c:pt>
                <c:pt idx="167">
                  <c:v>322.36434782608694</c:v>
                </c:pt>
                <c:pt idx="168">
                  <c:v>312.90304347826088</c:v>
                </c:pt>
                <c:pt idx="169">
                  <c:v>297.88478260869567</c:v>
                </c:pt>
                <c:pt idx="170">
                  <c:v>302.84304347826088</c:v>
                </c:pt>
                <c:pt idx="171">
                  <c:v>302.84304347826088</c:v>
                </c:pt>
                <c:pt idx="172">
                  <c:v>279.20956521739129</c:v>
                </c:pt>
                <c:pt idx="173">
                  <c:v>309.25695652173914</c:v>
                </c:pt>
                <c:pt idx="174">
                  <c:v>294.53739130434781</c:v>
                </c:pt>
                <c:pt idx="175">
                  <c:v>279.9766086956522</c:v>
                </c:pt>
                <c:pt idx="176">
                  <c:v>258.37434782608693</c:v>
                </c:pt>
                <c:pt idx="177">
                  <c:v>277.96130434782606</c:v>
                </c:pt>
                <c:pt idx="178">
                  <c:v>285.57608695652175</c:v>
                </c:pt>
                <c:pt idx="179">
                  <c:v>286.53478260869565</c:v>
                </c:pt>
                <c:pt idx="180">
                  <c:v>291.73565217391302</c:v>
                </c:pt>
                <c:pt idx="181">
                  <c:v>290.82291304347825</c:v>
                </c:pt>
                <c:pt idx="182">
                  <c:v>290.82291304347825</c:v>
                </c:pt>
                <c:pt idx="183">
                  <c:v>285.10021739130434</c:v>
                </c:pt>
                <c:pt idx="184">
                  <c:v>331.62791304347826</c:v>
                </c:pt>
                <c:pt idx="185">
                  <c:v>265.17934782608694</c:v>
                </c:pt>
                <c:pt idx="186">
                  <c:v>311.43913043478261</c:v>
                </c:pt>
                <c:pt idx="187">
                  <c:v>266.45652173913044</c:v>
                </c:pt>
                <c:pt idx="188">
                  <c:v>271.41739130434786</c:v>
                </c:pt>
                <c:pt idx="189">
                  <c:v>293.01086956521738</c:v>
                </c:pt>
                <c:pt idx="190">
                  <c:v>278.84347826086957</c:v>
                </c:pt>
                <c:pt idx="191">
                  <c:v>299.32608695652175</c:v>
                </c:pt>
                <c:pt idx="192">
                  <c:v>314.3608695652174</c:v>
                </c:pt>
                <c:pt idx="193">
                  <c:v>309.87173913043478</c:v>
                </c:pt>
                <c:pt idx="194">
                  <c:v>311.33260869565214</c:v>
                </c:pt>
                <c:pt idx="195">
                  <c:v>315.94347826086954</c:v>
                </c:pt>
                <c:pt idx="196">
                  <c:v>279.63478260869567</c:v>
                </c:pt>
                <c:pt idx="197">
                  <c:v>290.08913043478259</c:v>
                </c:pt>
                <c:pt idx="198">
                  <c:v>311.22608695652173</c:v>
                </c:pt>
                <c:pt idx="199">
                  <c:v>277.42826086956524</c:v>
                </c:pt>
                <c:pt idx="200">
                  <c:v>301.57826086956521</c:v>
                </c:pt>
                <c:pt idx="201">
                  <c:v>280.66691304347825</c:v>
                </c:pt>
                <c:pt idx="202">
                  <c:v>284.96086956521742</c:v>
                </c:pt>
                <c:pt idx="203">
                  <c:v>321.287347826087</c:v>
                </c:pt>
                <c:pt idx="204">
                  <c:v>339.75869565217391</c:v>
                </c:pt>
                <c:pt idx="205">
                  <c:v>318.8195652173913</c:v>
                </c:pt>
                <c:pt idx="206">
                  <c:v>345.84565217391304</c:v>
                </c:pt>
                <c:pt idx="207">
                  <c:v>340.73260869565217</c:v>
                </c:pt>
                <c:pt idx="208">
                  <c:v>311.60652173913041</c:v>
                </c:pt>
                <c:pt idx="209">
                  <c:v>314.81739130434784</c:v>
                </c:pt>
                <c:pt idx="210">
                  <c:v>330.62065217391302</c:v>
                </c:pt>
                <c:pt idx="211">
                  <c:v>327.25</c:v>
                </c:pt>
                <c:pt idx="212">
                  <c:v>296.05434782608694</c:v>
                </c:pt>
                <c:pt idx="213">
                  <c:v>304.5</c:v>
                </c:pt>
                <c:pt idx="214">
                  <c:v>311.71304347826083</c:v>
                </c:pt>
                <c:pt idx="215">
                  <c:v>340.50082608695652</c:v>
                </c:pt>
                <c:pt idx="216">
                  <c:v>288.64243478260869</c:v>
                </c:pt>
                <c:pt idx="217">
                  <c:v>321.25491304347827</c:v>
                </c:pt>
                <c:pt idx="218">
                  <c:v>348.78260869565219</c:v>
                </c:pt>
                <c:pt idx="219">
                  <c:v>326.64130434782606</c:v>
                </c:pt>
                <c:pt idx="220">
                  <c:v>326.91521739130434</c:v>
                </c:pt>
                <c:pt idx="221">
                  <c:v>334.26521739130436</c:v>
                </c:pt>
                <c:pt idx="222">
                  <c:v>310.63260869565221</c:v>
                </c:pt>
                <c:pt idx="223">
                  <c:v>310.32826086956521</c:v>
                </c:pt>
                <c:pt idx="224">
                  <c:v>320.38695652173914</c:v>
                </c:pt>
                <c:pt idx="225">
                  <c:v>306.52391304347827</c:v>
                </c:pt>
                <c:pt idx="226">
                  <c:v>309.2782608695652</c:v>
                </c:pt>
                <c:pt idx="227">
                  <c:v>363.95434782608697</c:v>
                </c:pt>
                <c:pt idx="228">
                  <c:v>358.91739130434786</c:v>
                </c:pt>
                <c:pt idx="229">
                  <c:v>361.83913043478259</c:v>
                </c:pt>
                <c:pt idx="230">
                  <c:v>371.68478260869563</c:v>
                </c:pt>
                <c:pt idx="231">
                  <c:v>347.86956521739131</c:v>
                </c:pt>
                <c:pt idx="232">
                  <c:v>341.11304347826086</c:v>
                </c:pt>
                <c:pt idx="233">
                  <c:v>355.95</c:v>
                </c:pt>
                <c:pt idx="234">
                  <c:v>344.14130434782606</c:v>
                </c:pt>
                <c:pt idx="235">
                  <c:v>316.35434782608695</c:v>
                </c:pt>
                <c:pt idx="236">
                  <c:v>324.00869565217391</c:v>
                </c:pt>
                <c:pt idx="237">
                  <c:v>338.66304347826087</c:v>
                </c:pt>
                <c:pt idx="238">
                  <c:v>313.00652173913039</c:v>
                </c:pt>
                <c:pt idx="239">
                  <c:v>342.04452173913046</c:v>
                </c:pt>
                <c:pt idx="240">
                  <c:v>371.82173913043476</c:v>
                </c:pt>
                <c:pt idx="241">
                  <c:v>332.25652173913039</c:v>
                </c:pt>
                <c:pt idx="242">
                  <c:v>344.01956521739129</c:v>
                </c:pt>
                <c:pt idx="243">
                  <c:v>335.80217391304348</c:v>
                </c:pt>
                <c:pt idx="244">
                  <c:v>346.59130434782611</c:v>
                </c:pt>
                <c:pt idx="245">
                  <c:v>344.46182608695653</c:v>
                </c:pt>
                <c:pt idx="246">
                  <c:v>360.86521739130433</c:v>
                </c:pt>
                <c:pt idx="247">
                  <c:v>313.91956521739127</c:v>
                </c:pt>
                <c:pt idx="248">
                  <c:v>347.7630434782609</c:v>
                </c:pt>
                <c:pt idx="249">
                  <c:v>327.8842608695652</c:v>
                </c:pt>
                <c:pt idx="250">
                  <c:v>331.20652173913044</c:v>
                </c:pt>
                <c:pt idx="251">
                  <c:v>364.97391304347826</c:v>
                </c:pt>
                <c:pt idx="252">
                  <c:v>351.38552173913047</c:v>
                </c:pt>
                <c:pt idx="253">
                  <c:v>335.80217391304348</c:v>
                </c:pt>
                <c:pt idx="254">
                  <c:v>356.45217391304345</c:v>
                </c:pt>
                <c:pt idx="255">
                  <c:v>348.90434782608696</c:v>
                </c:pt>
                <c:pt idx="256">
                  <c:v>297.7835652173913</c:v>
                </c:pt>
                <c:pt idx="257">
                  <c:v>372.73478260869564</c:v>
                </c:pt>
                <c:pt idx="258">
                  <c:v>357.6239130434783</c:v>
                </c:pt>
                <c:pt idx="259">
                  <c:v>346.68260869565216</c:v>
                </c:pt>
                <c:pt idx="260">
                  <c:v>335.65</c:v>
                </c:pt>
                <c:pt idx="261">
                  <c:v>322.9586956521739</c:v>
                </c:pt>
                <c:pt idx="262">
                  <c:v>327.05217391304348</c:v>
                </c:pt>
                <c:pt idx="263">
                  <c:v>351.78043478260867</c:v>
                </c:pt>
                <c:pt idx="264">
                  <c:v>344.73478260869564</c:v>
                </c:pt>
                <c:pt idx="265">
                  <c:v>332.48478260869564</c:v>
                </c:pt>
                <c:pt idx="266">
                  <c:v>353.92608695652177</c:v>
                </c:pt>
                <c:pt idx="267">
                  <c:v>331.28260869565219</c:v>
                </c:pt>
                <c:pt idx="268">
                  <c:v>321.69565217391306</c:v>
                </c:pt>
                <c:pt idx="269">
                  <c:v>350.7913043478261</c:v>
                </c:pt>
                <c:pt idx="270">
                  <c:v>348.95760869565214</c:v>
                </c:pt>
                <c:pt idx="271">
                  <c:v>348.95760869565214</c:v>
                </c:pt>
                <c:pt idx="272">
                  <c:v>316.2630434782609</c:v>
                </c:pt>
                <c:pt idx="273">
                  <c:v>319.55</c:v>
                </c:pt>
                <c:pt idx="274">
                  <c:v>351.08043478260873</c:v>
                </c:pt>
                <c:pt idx="275">
                  <c:v>345.20652173913044</c:v>
                </c:pt>
                <c:pt idx="276">
                  <c:v>338.26130434782607</c:v>
                </c:pt>
                <c:pt idx="277">
                  <c:v>331.60217391304349</c:v>
                </c:pt>
                <c:pt idx="278">
                  <c:v>331.31304347826085</c:v>
                </c:pt>
                <c:pt idx="279">
                  <c:v>314.26956521739129</c:v>
                </c:pt>
                <c:pt idx="280">
                  <c:v>304.74347826086961</c:v>
                </c:pt>
                <c:pt idx="281">
                  <c:v>325.54565217391303</c:v>
                </c:pt>
                <c:pt idx="282">
                  <c:v>328.58913043478259</c:v>
                </c:pt>
                <c:pt idx="283">
                  <c:v>291.07826086956521</c:v>
                </c:pt>
                <c:pt idx="284">
                  <c:v>273.91304347826087</c:v>
                </c:pt>
                <c:pt idx="285">
                  <c:v>291.79347826086956</c:v>
                </c:pt>
                <c:pt idx="286">
                  <c:v>277.51956521739129</c:v>
                </c:pt>
                <c:pt idx="287">
                  <c:v>297.05869565217392</c:v>
                </c:pt>
                <c:pt idx="288">
                  <c:v>311.21086956521742</c:v>
                </c:pt>
                <c:pt idx="289">
                  <c:v>293.98478260869564</c:v>
                </c:pt>
                <c:pt idx="290">
                  <c:v>298.38260869565221</c:v>
                </c:pt>
                <c:pt idx="291">
                  <c:v>289.63260869565221</c:v>
                </c:pt>
                <c:pt idx="292">
                  <c:v>292.60000000000002</c:v>
                </c:pt>
                <c:pt idx="293">
                  <c:v>280.09130434782611</c:v>
                </c:pt>
                <c:pt idx="294">
                  <c:v>302.07608695652175</c:v>
                </c:pt>
                <c:pt idx="295">
                  <c:v>266.16739130434786</c:v>
                </c:pt>
                <c:pt idx="296">
                  <c:v>279.96956521739133</c:v>
                </c:pt>
                <c:pt idx="297">
                  <c:v>271.12826086956522</c:v>
                </c:pt>
                <c:pt idx="298">
                  <c:v>277.51956521739129</c:v>
                </c:pt>
                <c:pt idx="299">
                  <c:v>287.38043478260869</c:v>
                </c:pt>
                <c:pt idx="300">
                  <c:v>312.73260869565217</c:v>
                </c:pt>
                <c:pt idx="301">
                  <c:v>297.11956521739131</c:v>
                </c:pt>
                <c:pt idx="302">
                  <c:v>301.42608695652177</c:v>
                </c:pt>
                <c:pt idx="303">
                  <c:v>309.84130434782611</c:v>
                </c:pt>
                <c:pt idx="304">
                  <c:v>286.63478260869567</c:v>
                </c:pt>
                <c:pt idx="305">
                  <c:v>283.14999999999998</c:v>
                </c:pt>
                <c:pt idx="306">
                  <c:v>297.48478260869564</c:v>
                </c:pt>
                <c:pt idx="307">
                  <c:v>289.17608695652177</c:v>
                </c:pt>
                <c:pt idx="308">
                  <c:v>258.02608695652174</c:v>
                </c:pt>
                <c:pt idx="309">
                  <c:v>264.84347826086957</c:v>
                </c:pt>
                <c:pt idx="310">
                  <c:v>281.65869565217389</c:v>
                </c:pt>
                <c:pt idx="311">
                  <c:v>315.18260869565216</c:v>
                </c:pt>
                <c:pt idx="312">
                  <c:v>318.19565217391306</c:v>
                </c:pt>
                <c:pt idx="313">
                  <c:v>300.71086956521742</c:v>
                </c:pt>
                <c:pt idx="314">
                  <c:v>328.01086956521738</c:v>
                </c:pt>
                <c:pt idx="315">
                  <c:v>299.90434782608696</c:v>
                </c:pt>
                <c:pt idx="316">
                  <c:v>288.2630434782609</c:v>
                </c:pt>
                <c:pt idx="317">
                  <c:v>294.42608695652177</c:v>
                </c:pt>
                <c:pt idx="318">
                  <c:v>304.27173913043481</c:v>
                </c:pt>
                <c:pt idx="319">
                  <c:v>264.90434782608696</c:v>
                </c:pt>
                <c:pt idx="320">
                  <c:v>282.03913043478258</c:v>
                </c:pt>
                <c:pt idx="321">
                  <c:v>285.28043478260867</c:v>
                </c:pt>
                <c:pt idx="322">
                  <c:v>284.55</c:v>
                </c:pt>
                <c:pt idx="323">
                  <c:v>316.78043478260867</c:v>
                </c:pt>
                <c:pt idx="324">
                  <c:v>315.4653913043478</c:v>
                </c:pt>
                <c:pt idx="325">
                  <c:v>292.03695652173917</c:v>
                </c:pt>
                <c:pt idx="326">
                  <c:v>347.48913043478262</c:v>
                </c:pt>
                <c:pt idx="327">
                  <c:v>295.75</c:v>
                </c:pt>
                <c:pt idx="328">
                  <c:v>284.62608695652176</c:v>
                </c:pt>
                <c:pt idx="329">
                  <c:v>289.2369565217391</c:v>
                </c:pt>
                <c:pt idx="330">
                  <c:v>298.99130434782609</c:v>
                </c:pt>
                <c:pt idx="331">
                  <c:v>281.91739130434786</c:v>
                </c:pt>
                <c:pt idx="332">
                  <c:v>275.45</c:v>
                </c:pt>
                <c:pt idx="333">
                  <c:v>289.2369565217391</c:v>
                </c:pt>
                <c:pt idx="334">
                  <c:v>279.81739130434784</c:v>
                </c:pt>
                <c:pt idx="335">
                  <c:v>324.61739130434779</c:v>
                </c:pt>
                <c:pt idx="336" formatCode="0">
                  <c:v>290.8195652173913</c:v>
                </c:pt>
                <c:pt idx="337">
                  <c:v>302.05</c:v>
                </c:pt>
                <c:pt idx="338">
                  <c:v>243.74807692307692</c:v>
                </c:pt>
                <c:pt idx="339">
                  <c:v>263.48269230769233</c:v>
                </c:pt>
                <c:pt idx="340">
                  <c:v>265.75769230769231</c:v>
                </c:pt>
                <c:pt idx="341">
                  <c:v>254.38269230769231</c:v>
                </c:pt>
                <c:pt idx="342">
                  <c:v>275.77307692307693</c:v>
                </c:pt>
                <c:pt idx="343">
                  <c:v>254.70576923076925</c:v>
                </c:pt>
                <c:pt idx="344">
                  <c:v>245</c:v>
                </c:pt>
                <c:pt idx="345">
                  <c:v>260.2923076923077</c:v>
                </c:pt>
                <c:pt idx="346">
                  <c:v>307.86538461538464</c:v>
                </c:pt>
                <c:pt idx="347">
                  <c:v>285.74807692307689</c:v>
                </c:pt>
                <c:pt idx="348">
                  <c:v>287.13461538461536</c:v>
                </c:pt>
                <c:pt idx="349">
                  <c:v>313.37115384615385</c:v>
                </c:pt>
                <c:pt idx="350">
                  <c:v>306.6673076923077</c:v>
                </c:pt>
                <c:pt idx="351">
                  <c:v>298.03869230769232</c:v>
                </c:pt>
                <c:pt idx="352">
                  <c:v>264.66659259259256</c:v>
                </c:pt>
                <c:pt idx="353">
                  <c:v>259.29814814814813</c:v>
                </c:pt>
                <c:pt idx="354">
                  <c:v>289.56666666666666</c:v>
                </c:pt>
                <c:pt idx="355">
                  <c:v>267.51666666666665</c:v>
                </c:pt>
                <c:pt idx="356">
                  <c:v>241.65555555555554</c:v>
                </c:pt>
                <c:pt idx="357">
                  <c:v>267.81481481481484</c:v>
                </c:pt>
                <c:pt idx="358">
                  <c:v>308.76481481481483</c:v>
                </c:pt>
                <c:pt idx="359">
                  <c:v>305.18273411371234</c:v>
                </c:pt>
                <c:pt idx="360">
                  <c:v>288.97709030100333</c:v>
                </c:pt>
                <c:pt idx="361">
                  <c:v>307.71057692307693</c:v>
                </c:pt>
                <c:pt idx="362">
                  <c:v>275.2076923076923</c:v>
                </c:pt>
                <c:pt idx="363">
                  <c:v>280.76069230769235</c:v>
                </c:pt>
                <c:pt idx="364">
                  <c:v>265.21214245014244</c:v>
                </c:pt>
                <c:pt idx="365">
                  <c:v>256.84042022792022</c:v>
                </c:pt>
                <c:pt idx="366">
                  <c:v>282.66987179487182</c:v>
                </c:pt>
                <c:pt idx="367">
                  <c:v>261.11121794871792</c:v>
                </c:pt>
                <c:pt idx="368">
                  <c:v>243.32777777777778</c:v>
                </c:pt>
                <c:pt idx="369">
                  <c:v>264.05356125356127</c:v>
                </c:pt>
                <c:pt idx="370">
                  <c:v>308.31509971509973</c:v>
                </c:pt>
                <c:pt idx="371">
                  <c:v>295.46540551839462</c:v>
                </c:pt>
                <c:pt idx="372">
                  <c:v>288.05585284280937</c:v>
                </c:pt>
                <c:pt idx="373">
                  <c:v>310.54086538461536</c:v>
                </c:pt>
                <c:pt idx="374">
                  <c:v>290.9375</c:v>
                </c:pt>
                <c:pt idx="375">
                  <c:v>289.39969230769236</c:v>
                </c:pt>
                <c:pt idx="376">
                  <c:v>264.9393675213675</c:v>
                </c:pt>
                <c:pt idx="377">
                  <c:v>258.0692841880342</c:v>
                </c:pt>
                <c:pt idx="378">
                  <c:v>286.11826923076922</c:v>
                </c:pt>
                <c:pt idx="379">
                  <c:v>264.31394230769229</c:v>
                </c:pt>
                <c:pt idx="380">
                  <c:v>242.49166666666667</c:v>
                </c:pt>
                <c:pt idx="381">
                  <c:v>265.93418803418808</c:v>
                </c:pt>
                <c:pt idx="382">
                  <c:v>308.53995726495725</c:v>
                </c:pt>
                <c:pt idx="383">
                  <c:v>300.32406981605345</c:v>
                </c:pt>
                <c:pt idx="384">
                  <c:v>288.51647157190632</c:v>
                </c:pt>
                <c:pt idx="385">
                  <c:v>309.12572115384614</c:v>
                </c:pt>
                <c:pt idx="386">
                  <c:v>283.07259615384612</c:v>
                </c:pt>
                <c:pt idx="387">
                  <c:v>285.08019230769236</c:v>
                </c:pt>
                <c:pt idx="388">
                  <c:v>265.075754985755</c:v>
                </c:pt>
                <c:pt idx="389">
                  <c:v>257.45485220797718</c:v>
                </c:pt>
                <c:pt idx="390">
                  <c:v>284.39407051282052</c:v>
                </c:pt>
                <c:pt idx="391">
                  <c:v>262.7125801282051</c:v>
                </c:pt>
                <c:pt idx="392">
                  <c:v>242.90972222222223</c:v>
                </c:pt>
                <c:pt idx="393">
                  <c:v>264.99387464387468</c:v>
                </c:pt>
                <c:pt idx="394">
                  <c:v>308.42752849002852</c:v>
                </c:pt>
                <c:pt idx="395">
                  <c:v>297.89473766722404</c:v>
                </c:pt>
                <c:pt idx="396">
                  <c:v>288.28616220735785</c:v>
                </c:pt>
                <c:pt idx="397">
                  <c:v>309.83329326923075</c:v>
                </c:pt>
                <c:pt idx="398">
                  <c:v>287.00504807692306</c:v>
                </c:pt>
                <c:pt idx="399">
                  <c:v>287.23994230769233</c:v>
                </c:pt>
                <c:pt idx="400">
                  <c:v>265.00756125356122</c:v>
                </c:pt>
                <c:pt idx="401">
                  <c:v>257.76206819800569</c:v>
                </c:pt>
                <c:pt idx="402">
                  <c:v>285.2561698717949</c:v>
                </c:pt>
                <c:pt idx="403">
                  <c:v>263.5132612179487</c:v>
                </c:pt>
                <c:pt idx="404">
                  <c:v>242.70069444444445</c:v>
                </c:pt>
                <c:pt idx="405">
                  <c:v>265.46403133903141</c:v>
                </c:pt>
                <c:pt idx="406">
                  <c:v>308.48374287749289</c:v>
                </c:pt>
                <c:pt idx="407">
                  <c:v>299.10940374163874</c:v>
                </c:pt>
                <c:pt idx="408">
                  <c:v>288.40131688963208</c:v>
                </c:pt>
                <c:pt idx="409">
                  <c:v>309.47950721153848</c:v>
                </c:pt>
                <c:pt idx="410">
                  <c:v>285.03882211538462</c:v>
                </c:pt>
                <c:pt idx="411">
                  <c:v>286.16006730769232</c:v>
                </c:pt>
                <c:pt idx="412">
                  <c:v>265.04165811965811</c:v>
                </c:pt>
                <c:pt idx="413">
                  <c:v>257.60846020299141</c:v>
                </c:pt>
                <c:pt idx="414">
                  <c:v>284.82512019230774</c:v>
                </c:pt>
                <c:pt idx="415">
                  <c:v>263.11292067307693</c:v>
                </c:pt>
                <c:pt idx="416">
                  <c:v>242.80520833333333</c:v>
                </c:pt>
                <c:pt idx="417">
                  <c:v>265.22895299145307</c:v>
                </c:pt>
                <c:pt idx="418">
                  <c:v>308.4556356837607</c:v>
                </c:pt>
                <c:pt idx="419">
                  <c:v>298.50207070443139</c:v>
                </c:pt>
                <c:pt idx="420">
                  <c:v>288.34373954849497</c:v>
                </c:pt>
                <c:pt idx="421">
                  <c:v>309.65640024038464</c:v>
                </c:pt>
                <c:pt idx="422">
                  <c:v>286.02193509615381</c:v>
                </c:pt>
                <c:pt idx="423">
                  <c:v>286.70000480769232</c:v>
                </c:pt>
                <c:pt idx="424">
                  <c:v>265.02460968660967</c:v>
                </c:pt>
                <c:pt idx="425">
                  <c:v>257.68526420049852</c:v>
                </c:pt>
                <c:pt idx="426">
                  <c:v>285.04064503205132</c:v>
                </c:pt>
                <c:pt idx="427">
                  <c:v>263.31309094551284</c:v>
                </c:pt>
                <c:pt idx="428">
                  <c:v>242.7529513888889</c:v>
                </c:pt>
                <c:pt idx="429">
                  <c:v>265.34649216524224</c:v>
                </c:pt>
                <c:pt idx="430">
                  <c:v>308.46968928062677</c:v>
                </c:pt>
                <c:pt idx="431">
                  <c:v>298.80573722303507</c:v>
                </c:pt>
                <c:pt idx="432">
                  <c:v>288.3725282190635</c:v>
                </c:pt>
                <c:pt idx="433">
                  <c:v>309.56795372596156</c:v>
                </c:pt>
                <c:pt idx="434">
                  <c:v>285.53037860576922</c:v>
                </c:pt>
                <c:pt idx="435">
                  <c:v>286.43003605769229</c:v>
                </c:pt>
                <c:pt idx="436">
                  <c:v>265.03313390313389</c:v>
                </c:pt>
                <c:pt idx="437">
                  <c:v>257.64686220174497</c:v>
                </c:pt>
                <c:pt idx="438">
                  <c:v>284.93288261217953</c:v>
                </c:pt>
                <c:pt idx="439">
                  <c:v>263.21300580929488</c:v>
                </c:pt>
                <c:pt idx="440">
                  <c:v>242.77907986111111</c:v>
                </c:pt>
                <c:pt idx="441">
                  <c:v>265.28772257834765</c:v>
                </c:pt>
                <c:pt idx="442">
                  <c:v>308.46266248219376</c:v>
                </c:pt>
                <c:pt idx="443">
                  <c:v>298.65390396373323</c:v>
                </c:pt>
                <c:pt idx="444">
                  <c:v>288.35813388377926</c:v>
                </c:pt>
                <c:pt idx="445">
                  <c:v>309.61217698317307</c:v>
                </c:pt>
                <c:pt idx="446">
                  <c:v>285.77615685096151</c:v>
                </c:pt>
                <c:pt idx="447">
                  <c:v>286.56502043269234</c:v>
                </c:pt>
                <c:pt idx="448">
                  <c:v>265.02887179487175</c:v>
                </c:pt>
                <c:pt idx="449">
                  <c:v>257.66606320112174</c:v>
                </c:pt>
                <c:pt idx="450">
                  <c:v>284.98676382211545</c:v>
                </c:pt>
                <c:pt idx="451">
                  <c:v>263.26304837740383</c:v>
                </c:pt>
                <c:pt idx="452">
                  <c:v>242.76601562500002</c:v>
                </c:pt>
                <c:pt idx="453">
                  <c:v>265.31710737179492</c:v>
                </c:pt>
                <c:pt idx="454">
                  <c:v>308.46617588141027</c:v>
                </c:pt>
                <c:pt idx="455">
                  <c:v>298.72982059338415</c:v>
                </c:pt>
                <c:pt idx="456">
                  <c:v>288.36533105142138</c:v>
                </c:pt>
                <c:pt idx="457">
                  <c:v>309.59006535456729</c:v>
                </c:pt>
                <c:pt idx="458">
                  <c:v>285.65326772836534</c:v>
                </c:pt>
                <c:pt idx="459">
                  <c:v>286.49752824519231</c:v>
                </c:pt>
                <c:pt idx="460">
                  <c:v>265.03100284900279</c:v>
                </c:pt>
                <c:pt idx="461">
                  <c:v>257.65646270143338</c:v>
                </c:pt>
                <c:pt idx="462">
                  <c:v>284.95982321714746</c:v>
                </c:pt>
                <c:pt idx="463">
                  <c:v>263.23802709334939</c:v>
                </c:pt>
                <c:pt idx="464">
                  <c:v>242.77254774305555</c:v>
                </c:pt>
                <c:pt idx="465">
                  <c:v>265.30241497507131</c:v>
                </c:pt>
                <c:pt idx="466">
                  <c:v>308.46441918180199</c:v>
                </c:pt>
                <c:pt idx="467">
                  <c:v>298.69186227855869</c:v>
                </c:pt>
                <c:pt idx="468">
                  <c:v>288.36173246760029</c:v>
                </c:pt>
                <c:pt idx="469">
                  <c:v>309.60112116887018</c:v>
                </c:pt>
                <c:pt idx="470">
                  <c:v>285.71471228966345</c:v>
                </c:pt>
                <c:pt idx="471">
                  <c:v>286.53127433894235</c:v>
                </c:pt>
                <c:pt idx="472">
                  <c:v>265.02993732193727</c:v>
                </c:pt>
                <c:pt idx="473">
                  <c:v>257.66126295127754</c:v>
                </c:pt>
                <c:pt idx="474">
                  <c:v>284.97329351963145</c:v>
                </c:pt>
                <c:pt idx="475">
                  <c:v>263.25053773537661</c:v>
                </c:pt>
                <c:pt idx="476">
                  <c:v>242.76928168402779</c:v>
                </c:pt>
                <c:pt idx="477">
                  <c:v>265.30976117343312</c:v>
                </c:pt>
                <c:pt idx="478">
                  <c:v>308.4652975316061</c:v>
                </c:pt>
                <c:pt idx="479">
                  <c:v>298.71084143597142</c:v>
                </c:pt>
                <c:pt idx="480">
                  <c:v>288.36353175951081</c:v>
                </c:pt>
                <c:pt idx="481">
                  <c:v>309.5955932617187</c:v>
                </c:pt>
                <c:pt idx="482">
                  <c:v>285.68399000901439</c:v>
                </c:pt>
                <c:pt idx="483">
                  <c:v>286.5144012920673</c:v>
                </c:pt>
                <c:pt idx="484">
                  <c:v>265.03047008547003</c:v>
                </c:pt>
                <c:pt idx="485">
                  <c:v>257.65886282635546</c:v>
                </c:pt>
                <c:pt idx="486">
                  <c:v>284.96655836838943</c:v>
                </c:pt>
                <c:pt idx="487">
                  <c:v>263.244282414363</c:v>
                </c:pt>
                <c:pt idx="488">
                  <c:v>242.77091471354169</c:v>
                </c:pt>
                <c:pt idx="489">
                  <c:v>265.30608807425222</c:v>
                </c:pt>
                <c:pt idx="490">
                  <c:v>308.46485835670404</c:v>
                </c:pt>
                <c:pt idx="491">
                  <c:v>298.70135185726508</c:v>
                </c:pt>
                <c:pt idx="492">
                  <c:v>288.36263211355555</c:v>
                </c:pt>
                <c:pt idx="493">
                  <c:v>309.59835721529441</c:v>
                </c:pt>
                <c:pt idx="494">
                  <c:v>285.6993511493389</c:v>
                </c:pt>
                <c:pt idx="495">
                  <c:v>286.52283781550483</c:v>
                </c:pt>
                <c:pt idx="496">
                  <c:v>265.03020370370365</c:v>
                </c:pt>
                <c:pt idx="497">
                  <c:v>257.66006288881647</c:v>
                </c:pt>
                <c:pt idx="498">
                  <c:v>284.96992594401047</c:v>
                </c:pt>
                <c:pt idx="499">
                  <c:v>263.24741007486978</c:v>
                </c:pt>
                <c:pt idx="500">
                  <c:v>242.77009819878475</c:v>
                </c:pt>
                <c:pt idx="501">
                  <c:v>265.30792462384267</c:v>
                </c:pt>
                <c:pt idx="502">
                  <c:v>308.46507794415504</c:v>
                </c:pt>
                <c:pt idx="503">
                  <c:v>298.70609664661822</c:v>
                </c:pt>
                <c:pt idx="504">
                  <c:v>288.36308193653315</c:v>
                </c:pt>
                <c:pt idx="505">
                  <c:v>309.59697523850656</c:v>
                </c:pt>
                <c:pt idx="506">
                  <c:v>285.69167057917662</c:v>
                </c:pt>
                <c:pt idx="507">
                  <c:v>286.51861955378604</c:v>
                </c:pt>
                <c:pt idx="508">
                  <c:v>265.03033689458687</c:v>
                </c:pt>
                <c:pt idx="509">
                  <c:v>257.65946285758594</c:v>
                </c:pt>
                <c:pt idx="510">
                  <c:v>284.96824215619995</c:v>
                </c:pt>
                <c:pt idx="511">
                  <c:v>263.24584624461636</c:v>
                </c:pt>
                <c:pt idx="512">
                  <c:v>242.77050645616322</c:v>
                </c:pt>
                <c:pt idx="513">
                  <c:v>265.30700634904747</c:v>
                </c:pt>
                <c:pt idx="514">
                  <c:v>308.46496815042951</c:v>
                </c:pt>
                <c:pt idx="515">
                  <c:v>298.70372425194165</c:v>
                </c:pt>
                <c:pt idx="516">
                  <c:v>288.36285702504438</c:v>
                </c:pt>
                <c:pt idx="517">
                  <c:v>309.59766622690051</c:v>
                </c:pt>
                <c:pt idx="518">
                  <c:v>285.69551086425776</c:v>
                </c:pt>
                <c:pt idx="519">
                  <c:v>286.52072868464541</c:v>
                </c:pt>
                <c:pt idx="520">
                  <c:v>265.03027029914529</c:v>
                </c:pt>
                <c:pt idx="521">
                  <c:v>257.6597628732012</c:v>
                </c:pt>
                <c:pt idx="522">
                  <c:v>284.96908405010521</c:v>
                </c:pt>
                <c:pt idx="523">
                  <c:v>263.24662815974307</c:v>
                </c:pt>
                <c:pt idx="524">
                  <c:v>242.77030232747398</c:v>
                </c:pt>
                <c:pt idx="525">
                  <c:v>265.30746548644504</c:v>
                </c:pt>
                <c:pt idx="526">
                  <c:v>308.46502304729228</c:v>
                </c:pt>
                <c:pt idx="527">
                  <c:v>298.70491044927996</c:v>
                </c:pt>
                <c:pt idx="528">
                  <c:v>288.36296948078876</c:v>
                </c:pt>
                <c:pt idx="529">
                  <c:v>309.59732073270357</c:v>
                </c:pt>
                <c:pt idx="530">
                  <c:v>285.69359072171721</c:v>
                </c:pt>
                <c:pt idx="531">
                  <c:v>286.51967411921572</c:v>
                </c:pt>
                <c:pt idx="532">
                  <c:v>265.03030359686608</c:v>
                </c:pt>
                <c:pt idx="533">
                  <c:v>257.65961286539357</c:v>
                </c:pt>
                <c:pt idx="534">
                  <c:v>284.96866310315261</c:v>
                </c:pt>
                <c:pt idx="535">
                  <c:v>263.24623720217971</c:v>
                </c:pt>
                <c:pt idx="536">
                  <c:v>242.7704043918186</c:v>
                </c:pt>
                <c:pt idx="537">
                  <c:v>265.30723591774625</c:v>
                </c:pt>
                <c:pt idx="538">
                  <c:v>308.46499559886092</c:v>
                </c:pt>
                <c:pt idx="539">
                  <c:v>298.70431735061084</c:v>
                </c:pt>
                <c:pt idx="540">
                  <c:v>288.36291325291654</c:v>
                </c:pt>
                <c:pt idx="541">
                  <c:v>309.59749347980204</c:v>
                </c:pt>
                <c:pt idx="542">
                  <c:v>285.69455079298746</c:v>
                </c:pt>
                <c:pt idx="543">
                  <c:v>286.52020140193054</c:v>
                </c:pt>
                <c:pt idx="544">
                  <c:v>265.03028694800571</c:v>
                </c:pt>
                <c:pt idx="545">
                  <c:v>257.65968786929739</c:v>
                </c:pt>
                <c:pt idx="546">
                  <c:v>284.96887357662888</c:v>
                </c:pt>
                <c:pt idx="547">
                  <c:v>263.24643268096139</c:v>
                </c:pt>
                <c:pt idx="548">
                  <c:v>242.77035335964629</c:v>
                </c:pt>
                <c:pt idx="549">
                  <c:v>265.30735070209562</c:v>
                </c:pt>
                <c:pt idx="550">
                  <c:v>308.46500932307663</c:v>
                </c:pt>
                <c:pt idx="551">
                  <c:v>298.7046138999454</c:v>
                </c:pt>
                <c:pt idx="552">
                  <c:v>288.36294136685262</c:v>
                </c:pt>
                <c:pt idx="553">
                  <c:v>309.59740710625283</c:v>
                </c:pt>
                <c:pt idx="554">
                  <c:v>285.69407075735234</c:v>
                </c:pt>
                <c:pt idx="555">
                  <c:v>286.51993776057316</c:v>
                </c:pt>
                <c:pt idx="556">
                  <c:v>265.03029527243586</c:v>
                </c:pt>
                <c:pt idx="557">
                  <c:v>257.65965036734548</c:v>
                </c:pt>
                <c:pt idx="558">
                  <c:v>284.96876833989074</c:v>
                </c:pt>
                <c:pt idx="559">
                  <c:v>263.24633494157058</c:v>
                </c:pt>
                <c:pt idx="560">
                  <c:v>242.77037887573243</c:v>
                </c:pt>
                <c:pt idx="561">
                  <c:v>265.30729330992096</c:v>
                </c:pt>
                <c:pt idx="562">
                  <c:v>308.46500246096878</c:v>
                </c:pt>
                <c:pt idx="563">
                  <c:v>298.70446562527809</c:v>
                </c:pt>
                <c:pt idx="564">
                  <c:v>288.36292730988458</c:v>
                </c:pt>
                <c:pt idx="565">
                  <c:v>309.59745029302746</c:v>
                </c:pt>
                <c:pt idx="566">
                  <c:v>285.69431077516992</c:v>
                </c:pt>
                <c:pt idx="567">
                  <c:v>286.52006958125185</c:v>
                </c:pt>
                <c:pt idx="568">
                  <c:v>265.03029111022079</c:v>
                </c:pt>
                <c:pt idx="569">
                  <c:v>257.6596691183214</c:v>
                </c:pt>
                <c:pt idx="570">
                  <c:v>284.96882095825981</c:v>
                </c:pt>
                <c:pt idx="571">
                  <c:v>263.24638381126601</c:v>
                </c:pt>
                <c:pt idx="572">
                  <c:v>242.77036611768938</c:v>
                </c:pt>
                <c:pt idx="573">
                  <c:v>265.30732200600829</c:v>
                </c:pt>
                <c:pt idx="574">
                  <c:v>308.4650058920227</c:v>
                </c:pt>
                <c:pt idx="575">
                  <c:v>298.70453976261172</c:v>
                </c:pt>
                <c:pt idx="576">
                  <c:v>288.36293433836863</c:v>
                </c:pt>
                <c:pt idx="577">
                  <c:v>309.59742869964015</c:v>
                </c:pt>
                <c:pt idx="578">
                  <c:v>285.69419076626116</c:v>
                </c:pt>
                <c:pt idx="579">
                  <c:v>286.5200036709125</c:v>
                </c:pt>
                <c:pt idx="580">
                  <c:v>265.03029319132833</c:v>
                </c:pt>
                <c:pt idx="581">
                  <c:v>257.65965974283347</c:v>
                </c:pt>
                <c:pt idx="582">
                  <c:v>284.96879464907528</c:v>
                </c:pt>
                <c:pt idx="583">
                  <c:v>263.2463593764183</c:v>
                </c:pt>
                <c:pt idx="584">
                  <c:v>242.77037249671091</c:v>
                </c:pt>
                <c:pt idx="585">
                  <c:v>265.30730765796466</c:v>
                </c:pt>
                <c:pt idx="586">
                  <c:v>308.46500417649577</c:v>
                </c:pt>
                <c:pt idx="587">
                  <c:v>298.7045026939449</c:v>
                </c:pt>
                <c:pt idx="588">
                  <c:v>288.36293082412658</c:v>
                </c:pt>
                <c:pt idx="589">
                  <c:v>309.59743949633378</c:v>
                </c:pt>
                <c:pt idx="590">
                  <c:v>285.69425077071554</c:v>
                </c:pt>
                <c:pt idx="591">
                  <c:v>286.52003662608217</c:v>
                </c:pt>
                <c:pt idx="592">
                  <c:v>265.03029215077459</c:v>
                </c:pt>
                <c:pt idx="593">
                  <c:v>257.65966443057744</c:v>
                </c:pt>
                <c:pt idx="594">
                  <c:v>284.96880780366757</c:v>
                </c:pt>
                <c:pt idx="595">
                  <c:v>263.24637159384213</c:v>
                </c:pt>
                <c:pt idx="596">
                  <c:v>242.77036930720016</c:v>
                </c:pt>
                <c:pt idx="597">
                  <c:v>265.30731483198645</c:v>
                </c:pt>
                <c:pt idx="598">
                  <c:v>308.46500503425921</c:v>
                </c:pt>
                <c:pt idx="599">
                  <c:v>298.70452122827828</c:v>
                </c:pt>
                <c:pt idx="600">
                  <c:v>288.36293258124761</c:v>
                </c:pt>
                <c:pt idx="601">
                  <c:v>309.59743409798693</c:v>
                </c:pt>
                <c:pt idx="602">
                  <c:v>285.69422076848832</c:v>
                </c:pt>
                <c:pt idx="603">
                  <c:v>286.52002014849734</c:v>
                </c:pt>
                <c:pt idx="604">
                  <c:v>265.03029267105148</c:v>
                </c:pt>
                <c:pt idx="605">
                  <c:v>257.65966208670545</c:v>
                </c:pt>
                <c:pt idx="606">
                  <c:v>284.9688012263714</c:v>
                </c:pt>
                <c:pt idx="607">
                  <c:v>263.24636548513024</c:v>
                </c:pt>
                <c:pt idx="608">
                  <c:v>242.77037090195552</c:v>
                </c:pt>
                <c:pt idx="609">
                  <c:v>265.30731124497555</c:v>
                </c:pt>
                <c:pt idx="610">
                  <c:v>308.46500460537749</c:v>
                </c:pt>
                <c:pt idx="611">
                  <c:v>298.70451196111162</c:v>
                </c:pt>
                <c:pt idx="612">
                  <c:v>288.36293170268709</c:v>
                </c:pt>
                <c:pt idx="613">
                  <c:v>309.59743679716036</c:v>
                </c:pt>
                <c:pt idx="614">
                  <c:v>285.69423576960196</c:v>
                </c:pt>
                <c:pt idx="615">
                  <c:v>286.52002838728976</c:v>
                </c:pt>
                <c:pt idx="616">
                  <c:v>265.03029241091303</c:v>
                </c:pt>
                <c:pt idx="617">
                  <c:v>257.65966325864144</c:v>
                </c:pt>
                <c:pt idx="618">
                  <c:v>284.96880451501949</c:v>
                </c:pt>
                <c:pt idx="619">
                  <c:v>263.24636853948618</c:v>
                </c:pt>
                <c:pt idx="620">
                  <c:v>242.77037010457784</c:v>
                </c:pt>
                <c:pt idx="621">
                  <c:v>265.30731303848097</c:v>
                </c:pt>
                <c:pt idx="622">
                  <c:v>308.46500481981832</c:v>
                </c:pt>
                <c:pt idx="623">
                  <c:v>298.70451659469495</c:v>
                </c:pt>
                <c:pt idx="624">
                  <c:v>288.36293214196735</c:v>
                </c:pt>
                <c:pt idx="625">
                  <c:v>309.59743544757362</c:v>
                </c:pt>
                <c:pt idx="626">
                  <c:v>285.69422826904514</c:v>
                </c:pt>
                <c:pt idx="627">
                  <c:v>286.52002426789352</c:v>
                </c:pt>
                <c:pt idx="628">
                  <c:v>265.03029254098226</c:v>
                </c:pt>
                <c:pt idx="629">
                  <c:v>257.65966267267345</c:v>
                </c:pt>
                <c:pt idx="630">
                  <c:v>284.96880287069541</c:v>
                </c:pt>
                <c:pt idx="631">
                  <c:v>263.24636701230821</c:v>
                </c:pt>
                <c:pt idx="632">
                  <c:v>242.77037050326669</c:v>
                </c:pt>
                <c:pt idx="633">
                  <c:v>265.30731214172829</c:v>
                </c:pt>
                <c:pt idx="634">
                  <c:v>308.46500471259787</c:v>
                </c:pt>
                <c:pt idx="635">
                  <c:v>298.70451427790329</c:v>
                </c:pt>
                <c:pt idx="636">
                  <c:v>288.36293192232722</c:v>
                </c:pt>
                <c:pt idx="637">
                  <c:v>309.59743612236696</c:v>
                </c:pt>
                <c:pt idx="638">
                  <c:v>285.69423201932352</c:v>
                </c:pt>
                <c:pt idx="639">
                  <c:v>286.52002632759161</c:v>
                </c:pt>
                <c:pt idx="640">
                  <c:v>265.03029247594765</c:v>
                </c:pt>
                <c:pt idx="641">
                  <c:v>257.65966296565745</c:v>
                </c:pt>
                <c:pt idx="642">
                  <c:v>284.96880369285748</c:v>
                </c:pt>
                <c:pt idx="643">
                  <c:v>263.24636777589717</c:v>
                </c:pt>
                <c:pt idx="644">
                  <c:v>242.77037030392228</c:v>
                </c:pt>
                <c:pt idx="645">
                  <c:v>265.30731259010463</c:v>
                </c:pt>
                <c:pt idx="646">
                  <c:v>308.4650047662081</c:v>
                </c:pt>
                <c:pt idx="647">
                  <c:v>298.70451543629912</c:v>
                </c:pt>
                <c:pt idx="648">
                  <c:v>288.36293203214728</c:v>
                </c:pt>
                <c:pt idx="649">
                  <c:v>309.59743578497029</c:v>
                </c:pt>
                <c:pt idx="650">
                  <c:v>285.6942301441843</c:v>
                </c:pt>
                <c:pt idx="651">
                  <c:v>286.52002529774256</c:v>
                </c:pt>
                <c:pt idx="652">
                  <c:v>265.03029250846498</c:v>
                </c:pt>
                <c:pt idx="653">
                  <c:v>257.65966281916542</c:v>
                </c:pt>
                <c:pt idx="654">
                  <c:v>284.96880328177645</c:v>
                </c:pt>
                <c:pt idx="655">
                  <c:v>263.24636739410266</c:v>
                </c:pt>
                <c:pt idx="656">
                  <c:v>242.77037040359448</c:v>
                </c:pt>
                <c:pt idx="657">
                  <c:v>265.30731236591646</c:v>
                </c:pt>
                <c:pt idx="658">
                  <c:v>308.46500473940296</c:v>
                </c:pt>
                <c:pt idx="659">
                  <c:v>298.70451485710123</c:v>
                </c:pt>
                <c:pt idx="660">
                  <c:v>288.36293197723728</c:v>
                </c:pt>
                <c:pt idx="661">
                  <c:v>309.59743595366865</c:v>
                </c:pt>
                <c:pt idx="662">
                  <c:v>285.69423108175391</c:v>
                </c:pt>
                <c:pt idx="663">
                  <c:v>286.52002581266709</c:v>
                </c:pt>
                <c:pt idx="664">
                  <c:v>265.03029249220629</c:v>
                </c:pt>
                <c:pt idx="665">
                  <c:v>257.65966289241146</c:v>
                </c:pt>
                <c:pt idx="666">
                  <c:v>284.96880348731696</c:v>
                </c:pt>
                <c:pt idx="667">
                  <c:v>263.24636758499992</c:v>
                </c:pt>
                <c:pt idx="668">
                  <c:v>242.77037035375838</c:v>
                </c:pt>
                <c:pt idx="669">
                  <c:v>265.30731247801054</c:v>
                </c:pt>
                <c:pt idx="670">
                  <c:v>308.4650047528055</c:v>
                </c:pt>
                <c:pt idx="671">
                  <c:v>298.70451514670015</c:v>
                </c:pt>
                <c:pt idx="672">
                  <c:v>288.36293200469231</c:v>
                </c:pt>
                <c:pt idx="673">
                  <c:v>309.5974358693195</c:v>
                </c:pt>
                <c:pt idx="674">
                  <c:v>285.69423061296914</c:v>
                </c:pt>
                <c:pt idx="675">
                  <c:v>286.52002555520482</c:v>
                </c:pt>
                <c:pt idx="676">
                  <c:v>265.03029250033563</c:v>
                </c:pt>
                <c:pt idx="677">
                  <c:v>257.65966285578844</c:v>
                </c:pt>
                <c:pt idx="678">
                  <c:v>272.01282052682859</c:v>
                </c:pt>
                <c:pt idx="679">
                  <c:v>252.93333333993618</c:v>
                </c:pt>
                <c:pt idx="680">
                  <c:v>244.55576923242413</c:v>
                </c:pt>
                <c:pt idx="681">
                  <c:v>258.81602564652525</c:v>
                </c:pt>
                <c:pt idx="682">
                  <c:v>287.75384622876749</c:v>
                </c:pt>
                <c:pt idx="683">
                  <c:v>286.21923076747555</c:v>
                </c:pt>
                <c:pt idx="684">
                  <c:v>264.53082052635693</c:v>
                </c:pt>
                <c:pt idx="685">
                  <c:v>264.24551281501323</c:v>
                </c:pt>
                <c:pt idx="686">
                  <c:v>264.96346157797831</c:v>
                </c:pt>
                <c:pt idx="687">
                  <c:v>262.86346153730813</c:v>
                </c:pt>
                <c:pt idx="688">
                  <c:v>261.09999999132435</c:v>
                </c:pt>
                <c:pt idx="689">
                  <c:v>254.87628205220142</c:v>
                </c:pt>
                <c:pt idx="690">
                  <c:v>272.01282050581653</c:v>
                </c:pt>
                <c:pt idx="691">
                  <c:v>252.93333333003193</c:v>
                </c:pt>
                <c:pt idx="692">
                  <c:v>244.5557692299418</c:v>
                </c:pt>
                <c:pt idx="693">
                  <c:v>258.81602563827585</c:v>
                </c:pt>
                <c:pt idx="694">
                  <c:v>287.75384611638549</c:v>
                </c:pt>
                <c:pt idx="695">
                  <c:v>286.21923077010837</c:v>
                </c:pt>
                <c:pt idx="696">
                  <c:v>264.53082050605218</c:v>
                </c:pt>
                <c:pt idx="697">
                  <c:v>264.24551282326263</c:v>
                </c:pt>
                <c:pt idx="698">
                  <c:v>264.96346151870318</c:v>
                </c:pt>
                <c:pt idx="699">
                  <c:v>262.86346153903827</c:v>
                </c:pt>
                <c:pt idx="700">
                  <c:v>261.1000000043378</c:v>
                </c:pt>
                <c:pt idx="701">
                  <c:v>254.87628205082234</c:v>
                </c:pt>
              </c:numCache>
            </c:numRef>
          </c:val>
          <c:smooth val="0"/>
        </c:ser>
        <c:ser>
          <c:idx val="0"/>
          <c:order val="1"/>
          <c:tx>
            <c:v>2015 DRAFT Forecast</c:v>
          </c:tx>
          <c:spPr>
            <a:ln>
              <a:solidFill>
                <a:srgbClr val="FEB705"/>
              </a:solidFill>
            </a:ln>
          </c:spPr>
          <c:marker>
            <c:symbol val="none"/>
          </c:marker>
          <c:cat>
            <c:numRef>
              <c:f>'DRAFT Metro Forecast'!$A$11:$A$712</c:f>
              <c:numCache>
                <c:formatCode>m/d/yyyy</c:formatCode>
                <c:ptCount val="702"/>
                <c:pt idx="0">
                  <c:v>30864</c:v>
                </c:pt>
                <c:pt idx="1">
                  <c:v>30895</c:v>
                </c:pt>
                <c:pt idx="2">
                  <c:v>30926</c:v>
                </c:pt>
                <c:pt idx="3">
                  <c:v>30956</c:v>
                </c:pt>
                <c:pt idx="4">
                  <c:v>30987</c:v>
                </c:pt>
                <c:pt idx="5">
                  <c:v>31017</c:v>
                </c:pt>
                <c:pt idx="6">
                  <c:v>31048</c:v>
                </c:pt>
                <c:pt idx="7">
                  <c:v>31079</c:v>
                </c:pt>
                <c:pt idx="8">
                  <c:v>31107</c:v>
                </c:pt>
                <c:pt idx="9">
                  <c:v>31138</c:v>
                </c:pt>
                <c:pt idx="10">
                  <c:v>31168</c:v>
                </c:pt>
                <c:pt idx="11">
                  <c:v>31199</c:v>
                </c:pt>
                <c:pt idx="12">
                  <c:v>31229</c:v>
                </c:pt>
                <c:pt idx="13">
                  <c:v>31260</c:v>
                </c:pt>
                <c:pt idx="14">
                  <c:v>31291</c:v>
                </c:pt>
                <c:pt idx="15">
                  <c:v>31321</c:v>
                </c:pt>
                <c:pt idx="16">
                  <c:v>31352</c:v>
                </c:pt>
                <c:pt idx="17">
                  <c:v>31382</c:v>
                </c:pt>
                <c:pt idx="18">
                  <c:v>31413</c:v>
                </c:pt>
                <c:pt idx="19">
                  <c:v>31444</c:v>
                </c:pt>
                <c:pt idx="20">
                  <c:v>31472</c:v>
                </c:pt>
                <c:pt idx="21">
                  <c:v>31503</c:v>
                </c:pt>
                <c:pt idx="22">
                  <c:v>31533</c:v>
                </c:pt>
                <c:pt idx="23">
                  <c:v>31564</c:v>
                </c:pt>
                <c:pt idx="24">
                  <c:v>31594</c:v>
                </c:pt>
                <c:pt idx="25">
                  <c:v>31625</c:v>
                </c:pt>
                <c:pt idx="26">
                  <c:v>31656</c:v>
                </c:pt>
                <c:pt idx="27">
                  <c:v>31686</c:v>
                </c:pt>
                <c:pt idx="28">
                  <c:v>31717</c:v>
                </c:pt>
                <c:pt idx="29">
                  <c:v>31747</c:v>
                </c:pt>
                <c:pt idx="30">
                  <c:v>31778</c:v>
                </c:pt>
                <c:pt idx="31">
                  <c:v>31809</c:v>
                </c:pt>
                <c:pt idx="32">
                  <c:v>31837</c:v>
                </c:pt>
                <c:pt idx="33">
                  <c:v>31868</c:v>
                </c:pt>
                <c:pt idx="34">
                  <c:v>31898</c:v>
                </c:pt>
                <c:pt idx="35">
                  <c:v>31929</c:v>
                </c:pt>
                <c:pt idx="36">
                  <c:v>31959</c:v>
                </c:pt>
                <c:pt idx="37">
                  <c:v>31990</c:v>
                </c:pt>
                <c:pt idx="38">
                  <c:v>32021</c:v>
                </c:pt>
                <c:pt idx="39">
                  <c:v>32051</c:v>
                </c:pt>
                <c:pt idx="40">
                  <c:v>32082</c:v>
                </c:pt>
                <c:pt idx="41">
                  <c:v>32112</c:v>
                </c:pt>
                <c:pt idx="42">
                  <c:v>32143</c:v>
                </c:pt>
                <c:pt idx="43">
                  <c:v>32174</c:v>
                </c:pt>
                <c:pt idx="44">
                  <c:v>32203</c:v>
                </c:pt>
                <c:pt idx="45">
                  <c:v>32234</c:v>
                </c:pt>
                <c:pt idx="46">
                  <c:v>32264</c:v>
                </c:pt>
                <c:pt idx="47">
                  <c:v>32295</c:v>
                </c:pt>
                <c:pt idx="48">
                  <c:v>32325</c:v>
                </c:pt>
                <c:pt idx="49">
                  <c:v>32356</c:v>
                </c:pt>
                <c:pt idx="50">
                  <c:v>32387</c:v>
                </c:pt>
                <c:pt idx="51">
                  <c:v>32417</c:v>
                </c:pt>
                <c:pt idx="52">
                  <c:v>32448</c:v>
                </c:pt>
                <c:pt idx="53">
                  <c:v>32478</c:v>
                </c:pt>
                <c:pt idx="54">
                  <c:v>32509</c:v>
                </c:pt>
                <c:pt idx="55">
                  <c:v>32540</c:v>
                </c:pt>
                <c:pt idx="56">
                  <c:v>32568</c:v>
                </c:pt>
                <c:pt idx="57">
                  <c:v>32599</c:v>
                </c:pt>
                <c:pt idx="58">
                  <c:v>32629</c:v>
                </c:pt>
                <c:pt idx="59">
                  <c:v>32660</c:v>
                </c:pt>
                <c:pt idx="60">
                  <c:v>32690</c:v>
                </c:pt>
                <c:pt idx="61">
                  <c:v>32721</c:v>
                </c:pt>
                <c:pt idx="62">
                  <c:v>32752</c:v>
                </c:pt>
                <c:pt idx="63">
                  <c:v>32782</c:v>
                </c:pt>
                <c:pt idx="64">
                  <c:v>32813</c:v>
                </c:pt>
                <c:pt idx="65">
                  <c:v>32843</c:v>
                </c:pt>
                <c:pt idx="66">
                  <c:v>32874</c:v>
                </c:pt>
                <c:pt idx="67">
                  <c:v>32905</c:v>
                </c:pt>
                <c:pt idx="68">
                  <c:v>32933</c:v>
                </c:pt>
                <c:pt idx="69">
                  <c:v>32964</c:v>
                </c:pt>
                <c:pt idx="70">
                  <c:v>32994</c:v>
                </c:pt>
                <c:pt idx="71">
                  <c:v>33025</c:v>
                </c:pt>
                <c:pt idx="72">
                  <c:v>33055</c:v>
                </c:pt>
                <c:pt idx="73">
                  <c:v>33086</c:v>
                </c:pt>
                <c:pt idx="74">
                  <c:v>33117</c:v>
                </c:pt>
                <c:pt idx="75">
                  <c:v>33147</c:v>
                </c:pt>
                <c:pt idx="76">
                  <c:v>33178</c:v>
                </c:pt>
                <c:pt idx="77">
                  <c:v>33208</c:v>
                </c:pt>
                <c:pt idx="78">
                  <c:v>33239</c:v>
                </c:pt>
                <c:pt idx="79">
                  <c:v>33270</c:v>
                </c:pt>
                <c:pt idx="80">
                  <c:v>33298</c:v>
                </c:pt>
                <c:pt idx="81">
                  <c:v>33329</c:v>
                </c:pt>
                <c:pt idx="82">
                  <c:v>33359</c:v>
                </c:pt>
                <c:pt idx="83">
                  <c:v>33390</c:v>
                </c:pt>
                <c:pt idx="84">
                  <c:v>33420</c:v>
                </c:pt>
                <c:pt idx="85">
                  <c:v>33451</c:v>
                </c:pt>
                <c:pt idx="86">
                  <c:v>33482</c:v>
                </c:pt>
                <c:pt idx="87">
                  <c:v>33512</c:v>
                </c:pt>
                <c:pt idx="88">
                  <c:v>33543</c:v>
                </c:pt>
                <c:pt idx="89">
                  <c:v>33573</c:v>
                </c:pt>
                <c:pt idx="90">
                  <c:v>33604</c:v>
                </c:pt>
                <c:pt idx="91">
                  <c:v>33635</c:v>
                </c:pt>
                <c:pt idx="92">
                  <c:v>33664</c:v>
                </c:pt>
                <c:pt idx="93">
                  <c:v>33695</c:v>
                </c:pt>
                <c:pt idx="94">
                  <c:v>33725</c:v>
                </c:pt>
                <c:pt idx="95">
                  <c:v>33756</c:v>
                </c:pt>
                <c:pt idx="96">
                  <c:v>33786</c:v>
                </c:pt>
                <c:pt idx="97">
                  <c:v>33817</c:v>
                </c:pt>
                <c:pt idx="98">
                  <c:v>33848</c:v>
                </c:pt>
                <c:pt idx="99">
                  <c:v>33878</c:v>
                </c:pt>
                <c:pt idx="100">
                  <c:v>33909</c:v>
                </c:pt>
                <c:pt idx="101">
                  <c:v>33939</c:v>
                </c:pt>
                <c:pt idx="102">
                  <c:v>33970</c:v>
                </c:pt>
                <c:pt idx="103">
                  <c:v>34001</c:v>
                </c:pt>
                <c:pt idx="104">
                  <c:v>34029</c:v>
                </c:pt>
                <c:pt idx="105">
                  <c:v>34060</c:v>
                </c:pt>
                <c:pt idx="106">
                  <c:v>34090</c:v>
                </c:pt>
                <c:pt idx="107">
                  <c:v>34121</c:v>
                </c:pt>
                <c:pt idx="108">
                  <c:v>34151</c:v>
                </c:pt>
                <c:pt idx="109">
                  <c:v>34182</c:v>
                </c:pt>
                <c:pt idx="110">
                  <c:v>34213</c:v>
                </c:pt>
                <c:pt idx="111">
                  <c:v>34243</c:v>
                </c:pt>
                <c:pt idx="112">
                  <c:v>34274</c:v>
                </c:pt>
                <c:pt idx="113">
                  <c:v>34304</c:v>
                </c:pt>
                <c:pt idx="114">
                  <c:v>34335</c:v>
                </c:pt>
                <c:pt idx="115">
                  <c:v>34366</c:v>
                </c:pt>
                <c:pt idx="116">
                  <c:v>34394</c:v>
                </c:pt>
                <c:pt idx="117">
                  <c:v>34425</c:v>
                </c:pt>
                <c:pt idx="118">
                  <c:v>34455</c:v>
                </c:pt>
                <c:pt idx="119">
                  <c:v>34486</c:v>
                </c:pt>
                <c:pt idx="120">
                  <c:v>34516</c:v>
                </c:pt>
                <c:pt idx="121">
                  <c:v>34547</c:v>
                </c:pt>
                <c:pt idx="122">
                  <c:v>34578</c:v>
                </c:pt>
                <c:pt idx="123">
                  <c:v>34608</c:v>
                </c:pt>
                <c:pt idx="124">
                  <c:v>34639</c:v>
                </c:pt>
                <c:pt idx="125">
                  <c:v>34669</c:v>
                </c:pt>
                <c:pt idx="126">
                  <c:v>34700</c:v>
                </c:pt>
                <c:pt idx="127">
                  <c:v>34731</c:v>
                </c:pt>
                <c:pt idx="128">
                  <c:v>34759</c:v>
                </c:pt>
                <c:pt idx="129">
                  <c:v>34790</c:v>
                </c:pt>
                <c:pt idx="130">
                  <c:v>34820</c:v>
                </c:pt>
                <c:pt idx="131">
                  <c:v>34851</c:v>
                </c:pt>
                <c:pt idx="132">
                  <c:v>34881</c:v>
                </c:pt>
                <c:pt idx="133">
                  <c:v>34912</c:v>
                </c:pt>
                <c:pt idx="134">
                  <c:v>34943</c:v>
                </c:pt>
                <c:pt idx="135">
                  <c:v>34973</c:v>
                </c:pt>
                <c:pt idx="136">
                  <c:v>35004</c:v>
                </c:pt>
                <c:pt idx="137">
                  <c:v>35034</c:v>
                </c:pt>
                <c:pt idx="138">
                  <c:v>35065</c:v>
                </c:pt>
                <c:pt idx="139">
                  <c:v>35096</c:v>
                </c:pt>
                <c:pt idx="140">
                  <c:v>35125</c:v>
                </c:pt>
                <c:pt idx="141">
                  <c:v>35156</c:v>
                </c:pt>
                <c:pt idx="142">
                  <c:v>35186</c:v>
                </c:pt>
                <c:pt idx="143">
                  <c:v>35217</c:v>
                </c:pt>
                <c:pt idx="144">
                  <c:v>35247</c:v>
                </c:pt>
                <c:pt idx="145">
                  <c:v>35278</c:v>
                </c:pt>
                <c:pt idx="146">
                  <c:v>35309</c:v>
                </c:pt>
                <c:pt idx="147">
                  <c:v>35339</c:v>
                </c:pt>
                <c:pt idx="148">
                  <c:v>35370</c:v>
                </c:pt>
                <c:pt idx="149">
                  <c:v>35400</c:v>
                </c:pt>
                <c:pt idx="150">
                  <c:v>35431</c:v>
                </c:pt>
                <c:pt idx="151">
                  <c:v>35462</c:v>
                </c:pt>
                <c:pt idx="152">
                  <c:v>35490</c:v>
                </c:pt>
                <c:pt idx="153">
                  <c:v>35521</c:v>
                </c:pt>
                <c:pt idx="154">
                  <c:v>35551</c:v>
                </c:pt>
                <c:pt idx="155">
                  <c:v>35582</c:v>
                </c:pt>
                <c:pt idx="156">
                  <c:v>35612</c:v>
                </c:pt>
                <c:pt idx="157">
                  <c:v>35643</c:v>
                </c:pt>
                <c:pt idx="158">
                  <c:v>35674</c:v>
                </c:pt>
                <c:pt idx="159">
                  <c:v>35704</c:v>
                </c:pt>
                <c:pt idx="160">
                  <c:v>35735</c:v>
                </c:pt>
                <c:pt idx="161">
                  <c:v>35765</c:v>
                </c:pt>
                <c:pt idx="162">
                  <c:v>35796</c:v>
                </c:pt>
                <c:pt idx="163">
                  <c:v>35827</c:v>
                </c:pt>
                <c:pt idx="164">
                  <c:v>35855</c:v>
                </c:pt>
                <c:pt idx="165">
                  <c:v>35886</c:v>
                </c:pt>
                <c:pt idx="166">
                  <c:v>35916</c:v>
                </c:pt>
                <c:pt idx="167">
                  <c:v>35947</c:v>
                </c:pt>
                <c:pt idx="168">
                  <c:v>35977</c:v>
                </c:pt>
                <c:pt idx="169">
                  <c:v>36008</c:v>
                </c:pt>
                <c:pt idx="170">
                  <c:v>36039</c:v>
                </c:pt>
                <c:pt idx="171">
                  <c:v>36069</c:v>
                </c:pt>
                <c:pt idx="172">
                  <c:v>36100</c:v>
                </c:pt>
                <c:pt idx="173">
                  <c:v>36130</c:v>
                </c:pt>
                <c:pt idx="174">
                  <c:v>36161</c:v>
                </c:pt>
                <c:pt idx="175">
                  <c:v>36192</c:v>
                </c:pt>
                <c:pt idx="176">
                  <c:v>36220</c:v>
                </c:pt>
                <c:pt idx="177">
                  <c:v>36251</c:v>
                </c:pt>
                <c:pt idx="178">
                  <c:v>36281</c:v>
                </c:pt>
                <c:pt idx="179">
                  <c:v>36312</c:v>
                </c:pt>
                <c:pt idx="180">
                  <c:v>36342</c:v>
                </c:pt>
                <c:pt idx="181">
                  <c:v>36373</c:v>
                </c:pt>
                <c:pt idx="182">
                  <c:v>36404</c:v>
                </c:pt>
                <c:pt idx="183">
                  <c:v>36434</c:v>
                </c:pt>
                <c:pt idx="184">
                  <c:v>36465</c:v>
                </c:pt>
                <c:pt idx="185">
                  <c:v>36495</c:v>
                </c:pt>
                <c:pt idx="186">
                  <c:v>36526</c:v>
                </c:pt>
                <c:pt idx="187">
                  <c:v>36557</c:v>
                </c:pt>
                <c:pt idx="188">
                  <c:v>36586</c:v>
                </c:pt>
                <c:pt idx="189">
                  <c:v>36617</c:v>
                </c:pt>
                <c:pt idx="190">
                  <c:v>36647</c:v>
                </c:pt>
                <c:pt idx="191">
                  <c:v>36678</c:v>
                </c:pt>
                <c:pt idx="192">
                  <c:v>36708</c:v>
                </c:pt>
                <c:pt idx="193">
                  <c:v>36739</c:v>
                </c:pt>
                <c:pt idx="194">
                  <c:v>36770</c:v>
                </c:pt>
                <c:pt idx="195">
                  <c:v>36800</c:v>
                </c:pt>
                <c:pt idx="196">
                  <c:v>36831</c:v>
                </c:pt>
                <c:pt idx="197">
                  <c:v>36861</c:v>
                </c:pt>
                <c:pt idx="198">
                  <c:v>36892</c:v>
                </c:pt>
                <c:pt idx="199">
                  <c:v>36923</c:v>
                </c:pt>
                <c:pt idx="200">
                  <c:v>36951</c:v>
                </c:pt>
                <c:pt idx="201">
                  <c:v>36982</c:v>
                </c:pt>
                <c:pt idx="202">
                  <c:v>37012</c:v>
                </c:pt>
                <c:pt idx="203">
                  <c:v>37043</c:v>
                </c:pt>
                <c:pt idx="204">
                  <c:v>37073</c:v>
                </c:pt>
                <c:pt idx="205">
                  <c:v>37104</c:v>
                </c:pt>
                <c:pt idx="206">
                  <c:v>37135</c:v>
                </c:pt>
                <c:pt idx="207">
                  <c:v>37165</c:v>
                </c:pt>
                <c:pt idx="208">
                  <c:v>37196</c:v>
                </c:pt>
                <c:pt idx="209">
                  <c:v>37226</c:v>
                </c:pt>
                <c:pt idx="210">
                  <c:v>37257</c:v>
                </c:pt>
                <c:pt idx="211">
                  <c:v>37288</c:v>
                </c:pt>
                <c:pt idx="212">
                  <c:v>37316</c:v>
                </c:pt>
                <c:pt idx="213">
                  <c:v>37347</c:v>
                </c:pt>
                <c:pt idx="214">
                  <c:v>37377</c:v>
                </c:pt>
                <c:pt idx="215">
                  <c:v>37408</c:v>
                </c:pt>
                <c:pt idx="216">
                  <c:v>37438</c:v>
                </c:pt>
                <c:pt idx="217">
                  <c:v>37469</c:v>
                </c:pt>
                <c:pt idx="218">
                  <c:v>37500</c:v>
                </c:pt>
                <c:pt idx="219">
                  <c:v>37530</c:v>
                </c:pt>
                <c:pt idx="220">
                  <c:v>37561</c:v>
                </c:pt>
                <c:pt idx="221">
                  <c:v>37591</c:v>
                </c:pt>
                <c:pt idx="222">
                  <c:v>37622</c:v>
                </c:pt>
                <c:pt idx="223">
                  <c:v>37653</c:v>
                </c:pt>
                <c:pt idx="224">
                  <c:v>37681</c:v>
                </c:pt>
                <c:pt idx="225">
                  <c:v>37712</c:v>
                </c:pt>
                <c:pt idx="226">
                  <c:v>37742</c:v>
                </c:pt>
                <c:pt idx="227">
                  <c:v>37773</c:v>
                </c:pt>
                <c:pt idx="228">
                  <c:v>37803</c:v>
                </c:pt>
                <c:pt idx="229">
                  <c:v>37834</c:v>
                </c:pt>
                <c:pt idx="230">
                  <c:v>37865</c:v>
                </c:pt>
                <c:pt idx="231">
                  <c:v>37895</c:v>
                </c:pt>
                <c:pt idx="232">
                  <c:v>37926</c:v>
                </c:pt>
                <c:pt idx="233">
                  <c:v>37956</c:v>
                </c:pt>
                <c:pt idx="234">
                  <c:v>37987</c:v>
                </c:pt>
                <c:pt idx="235">
                  <c:v>38018</c:v>
                </c:pt>
                <c:pt idx="236">
                  <c:v>38047</c:v>
                </c:pt>
                <c:pt idx="237">
                  <c:v>38078</c:v>
                </c:pt>
                <c:pt idx="238">
                  <c:v>38108</c:v>
                </c:pt>
                <c:pt idx="239">
                  <c:v>38139</c:v>
                </c:pt>
                <c:pt idx="240">
                  <c:v>38169</c:v>
                </c:pt>
                <c:pt idx="241">
                  <c:v>38200</c:v>
                </c:pt>
                <c:pt idx="242">
                  <c:v>38231</c:v>
                </c:pt>
                <c:pt idx="243">
                  <c:v>38261</c:v>
                </c:pt>
                <c:pt idx="244">
                  <c:v>38292</c:v>
                </c:pt>
                <c:pt idx="245">
                  <c:v>38322</c:v>
                </c:pt>
                <c:pt idx="246">
                  <c:v>38353</c:v>
                </c:pt>
                <c:pt idx="247">
                  <c:v>38384</c:v>
                </c:pt>
                <c:pt idx="248">
                  <c:v>38412</c:v>
                </c:pt>
                <c:pt idx="249">
                  <c:v>38443</c:v>
                </c:pt>
                <c:pt idx="250">
                  <c:v>38473</c:v>
                </c:pt>
                <c:pt idx="251">
                  <c:v>38504</c:v>
                </c:pt>
                <c:pt idx="252">
                  <c:v>38534</c:v>
                </c:pt>
                <c:pt idx="253">
                  <c:v>38565</c:v>
                </c:pt>
                <c:pt idx="254">
                  <c:v>38596</c:v>
                </c:pt>
                <c:pt idx="255">
                  <c:v>38626</c:v>
                </c:pt>
                <c:pt idx="256">
                  <c:v>38657</c:v>
                </c:pt>
                <c:pt idx="257">
                  <c:v>38687</c:v>
                </c:pt>
                <c:pt idx="258">
                  <c:v>38718</c:v>
                </c:pt>
                <c:pt idx="259">
                  <c:v>38749</c:v>
                </c:pt>
                <c:pt idx="260">
                  <c:v>38777</c:v>
                </c:pt>
                <c:pt idx="261">
                  <c:v>38808</c:v>
                </c:pt>
                <c:pt idx="262">
                  <c:v>38838</c:v>
                </c:pt>
                <c:pt idx="263">
                  <c:v>38869</c:v>
                </c:pt>
                <c:pt idx="264">
                  <c:v>38899</c:v>
                </c:pt>
                <c:pt idx="265">
                  <c:v>38930</c:v>
                </c:pt>
                <c:pt idx="266">
                  <c:v>38961</c:v>
                </c:pt>
                <c:pt idx="267">
                  <c:v>38991</c:v>
                </c:pt>
                <c:pt idx="268">
                  <c:v>39022</c:v>
                </c:pt>
                <c:pt idx="269">
                  <c:v>39052</c:v>
                </c:pt>
                <c:pt idx="270">
                  <c:v>39083</c:v>
                </c:pt>
                <c:pt idx="271">
                  <c:v>39114</c:v>
                </c:pt>
                <c:pt idx="272">
                  <c:v>39142</c:v>
                </c:pt>
                <c:pt idx="273">
                  <c:v>39173</c:v>
                </c:pt>
                <c:pt idx="274">
                  <c:v>39203</c:v>
                </c:pt>
                <c:pt idx="275">
                  <c:v>39234</c:v>
                </c:pt>
                <c:pt idx="276">
                  <c:v>39264</c:v>
                </c:pt>
                <c:pt idx="277">
                  <c:v>39295</c:v>
                </c:pt>
                <c:pt idx="278">
                  <c:v>39326</c:v>
                </c:pt>
                <c:pt idx="279">
                  <c:v>39356</c:v>
                </c:pt>
                <c:pt idx="280">
                  <c:v>39387</c:v>
                </c:pt>
                <c:pt idx="281">
                  <c:v>39417</c:v>
                </c:pt>
                <c:pt idx="282">
                  <c:v>39448</c:v>
                </c:pt>
                <c:pt idx="283">
                  <c:v>39479</c:v>
                </c:pt>
                <c:pt idx="284">
                  <c:v>39508</c:v>
                </c:pt>
                <c:pt idx="285">
                  <c:v>39539</c:v>
                </c:pt>
                <c:pt idx="286">
                  <c:v>39569</c:v>
                </c:pt>
                <c:pt idx="287">
                  <c:v>39600</c:v>
                </c:pt>
                <c:pt idx="288">
                  <c:v>39630</c:v>
                </c:pt>
                <c:pt idx="289">
                  <c:v>39661</c:v>
                </c:pt>
                <c:pt idx="290">
                  <c:v>39692</c:v>
                </c:pt>
                <c:pt idx="291">
                  <c:v>39722</c:v>
                </c:pt>
                <c:pt idx="292">
                  <c:v>39753</c:v>
                </c:pt>
                <c:pt idx="293">
                  <c:v>39783</c:v>
                </c:pt>
                <c:pt idx="294">
                  <c:v>39814</c:v>
                </c:pt>
                <c:pt idx="295">
                  <c:v>39845</c:v>
                </c:pt>
                <c:pt idx="296">
                  <c:v>39873</c:v>
                </c:pt>
                <c:pt idx="297">
                  <c:v>39904</c:v>
                </c:pt>
                <c:pt idx="298">
                  <c:v>39934</c:v>
                </c:pt>
                <c:pt idx="299">
                  <c:v>39965</c:v>
                </c:pt>
                <c:pt idx="300">
                  <c:v>39995</c:v>
                </c:pt>
                <c:pt idx="301">
                  <c:v>40026</c:v>
                </c:pt>
                <c:pt idx="302">
                  <c:v>40057</c:v>
                </c:pt>
                <c:pt idx="303">
                  <c:v>40087</c:v>
                </c:pt>
                <c:pt idx="304">
                  <c:v>40118</c:v>
                </c:pt>
                <c:pt idx="305">
                  <c:v>40148</c:v>
                </c:pt>
                <c:pt idx="306">
                  <c:v>40179</c:v>
                </c:pt>
                <c:pt idx="307">
                  <c:v>40210</c:v>
                </c:pt>
                <c:pt idx="308">
                  <c:v>40238</c:v>
                </c:pt>
                <c:pt idx="309">
                  <c:v>40269</c:v>
                </c:pt>
                <c:pt idx="310">
                  <c:v>40299</c:v>
                </c:pt>
                <c:pt idx="311">
                  <c:v>40330</c:v>
                </c:pt>
                <c:pt idx="312">
                  <c:v>40360</c:v>
                </c:pt>
                <c:pt idx="313">
                  <c:v>40391</c:v>
                </c:pt>
                <c:pt idx="314">
                  <c:v>40422</c:v>
                </c:pt>
                <c:pt idx="315">
                  <c:v>40452</c:v>
                </c:pt>
                <c:pt idx="316">
                  <c:v>40483</c:v>
                </c:pt>
                <c:pt idx="317">
                  <c:v>40513</c:v>
                </c:pt>
                <c:pt idx="318">
                  <c:v>40544</c:v>
                </c:pt>
                <c:pt idx="319">
                  <c:v>40575</c:v>
                </c:pt>
                <c:pt idx="320">
                  <c:v>40603</c:v>
                </c:pt>
                <c:pt idx="321">
                  <c:v>40634</c:v>
                </c:pt>
                <c:pt idx="322">
                  <c:v>40664</c:v>
                </c:pt>
                <c:pt idx="323">
                  <c:v>40695</c:v>
                </c:pt>
                <c:pt idx="324">
                  <c:v>40725</c:v>
                </c:pt>
                <c:pt idx="325">
                  <c:v>40756</c:v>
                </c:pt>
                <c:pt idx="326">
                  <c:v>40787</c:v>
                </c:pt>
                <c:pt idx="327">
                  <c:v>40817</c:v>
                </c:pt>
                <c:pt idx="328">
                  <c:v>40848</c:v>
                </c:pt>
                <c:pt idx="329">
                  <c:v>40878</c:v>
                </c:pt>
                <c:pt idx="330">
                  <c:v>40909</c:v>
                </c:pt>
                <c:pt idx="331">
                  <c:v>40940</c:v>
                </c:pt>
                <c:pt idx="332">
                  <c:v>40969</c:v>
                </c:pt>
                <c:pt idx="333">
                  <c:v>41000</c:v>
                </c:pt>
                <c:pt idx="334">
                  <c:v>41030</c:v>
                </c:pt>
                <c:pt idx="335">
                  <c:v>41061</c:v>
                </c:pt>
                <c:pt idx="336">
                  <c:v>41091</c:v>
                </c:pt>
                <c:pt idx="337">
                  <c:v>41122</c:v>
                </c:pt>
                <c:pt idx="338">
                  <c:v>41153</c:v>
                </c:pt>
                <c:pt idx="339">
                  <c:v>41183</c:v>
                </c:pt>
                <c:pt idx="340">
                  <c:v>41214</c:v>
                </c:pt>
                <c:pt idx="341">
                  <c:v>41244</c:v>
                </c:pt>
                <c:pt idx="342">
                  <c:v>41275</c:v>
                </c:pt>
                <c:pt idx="343">
                  <c:v>41306</c:v>
                </c:pt>
                <c:pt idx="344">
                  <c:v>41334</c:v>
                </c:pt>
                <c:pt idx="345">
                  <c:v>41365</c:v>
                </c:pt>
                <c:pt idx="346">
                  <c:v>41395</c:v>
                </c:pt>
                <c:pt idx="347">
                  <c:v>41426</c:v>
                </c:pt>
                <c:pt idx="348">
                  <c:v>41456</c:v>
                </c:pt>
                <c:pt idx="349">
                  <c:v>41487</c:v>
                </c:pt>
                <c:pt idx="350">
                  <c:v>41518</c:v>
                </c:pt>
                <c:pt idx="351">
                  <c:v>41548</c:v>
                </c:pt>
                <c:pt idx="352">
                  <c:v>41579</c:v>
                </c:pt>
                <c:pt idx="353">
                  <c:v>41609</c:v>
                </c:pt>
                <c:pt idx="354">
                  <c:v>41640</c:v>
                </c:pt>
                <c:pt idx="355">
                  <c:v>41671</c:v>
                </c:pt>
                <c:pt idx="356">
                  <c:v>41699</c:v>
                </c:pt>
                <c:pt idx="357">
                  <c:v>41730</c:v>
                </c:pt>
                <c:pt idx="358">
                  <c:v>41760</c:v>
                </c:pt>
                <c:pt idx="359">
                  <c:v>41791</c:v>
                </c:pt>
                <c:pt idx="360">
                  <c:v>41821</c:v>
                </c:pt>
                <c:pt idx="361">
                  <c:v>41852</c:v>
                </c:pt>
                <c:pt idx="362">
                  <c:v>41883</c:v>
                </c:pt>
                <c:pt idx="363">
                  <c:v>41913</c:v>
                </c:pt>
                <c:pt idx="364">
                  <c:v>41944</c:v>
                </c:pt>
                <c:pt idx="365">
                  <c:v>41974</c:v>
                </c:pt>
                <c:pt idx="366">
                  <c:v>42005</c:v>
                </c:pt>
                <c:pt idx="367">
                  <c:v>42036</c:v>
                </c:pt>
                <c:pt idx="368">
                  <c:v>42064</c:v>
                </c:pt>
                <c:pt idx="369">
                  <c:v>42095</c:v>
                </c:pt>
                <c:pt idx="370">
                  <c:v>42125</c:v>
                </c:pt>
                <c:pt idx="371">
                  <c:v>42156</c:v>
                </c:pt>
                <c:pt idx="372">
                  <c:v>42186</c:v>
                </c:pt>
                <c:pt idx="373">
                  <c:v>42217</c:v>
                </c:pt>
                <c:pt idx="374">
                  <c:v>42248</c:v>
                </c:pt>
                <c:pt idx="375">
                  <c:v>42278</c:v>
                </c:pt>
                <c:pt idx="376">
                  <c:v>42309</c:v>
                </c:pt>
                <c:pt idx="377">
                  <c:v>42339</c:v>
                </c:pt>
                <c:pt idx="378">
                  <c:v>42370</c:v>
                </c:pt>
                <c:pt idx="379">
                  <c:v>42401</c:v>
                </c:pt>
                <c:pt idx="380">
                  <c:v>42430</c:v>
                </c:pt>
                <c:pt idx="381">
                  <c:v>42461</c:v>
                </c:pt>
                <c:pt idx="382">
                  <c:v>42491</c:v>
                </c:pt>
                <c:pt idx="383">
                  <c:v>42522</c:v>
                </c:pt>
                <c:pt idx="384">
                  <c:v>42552</c:v>
                </c:pt>
                <c:pt idx="385">
                  <c:v>42583</c:v>
                </c:pt>
                <c:pt idx="386">
                  <c:v>42614</c:v>
                </c:pt>
                <c:pt idx="387">
                  <c:v>42644</c:v>
                </c:pt>
                <c:pt idx="388">
                  <c:v>42675</c:v>
                </c:pt>
                <c:pt idx="389">
                  <c:v>42705</c:v>
                </c:pt>
                <c:pt idx="390">
                  <c:v>42736</c:v>
                </c:pt>
                <c:pt idx="391">
                  <c:v>42767</c:v>
                </c:pt>
                <c:pt idx="392">
                  <c:v>42795</c:v>
                </c:pt>
                <c:pt idx="393">
                  <c:v>42826</c:v>
                </c:pt>
                <c:pt idx="394">
                  <c:v>42856</c:v>
                </c:pt>
                <c:pt idx="395">
                  <c:v>42887</c:v>
                </c:pt>
                <c:pt idx="396">
                  <c:v>42917</c:v>
                </c:pt>
                <c:pt idx="397">
                  <c:v>42948</c:v>
                </c:pt>
                <c:pt idx="398">
                  <c:v>42979</c:v>
                </c:pt>
                <c:pt idx="399">
                  <c:v>43009</c:v>
                </c:pt>
                <c:pt idx="400">
                  <c:v>43040</c:v>
                </c:pt>
                <c:pt idx="401">
                  <c:v>43070</c:v>
                </c:pt>
                <c:pt idx="402">
                  <c:v>43101</c:v>
                </c:pt>
                <c:pt idx="403">
                  <c:v>43132</c:v>
                </c:pt>
                <c:pt idx="404">
                  <c:v>43160</c:v>
                </c:pt>
                <c:pt idx="405">
                  <c:v>43191</c:v>
                </c:pt>
                <c:pt idx="406">
                  <c:v>43221</c:v>
                </c:pt>
                <c:pt idx="407">
                  <c:v>43252</c:v>
                </c:pt>
                <c:pt idx="408">
                  <c:v>43282</c:v>
                </c:pt>
                <c:pt idx="409">
                  <c:v>43313</c:v>
                </c:pt>
                <c:pt idx="410">
                  <c:v>43344</c:v>
                </c:pt>
                <c:pt idx="411">
                  <c:v>43374</c:v>
                </c:pt>
                <c:pt idx="412">
                  <c:v>43405</c:v>
                </c:pt>
                <c:pt idx="413">
                  <c:v>43435</c:v>
                </c:pt>
                <c:pt idx="414">
                  <c:v>43466</c:v>
                </c:pt>
                <c:pt idx="415">
                  <c:v>43497</c:v>
                </c:pt>
                <c:pt idx="416">
                  <c:v>43525</c:v>
                </c:pt>
                <c:pt idx="417">
                  <c:v>43556</c:v>
                </c:pt>
                <c:pt idx="418">
                  <c:v>43586</c:v>
                </c:pt>
                <c:pt idx="419">
                  <c:v>43617</c:v>
                </c:pt>
                <c:pt idx="420">
                  <c:v>43647</c:v>
                </c:pt>
                <c:pt idx="421">
                  <c:v>43678</c:v>
                </c:pt>
                <c:pt idx="422">
                  <c:v>43709</c:v>
                </c:pt>
                <c:pt idx="423">
                  <c:v>43739</c:v>
                </c:pt>
                <c:pt idx="424">
                  <c:v>43770</c:v>
                </c:pt>
                <c:pt idx="425">
                  <c:v>43800</c:v>
                </c:pt>
                <c:pt idx="426">
                  <c:v>43831</c:v>
                </c:pt>
                <c:pt idx="427">
                  <c:v>43862</c:v>
                </c:pt>
                <c:pt idx="428">
                  <c:v>43891</c:v>
                </c:pt>
                <c:pt idx="429">
                  <c:v>43922</c:v>
                </c:pt>
                <c:pt idx="430">
                  <c:v>43952</c:v>
                </c:pt>
                <c:pt idx="431">
                  <c:v>43983</c:v>
                </c:pt>
                <c:pt idx="432">
                  <c:v>44013</c:v>
                </c:pt>
                <c:pt idx="433">
                  <c:v>44044</c:v>
                </c:pt>
                <c:pt idx="434">
                  <c:v>44075</c:v>
                </c:pt>
                <c:pt idx="435">
                  <c:v>44105</c:v>
                </c:pt>
                <c:pt idx="436">
                  <c:v>44136</c:v>
                </c:pt>
                <c:pt idx="437">
                  <c:v>44166</c:v>
                </c:pt>
                <c:pt idx="438">
                  <c:v>44197</c:v>
                </c:pt>
                <c:pt idx="439">
                  <c:v>44228</c:v>
                </c:pt>
                <c:pt idx="440">
                  <c:v>44256</c:v>
                </c:pt>
                <c:pt idx="441">
                  <c:v>44287</c:v>
                </c:pt>
                <c:pt idx="442">
                  <c:v>44317</c:v>
                </c:pt>
                <c:pt idx="443">
                  <c:v>44348</c:v>
                </c:pt>
                <c:pt idx="444">
                  <c:v>44378</c:v>
                </c:pt>
                <c:pt idx="445">
                  <c:v>44409</c:v>
                </c:pt>
                <c:pt idx="446">
                  <c:v>44440</c:v>
                </c:pt>
                <c:pt idx="447">
                  <c:v>44470</c:v>
                </c:pt>
                <c:pt idx="448">
                  <c:v>44501</c:v>
                </c:pt>
                <c:pt idx="449">
                  <c:v>44531</c:v>
                </c:pt>
                <c:pt idx="450">
                  <c:v>44562</c:v>
                </c:pt>
                <c:pt idx="451">
                  <c:v>44593</c:v>
                </c:pt>
                <c:pt idx="452">
                  <c:v>44621</c:v>
                </c:pt>
                <c:pt idx="453">
                  <c:v>44652</c:v>
                </c:pt>
                <c:pt idx="454">
                  <c:v>44682</c:v>
                </c:pt>
                <c:pt idx="455">
                  <c:v>44713</c:v>
                </c:pt>
                <c:pt idx="456">
                  <c:v>44743</c:v>
                </c:pt>
                <c:pt idx="457">
                  <c:v>44774</c:v>
                </c:pt>
                <c:pt idx="458">
                  <c:v>44805</c:v>
                </c:pt>
                <c:pt idx="459">
                  <c:v>44835</c:v>
                </c:pt>
                <c:pt idx="460">
                  <c:v>44866</c:v>
                </c:pt>
                <c:pt idx="461">
                  <c:v>44896</c:v>
                </c:pt>
                <c:pt idx="462">
                  <c:v>44927</c:v>
                </c:pt>
                <c:pt idx="463">
                  <c:v>44958</c:v>
                </c:pt>
                <c:pt idx="464">
                  <c:v>44986</c:v>
                </c:pt>
                <c:pt idx="465">
                  <c:v>45017</c:v>
                </c:pt>
                <c:pt idx="466">
                  <c:v>45047</c:v>
                </c:pt>
                <c:pt idx="467">
                  <c:v>45078</c:v>
                </c:pt>
                <c:pt idx="468">
                  <c:v>45108</c:v>
                </c:pt>
                <c:pt idx="469">
                  <c:v>45139</c:v>
                </c:pt>
                <c:pt idx="470">
                  <c:v>45170</c:v>
                </c:pt>
                <c:pt idx="471">
                  <c:v>45200</c:v>
                </c:pt>
                <c:pt idx="472">
                  <c:v>45231</c:v>
                </c:pt>
                <c:pt idx="473">
                  <c:v>45261</c:v>
                </c:pt>
                <c:pt idx="474">
                  <c:v>45292</c:v>
                </c:pt>
                <c:pt idx="475">
                  <c:v>45323</c:v>
                </c:pt>
                <c:pt idx="476">
                  <c:v>45352</c:v>
                </c:pt>
                <c:pt idx="477">
                  <c:v>45383</c:v>
                </c:pt>
                <c:pt idx="478">
                  <c:v>45413</c:v>
                </c:pt>
                <c:pt idx="479">
                  <c:v>45444</c:v>
                </c:pt>
                <c:pt idx="480">
                  <c:v>45474</c:v>
                </c:pt>
                <c:pt idx="481">
                  <c:v>45505</c:v>
                </c:pt>
                <c:pt idx="482">
                  <c:v>45536</c:v>
                </c:pt>
                <c:pt idx="483">
                  <c:v>45566</c:v>
                </c:pt>
                <c:pt idx="484">
                  <c:v>45597</c:v>
                </c:pt>
                <c:pt idx="485">
                  <c:v>45627</c:v>
                </c:pt>
                <c:pt idx="486">
                  <c:v>45658</c:v>
                </c:pt>
                <c:pt idx="487">
                  <c:v>45689</c:v>
                </c:pt>
                <c:pt idx="488">
                  <c:v>45717</c:v>
                </c:pt>
                <c:pt idx="489">
                  <c:v>45748</c:v>
                </c:pt>
                <c:pt idx="490">
                  <c:v>45778</c:v>
                </c:pt>
                <c:pt idx="491">
                  <c:v>45809</c:v>
                </c:pt>
                <c:pt idx="492">
                  <c:v>45839</c:v>
                </c:pt>
                <c:pt idx="493">
                  <c:v>45870</c:v>
                </c:pt>
                <c:pt idx="494">
                  <c:v>45901</c:v>
                </c:pt>
                <c:pt idx="495">
                  <c:v>45931</c:v>
                </c:pt>
                <c:pt idx="496">
                  <c:v>45962</c:v>
                </c:pt>
                <c:pt idx="497">
                  <c:v>45992</c:v>
                </c:pt>
                <c:pt idx="498">
                  <c:v>46023</c:v>
                </c:pt>
                <c:pt idx="499">
                  <c:v>46054</c:v>
                </c:pt>
                <c:pt idx="500">
                  <c:v>46082</c:v>
                </c:pt>
                <c:pt idx="501">
                  <c:v>46113</c:v>
                </c:pt>
                <c:pt idx="502">
                  <c:v>46143</c:v>
                </c:pt>
                <c:pt idx="503">
                  <c:v>46174</c:v>
                </c:pt>
                <c:pt idx="504">
                  <c:v>46204</c:v>
                </c:pt>
                <c:pt idx="505">
                  <c:v>46235</c:v>
                </c:pt>
                <c:pt idx="506">
                  <c:v>46266</c:v>
                </c:pt>
                <c:pt idx="507">
                  <c:v>46296</c:v>
                </c:pt>
                <c:pt idx="508">
                  <c:v>46327</c:v>
                </c:pt>
                <c:pt idx="509">
                  <c:v>46357</c:v>
                </c:pt>
                <c:pt idx="510">
                  <c:v>46388</c:v>
                </c:pt>
                <c:pt idx="511">
                  <c:v>46419</c:v>
                </c:pt>
                <c:pt idx="512">
                  <c:v>46447</c:v>
                </c:pt>
                <c:pt idx="513">
                  <c:v>46478</c:v>
                </c:pt>
                <c:pt idx="514">
                  <c:v>46508</c:v>
                </c:pt>
                <c:pt idx="515">
                  <c:v>46539</c:v>
                </c:pt>
                <c:pt idx="516">
                  <c:v>46569</c:v>
                </c:pt>
                <c:pt idx="517">
                  <c:v>46600</c:v>
                </c:pt>
                <c:pt idx="518">
                  <c:v>46631</c:v>
                </c:pt>
                <c:pt idx="519">
                  <c:v>46661</c:v>
                </c:pt>
                <c:pt idx="520">
                  <c:v>46692</c:v>
                </c:pt>
                <c:pt idx="521">
                  <c:v>46722</c:v>
                </c:pt>
                <c:pt idx="522">
                  <c:v>46753</c:v>
                </c:pt>
                <c:pt idx="523">
                  <c:v>46784</c:v>
                </c:pt>
                <c:pt idx="524">
                  <c:v>46813</c:v>
                </c:pt>
                <c:pt idx="525">
                  <c:v>46844</c:v>
                </c:pt>
                <c:pt idx="526">
                  <c:v>46874</c:v>
                </c:pt>
                <c:pt idx="527">
                  <c:v>46905</c:v>
                </c:pt>
                <c:pt idx="528">
                  <c:v>46935</c:v>
                </c:pt>
                <c:pt idx="529">
                  <c:v>46966</c:v>
                </c:pt>
                <c:pt idx="530">
                  <c:v>46997</c:v>
                </c:pt>
                <c:pt idx="531">
                  <c:v>47027</c:v>
                </c:pt>
                <c:pt idx="532">
                  <c:v>47058</c:v>
                </c:pt>
                <c:pt idx="533">
                  <c:v>47088</c:v>
                </c:pt>
                <c:pt idx="534">
                  <c:v>47119</c:v>
                </c:pt>
                <c:pt idx="535">
                  <c:v>47150</c:v>
                </c:pt>
                <c:pt idx="536">
                  <c:v>47178</c:v>
                </c:pt>
                <c:pt idx="537">
                  <c:v>47209</c:v>
                </c:pt>
                <c:pt idx="538">
                  <c:v>47239</c:v>
                </c:pt>
                <c:pt idx="539">
                  <c:v>47270</c:v>
                </c:pt>
                <c:pt idx="540">
                  <c:v>47300</c:v>
                </c:pt>
                <c:pt idx="541">
                  <c:v>47331</c:v>
                </c:pt>
                <c:pt idx="542">
                  <c:v>47362</c:v>
                </c:pt>
                <c:pt idx="543">
                  <c:v>47392</c:v>
                </c:pt>
                <c:pt idx="544">
                  <c:v>47423</c:v>
                </c:pt>
                <c:pt idx="545">
                  <c:v>47453</c:v>
                </c:pt>
                <c:pt idx="546">
                  <c:v>47484</c:v>
                </c:pt>
                <c:pt idx="547">
                  <c:v>47515</c:v>
                </c:pt>
                <c:pt idx="548">
                  <c:v>47543</c:v>
                </c:pt>
                <c:pt idx="549">
                  <c:v>47574</c:v>
                </c:pt>
                <c:pt idx="550">
                  <c:v>47604</c:v>
                </c:pt>
                <c:pt idx="551">
                  <c:v>47635</c:v>
                </c:pt>
                <c:pt idx="552">
                  <c:v>47665</c:v>
                </c:pt>
                <c:pt idx="553">
                  <c:v>47696</c:v>
                </c:pt>
                <c:pt idx="554">
                  <c:v>47727</c:v>
                </c:pt>
                <c:pt idx="555">
                  <c:v>47757</c:v>
                </c:pt>
                <c:pt idx="556">
                  <c:v>47788</c:v>
                </c:pt>
                <c:pt idx="557">
                  <c:v>47818</c:v>
                </c:pt>
                <c:pt idx="558">
                  <c:v>47849</c:v>
                </c:pt>
                <c:pt idx="559">
                  <c:v>47880</c:v>
                </c:pt>
                <c:pt idx="560">
                  <c:v>47908</c:v>
                </c:pt>
                <c:pt idx="561">
                  <c:v>47939</c:v>
                </c:pt>
                <c:pt idx="562">
                  <c:v>47969</c:v>
                </c:pt>
                <c:pt idx="563">
                  <c:v>48000</c:v>
                </c:pt>
                <c:pt idx="564">
                  <c:v>48030</c:v>
                </c:pt>
                <c:pt idx="565">
                  <c:v>48061</c:v>
                </c:pt>
                <c:pt idx="566">
                  <c:v>48092</c:v>
                </c:pt>
                <c:pt idx="567">
                  <c:v>48122</c:v>
                </c:pt>
                <c:pt idx="568">
                  <c:v>48153</c:v>
                </c:pt>
                <c:pt idx="569">
                  <c:v>48183</c:v>
                </c:pt>
                <c:pt idx="570">
                  <c:v>48214</c:v>
                </c:pt>
                <c:pt idx="571">
                  <c:v>48245</c:v>
                </c:pt>
                <c:pt idx="572">
                  <c:v>48274</c:v>
                </c:pt>
                <c:pt idx="573">
                  <c:v>48305</c:v>
                </c:pt>
                <c:pt idx="574">
                  <c:v>48335</c:v>
                </c:pt>
                <c:pt idx="575">
                  <c:v>48366</c:v>
                </c:pt>
                <c:pt idx="576">
                  <c:v>48396</c:v>
                </c:pt>
                <c:pt idx="577">
                  <c:v>48427</c:v>
                </c:pt>
                <c:pt idx="578">
                  <c:v>48458</c:v>
                </c:pt>
                <c:pt idx="579">
                  <c:v>48488</c:v>
                </c:pt>
                <c:pt idx="580">
                  <c:v>48519</c:v>
                </c:pt>
                <c:pt idx="581">
                  <c:v>48549</c:v>
                </c:pt>
                <c:pt idx="582">
                  <c:v>48580</c:v>
                </c:pt>
                <c:pt idx="583">
                  <c:v>48611</c:v>
                </c:pt>
                <c:pt idx="584">
                  <c:v>48639</c:v>
                </c:pt>
                <c:pt idx="585">
                  <c:v>48670</c:v>
                </c:pt>
                <c:pt idx="586">
                  <c:v>48700</c:v>
                </c:pt>
                <c:pt idx="587">
                  <c:v>48731</c:v>
                </c:pt>
                <c:pt idx="588">
                  <c:v>48761</c:v>
                </c:pt>
                <c:pt idx="589">
                  <c:v>48792</c:v>
                </c:pt>
                <c:pt idx="590">
                  <c:v>48823</c:v>
                </c:pt>
                <c:pt idx="591">
                  <c:v>48853</c:v>
                </c:pt>
                <c:pt idx="592">
                  <c:v>48884</c:v>
                </c:pt>
                <c:pt idx="593">
                  <c:v>48914</c:v>
                </c:pt>
                <c:pt idx="594">
                  <c:v>48945</c:v>
                </c:pt>
                <c:pt idx="595">
                  <c:v>48976</c:v>
                </c:pt>
                <c:pt idx="596">
                  <c:v>49004</c:v>
                </c:pt>
                <c:pt idx="597">
                  <c:v>49035</c:v>
                </c:pt>
                <c:pt idx="598">
                  <c:v>49065</c:v>
                </c:pt>
                <c:pt idx="599">
                  <c:v>49096</c:v>
                </c:pt>
                <c:pt idx="600">
                  <c:v>49126</c:v>
                </c:pt>
                <c:pt idx="601">
                  <c:v>49157</c:v>
                </c:pt>
                <c:pt idx="602">
                  <c:v>49188</c:v>
                </c:pt>
                <c:pt idx="603">
                  <c:v>49218</c:v>
                </c:pt>
                <c:pt idx="604">
                  <c:v>49249</c:v>
                </c:pt>
                <c:pt idx="605">
                  <c:v>49279</c:v>
                </c:pt>
                <c:pt idx="606">
                  <c:v>49310</c:v>
                </c:pt>
                <c:pt idx="607">
                  <c:v>49341</c:v>
                </c:pt>
                <c:pt idx="608">
                  <c:v>49369</c:v>
                </c:pt>
                <c:pt idx="609">
                  <c:v>49400</c:v>
                </c:pt>
                <c:pt idx="610">
                  <c:v>49430</c:v>
                </c:pt>
                <c:pt idx="611">
                  <c:v>49461</c:v>
                </c:pt>
                <c:pt idx="612">
                  <c:v>49491</c:v>
                </c:pt>
                <c:pt idx="613">
                  <c:v>49522</c:v>
                </c:pt>
                <c:pt idx="614">
                  <c:v>49553</c:v>
                </c:pt>
                <c:pt idx="615">
                  <c:v>49583</c:v>
                </c:pt>
                <c:pt idx="616">
                  <c:v>49614</c:v>
                </c:pt>
                <c:pt idx="617">
                  <c:v>49644</c:v>
                </c:pt>
                <c:pt idx="618">
                  <c:v>49675</c:v>
                </c:pt>
                <c:pt idx="619">
                  <c:v>49706</c:v>
                </c:pt>
                <c:pt idx="620">
                  <c:v>49735</c:v>
                </c:pt>
                <c:pt idx="621">
                  <c:v>49766</c:v>
                </c:pt>
                <c:pt idx="622">
                  <c:v>49796</c:v>
                </c:pt>
                <c:pt idx="623">
                  <c:v>49827</c:v>
                </c:pt>
                <c:pt idx="624">
                  <c:v>49857</c:v>
                </c:pt>
                <c:pt idx="625">
                  <c:v>49888</c:v>
                </c:pt>
                <c:pt idx="626">
                  <c:v>49919</c:v>
                </c:pt>
                <c:pt idx="627">
                  <c:v>49949</c:v>
                </c:pt>
                <c:pt idx="628">
                  <c:v>49980</c:v>
                </c:pt>
                <c:pt idx="629">
                  <c:v>50010</c:v>
                </c:pt>
                <c:pt idx="630">
                  <c:v>50041</c:v>
                </c:pt>
                <c:pt idx="631">
                  <c:v>50072</c:v>
                </c:pt>
                <c:pt idx="632">
                  <c:v>50100</c:v>
                </c:pt>
                <c:pt idx="633">
                  <c:v>50131</c:v>
                </c:pt>
                <c:pt idx="634">
                  <c:v>50161</c:v>
                </c:pt>
                <c:pt idx="635">
                  <c:v>50192</c:v>
                </c:pt>
                <c:pt idx="636">
                  <c:v>50222</c:v>
                </c:pt>
                <c:pt idx="637">
                  <c:v>50253</c:v>
                </c:pt>
                <c:pt idx="638">
                  <c:v>50284</c:v>
                </c:pt>
                <c:pt idx="639">
                  <c:v>50314</c:v>
                </c:pt>
                <c:pt idx="640">
                  <c:v>50345</c:v>
                </c:pt>
                <c:pt idx="641">
                  <c:v>50375</c:v>
                </c:pt>
                <c:pt idx="642">
                  <c:v>50406</c:v>
                </c:pt>
                <c:pt idx="643">
                  <c:v>50437</c:v>
                </c:pt>
                <c:pt idx="644">
                  <c:v>50465</c:v>
                </c:pt>
                <c:pt idx="645">
                  <c:v>50496</c:v>
                </c:pt>
                <c:pt idx="646">
                  <c:v>50526</c:v>
                </c:pt>
                <c:pt idx="647">
                  <c:v>50557</c:v>
                </c:pt>
                <c:pt idx="648">
                  <c:v>50587</c:v>
                </c:pt>
                <c:pt idx="649">
                  <c:v>50618</c:v>
                </c:pt>
                <c:pt idx="650">
                  <c:v>50649</c:v>
                </c:pt>
                <c:pt idx="651">
                  <c:v>50679</c:v>
                </c:pt>
                <c:pt idx="652">
                  <c:v>50710</c:v>
                </c:pt>
                <c:pt idx="653">
                  <c:v>50740</c:v>
                </c:pt>
                <c:pt idx="654">
                  <c:v>50771</c:v>
                </c:pt>
                <c:pt idx="655">
                  <c:v>50802</c:v>
                </c:pt>
                <c:pt idx="656">
                  <c:v>50830</c:v>
                </c:pt>
                <c:pt idx="657">
                  <c:v>50861</c:v>
                </c:pt>
                <c:pt idx="658">
                  <c:v>50891</c:v>
                </c:pt>
                <c:pt idx="659">
                  <c:v>50922</c:v>
                </c:pt>
                <c:pt idx="660">
                  <c:v>50952</c:v>
                </c:pt>
                <c:pt idx="661">
                  <c:v>50983</c:v>
                </c:pt>
                <c:pt idx="662">
                  <c:v>51014</c:v>
                </c:pt>
                <c:pt idx="663">
                  <c:v>51044</c:v>
                </c:pt>
                <c:pt idx="664">
                  <c:v>51075</c:v>
                </c:pt>
                <c:pt idx="665">
                  <c:v>51105</c:v>
                </c:pt>
                <c:pt idx="666">
                  <c:v>51136</c:v>
                </c:pt>
                <c:pt idx="667">
                  <c:v>51167</c:v>
                </c:pt>
                <c:pt idx="668">
                  <c:v>51196</c:v>
                </c:pt>
                <c:pt idx="669">
                  <c:v>51227</c:v>
                </c:pt>
                <c:pt idx="670">
                  <c:v>51257</c:v>
                </c:pt>
                <c:pt idx="671">
                  <c:v>51288</c:v>
                </c:pt>
                <c:pt idx="672">
                  <c:v>51318</c:v>
                </c:pt>
                <c:pt idx="673">
                  <c:v>51349</c:v>
                </c:pt>
                <c:pt idx="674">
                  <c:v>51380</c:v>
                </c:pt>
                <c:pt idx="675">
                  <c:v>51410</c:v>
                </c:pt>
                <c:pt idx="676">
                  <c:v>51441</c:v>
                </c:pt>
                <c:pt idx="677">
                  <c:v>51471</c:v>
                </c:pt>
                <c:pt idx="678">
                  <c:v>51502</c:v>
                </c:pt>
                <c:pt idx="679">
                  <c:v>51533</c:v>
                </c:pt>
                <c:pt idx="680">
                  <c:v>51561</c:v>
                </c:pt>
                <c:pt idx="681">
                  <c:v>51592</c:v>
                </c:pt>
                <c:pt idx="682">
                  <c:v>51622</c:v>
                </c:pt>
                <c:pt idx="683">
                  <c:v>51653</c:v>
                </c:pt>
                <c:pt idx="684">
                  <c:v>51683</c:v>
                </c:pt>
                <c:pt idx="685">
                  <c:v>51714</c:v>
                </c:pt>
                <c:pt idx="686">
                  <c:v>51745</c:v>
                </c:pt>
                <c:pt idx="687">
                  <c:v>51775</c:v>
                </c:pt>
                <c:pt idx="688">
                  <c:v>51806</c:v>
                </c:pt>
                <c:pt idx="689">
                  <c:v>51836</c:v>
                </c:pt>
                <c:pt idx="690">
                  <c:v>51867</c:v>
                </c:pt>
                <c:pt idx="691">
                  <c:v>51898</c:v>
                </c:pt>
                <c:pt idx="692">
                  <c:v>51926</c:v>
                </c:pt>
                <c:pt idx="693">
                  <c:v>51957</c:v>
                </c:pt>
                <c:pt idx="694">
                  <c:v>51987</c:v>
                </c:pt>
                <c:pt idx="695">
                  <c:v>52018</c:v>
                </c:pt>
                <c:pt idx="696">
                  <c:v>52048</c:v>
                </c:pt>
                <c:pt idx="697">
                  <c:v>52079</c:v>
                </c:pt>
                <c:pt idx="698">
                  <c:v>52110</c:v>
                </c:pt>
                <c:pt idx="699">
                  <c:v>52140</c:v>
                </c:pt>
                <c:pt idx="700">
                  <c:v>52171</c:v>
                </c:pt>
                <c:pt idx="701">
                  <c:v>52201</c:v>
                </c:pt>
              </c:numCache>
            </c:numRef>
          </c:cat>
          <c:val>
            <c:numRef>
              <c:f>'DRAFT Metro Forecast'!$D$11:$D$712</c:f>
              <c:numCache>
                <c:formatCode>#,##0</c:formatCode>
                <c:ptCount val="702"/>
                <c:pt idx="0">
                  <c:v>198.63636363636363</c:v>
                </c:pt>
                <c:pt idx="1">
                  <c:v>187.63636363636363</c:v>
                </c:pt>
                <c:pt idx="2">
                  <c:v>184.90909090909091</c:v>
                </c:pt>
                <c:pt idx="3">
                  <c:v>193.36363636363637</c:v>
                </c:pt>
                <c:pt idx="4">
                  <c:v>185.54545454545453</c:v>
                </c:pt>
                <c:pt idx="5">
                  <c:v>198.63636363636363</c:v>
                </c:pt>
                <c:pt idx="6">
                  <c:v>202.8125</c:v>
                </c:pt>
                <c:pt idx="7">
                  <c:v>184</c:v>
                </c:pt>
                <c:pt idx="8">
                  <c:v>200.625</c:v>
                </c:pt>
                <c:pt idx="9">
                  <c:v>217.8125</c:v>
                </c:pt>
                <c:pt idx="10">
                  <c:v>206.6875</c:v>
                </c:pt>
                <c:pt idx="11">
                  <c:v>232.95238095238096</c:v>
                </c:pt>
                <c:pt idx="12">
                  <c:v>262.8095238095238</c:v>
                </c:pt>
                <c:pt idx="13">
                  <c:v>241.61904761904762</c:v>
                </c:pt>
                <c:pt idx="14">
                  <c:v>251.42857142857142</c:v>
                </c:pt>
                <c:pt idx="15">
                  <c:v>247</c:v>
                </c:pt>
                <c:pt idx="16">
                  <c:v>248.1904761904762</c:v>
                </c:pt>
                <c:pt idx="17">
                  <c:v>266.66666666666669</c:v>
                </c:pt>
                <c:pt idx="18">
                  <c:v>250</c:v>
                </c:pt>
                <c:pt idx="19">
                  <c:v>229.42857142857142</c:v>
                </c:pt>
                <c:pt idx="20">
                  <c:v>251.61904761904762</c:v>
                </c:pt>
                <c:pt idx="21">
                  <c:v>257.57142857142856</c:v>
                </c:pt>
                <c:pt idx="22">
                  <c:v>256.54545454545456</c:v>
                </c:pt>
                <c:pt idx="23">
                  <c:v>291.5</c:v>
                </c:pt>
                <c:pt idx="24">
                  <c:v>282.90909090909093</c:v>
                </c:pt>
                <c:pt idx="25">
                  <c:v>296.59090909090907</c:v>
                </c:pt>
                <c:pt idx="26">
                  <c:v>312.45454545454544</c:v>
                </c:pt>
                <c:pt idx="27">
                  <c:v>298.04545454545456</c:v>
                </c:pt>
                <c:pt idx="28">
                  <c:v>300.81818181818181</c:v>
                </c:pt>
                <c:pt idx="29">
                  <c:v>333.63636363636363</c:v>
                </c:pt>
                <c:pt idx="30">
                  <c:v>304.18181818181819</c:v>
                </c:pt>
                <c:pt idx="31">
                  <c:v>261.22727272727275</c:v>
                </c:pt>
                <c:pt idx="32">
                  <c:v>272.95454545454544</c:v>
                </c:pt>
                <c:pt idx="33">
                  <c:v>264.68181818181819</c:v>
                </c:pt>
                <c:pt idx="34">
                  <c:v>313.90909090909093</c:v>
                </c:pt>
                <c:pt idx="35">
                  <c:v>302.77272727272725</c:v>
                </c:pt>
                <c:pt idx="36">
                  <c:v>304.18181818181819</c:v>
                </c:pt>
                <c:pt idx="37">
                  <c:v>321.54545454545456</c:v>
                </c:pt>
                <c:pt idx="38">
                  <c:v>308.54545454545456</c:v>
                </c:pt>
                <c:pt idx="39">
                  <c:v>295</c:v>
                </c:pt>
                <c:pt idx="40">
                  <c:v>304.36363636363637</c:v>
                </c:pt>
                <c:pt idx="41">
                  <c:v>283.22727272727275</c:v>
                </c:pt>
                <c:pt idx="42">
                  <c:v>299.5</c:v>
                </c:pt>
                <c:pt idx="43">
                  <c:v>274.31818181818181</c:v>
                </c:pt>
                <c:pt idx="44">
                  <c:v>276.09090909090907</c:v>
                </c:pt>
                <c:pt idx="45">
                  <c:v>296.81818181818181</c:v>
                </c:pt>
                <c:pt idx="46">
                  <c:v>270.13636363636363</c:v>
                </c:pt>
                <c:pt idx="47">
                  <c:v>285.63636363636363</c:v>
                </c:pt>
                <c:pt idx="48">
                  <c:v>302.59090909090907</c:v>
                </c:pt>
                <c:pt idx="49">
                  <c:v>282.95454545454544</c:v>
                </c:pt>
                <c:pt idx="50">
                  <c:v>300.72727272727275</c:v>
                </c:pt>
                <c:pt idx="51">
                  <c:v>302.86363636363637</c:v>
                </c:pt>
                <c:pt idx="52">
                  <c:v>262.63636363636363</c:v>
                </c:pt>
                <c:pt idx="53">
                  <c:v>269.13636363636363</c:v>
                </c:pt>
                <c:pt idx="54">
                  <c:v>298.41409090909087</c:v>
                </c:pt>
                <c:pt idx="55">
                  <c:v>296.07154545454546</c:v>
                </c:pt>
                <c:pt idx="56">
                  <c:v>311.79272727272723</c:v>
                </c:pt>
                <c:pt idx="57">
                  <c:v>275.87754545454544</c:v>
                </c:pt>
                <c:pt idx="58">
                  <c:v>277.59827272727273</c:v>
                </c:pt>
                <c:pt idx="59">
                  <c:v>288.18839130434782</c:v>
                </c:pt>
                <c:pt idx="60">
                  <c:v>308.26956521739129</c:v>
                </c:pt>
                <c:pt idx="61">
                  <c:v>292.4322608695652</c:v>
                </c:pt>
                <c:pt idx="62">
                  <c:v>302.01956521739129</c:v>
                </c:pt>
                <c:pt idx="63">
                  <c:v>292.24686956521737</c:v>
                </c:pt>
                <c:pt idx="64">
                  <c:v>294.25586956521738</c:v>
                </c:pt>
                <c:pt idx="65">
                  <c:v>303.74213043478261</c:v>
                </c:pt>
                <c:pt idx="66">
                  <c:v>287.8033043478261</c:v>
                </c:pt>
                <c:pt idx="67">
                  <c:v>291.5695652173913</c:v>
                </c:pt>
                <c:pt idx="68">
                  <c:v>301.9813043478261</c:v>
                </c:pt>
                <c:pt idx="69">
                  <c:v>281.39608695652174</c:v>
                </c:pt>
                <c:pt idx="70">
                  <c:v>295.01808695652176</c:v>
                </c:pt>
                <c:pt idx="71">
                  <c:v>313.04260869565218</c:v>
                </c:pt>
                <c:pt idx="72">
                  <c:v>296.91652173913042</c:v>
                </c:pt>
                <c:pt idx="73">
                  <c:v>302.70652173913044</c:v>
                </c:pt>
                <c:pt idx="74">
                  <c:v>302.9813043478261</c:v>
                </c:pt>
                <c:pt idx="75">
                  <c:v>301.11304347826086</c:v>
                </c:pt>
                <c:pt idx="76">
                  <c:v>287.60000000000002</c:v>
                </c:pt>
                <c:pt idx="77">
                  <c:v>311.70491304347826</c:v>
                </c:pt>
                <c:pt idx="78">
                  <c:v>300.24321739130437</c:v>
                </c:pt>
                <c:pt idx="79">
                  <c:v>276.63069565217393</c:v>
                </c:pt>
                <c:pt idx="80">
                  <c:v>301.04369565217394</c:v>
                </c:pt>
                <c:pt idx="81">
                  <c:v>281.15304347826088</c:v>
                </c:pt>
                <c:pt idx="82">
                  <c:v>287.47956521739127</c:v>
                </c:pt>
                <c:pt idx="83">
                  <c:v>311.98521739130433</c:v>
                </c:pt>
                <c:pt idx="84">
                  <c:v>296.48869565217393</c:v>
                </c:pt>
                <c:pt idx="85">
                  <c:v>290.41508695652175</c:v>
                </c:pt>
                <c:pt idx="86">
                  <c:v>308.2454347826087</c:v>
                </c:pt>
                <c:pt idx="87">
                  <c:v>295.47513043478261</c:v>
                </c:pt>
                <c:pt idx="88">
                  <c:v>310.27391304347827</c:v>
                </c:pt>
                <c:pt idx="89">
                  <c:v>270.42173913043479</c:v>
                </c:pt>
                <c:pt idx="90">
                  <c:v>284.90347826086958</c:v>
                </c:pt>
                <c:pt idx="91">
                  <c:v>259.2726086956522</c:v>
                </c:pt>
                <c:pt idx="92">
                  <c:v>279.08434782608691</c:v>
                </c:pt>
                <c:pt idx="93">
                  <c:v>258.8004347826087</c:v>
                </c:pt>
                <c:pt idx="94">
                  <c:v>265.50478260869562</c:v>
                </c:pt>
                <c:pt idx="95">
                  <c:v>295.9904347826087</c:v>
                </c:pt>
                <c:pt idx="96">
                  <c:v>289.46608695652174</c:v>
                </c:pt>
                <c:pt idx="97">
                  <c:v>307.63217391304346</c:v>
                </c:pt>
                <c:pt idx="98">
                  <c:v>252.6282608695652</c:v>
                </c:pt>
                <c:pt idx="99">
                  <c:v>283.15434782608696</c:v>
                </c:pt>
                <c:pt idx="100">
                  <c:v>276.01826086956521</c:v>
                </c:pt>
                <c:pt idx="101">
                  <c:v>288.77652173913043</c:v>
                </c:pt>
                <c:pt idx="102">
                  <c:v>299.3478260869565</c:v>
                </c:pt>
                <c:pt idx="103">
                  <c:v>260.80978260869563</c:v>
                </c:pt>
                <c:pt idx="104">
                  <c:v>261.4706956521739</c:v>
                </c:pt>
                <c:pt idx="105">
                  <c:v>267.8891304347826</c:v>
                </c:pt>
                <c:pt idx="106">
                  <c:v>278.86260869565217</c:v>
                </c:pt>
                <c:pt idx="107">
                  <c:v>282.82608695652175</c:v>
                </c:pt>
                <c:pt idx="108">
                  <c:v>286.15869565217389</c:v>
                </c:pt>
                <c:pt idx="109">
                  <c:v>308.80565217391302</c:v>
                </c:pt>
                <c:pt idx="110">
                  <c:v>289.56521739130437</c:v>
                </c:pt>
                <c:pt idx="111">
                  <c:v>285.47826086956519</c:v>
                </c:pt>
                <c:pt idx="112">
                  <c:v>301.30434782608694</c:v>
                </c:pt>
                <c:pt idx="113">
                  <c:v>300.27704347826091</c:v>
                </c:pt>
                <c:pt idx="114">
                  <c:v>292.33852173913044</c:v>
                </c:pt>
                <c:pt idx="115">
                  <c:v>271.82173913043476</c:v>
                </c:pt>
                <c:pt idx="116">
                  <c:v>283.1225652173913</c:v>
                </c:pt>
                <c:pt idx="117">
                  <c:v>287.3478260869565</c:v>
                </c:pt>
                <c:pt idx="118">
                  <c:v>281.00682608695655</c:v>
                </c:pt>
                <c:pt idx="119">
                  <c:v>304.05695652173915</c:v>
                </c:pt>
                <c:pt idx="120">
                  <c:v>324.6521739130435</c:v>
                </c:pt>
                <c:pt idx="121">
                  <c:v>303.30434782608694</c:v>
                </c:pt>
                <c:pt idx="122">
                  <c:v>315.6521739130435</c:v>
                </c:pt>
                <c:pt idx="123">
                  <c:v>305.30434782608694</c:v>
                </c:pt>
                <c:pt idx="124">
                  <c:v>327.26086956521738</c:v>
                </c:pt>
                <c:pt idx="125">
                  <c:v>379.60869565217394</c:v>
                </c:pt>
                <c:pt idx="126">
                  <c:v>326.52173913043481</c:v>
                </c:pt>
                <c:pt idx="127">
                  <c:v>283.04347826086956</c:v>
                </c:pt>
                <c:pt idx="128">
                  <c:v>285.86956521739131</c:v>
                </c:pt>
                <c:pt idx="129">
                  <c:v>307.69565217391306</c:v>
                </c:pt>
                <c:pt idx="130">
                  <c:v>295.69565217391306</c:v>
                </c:pt>
                <c:pt idx="131">
                  <c:v>312.95652173913044</c:v>
                </c:pt>
                <c:pt idx="132">
                  <c:v>329.6521739130435</c:v>
                </c:pt>
                <c:pt idx="133">
                  <c:v>299.43478260869563</c:v>
                </c:pt>
                <c:pt idx="134">
                  <c:v>307.17391304347825</c:v>
                </c:pt>
                <c:pt idx="135">
                  <c:v>297.91304347826087</c:v>
                </c:pt>
                <c:pt idx="136">
                  <c:v>316</c:v>
                </c:pt>
                <c:pt idx="137">
                  <c:v>294.47826086956519</c:v>
                </c:pt>
                <c:pt idx="138">
                  <c:v>305.56521739130437</c:v>
                </c:pt>
                <c:pt idx="139">
                  <c:v>281.30434782608694</c:v>
                </c:pt>
                <c:pt idx="140">
                  <c:v>265.52173913043481</c:v>
                </c:pt>
                <c:pt idx="141">
                  <c:v>294.82608695652175</c:v>
                </c:pt>
                <c:pt idx="142">
                  <c:v>288.04347826086956</c:v>
                </c:pt>
                <c:pt idx="143">
                  <c:v>301.73913043478262</c:v>
                </c:pt>
                <c:pt idx="144">
                  <c:v>326.47826086956519</c:v>
                </c:pt>
                <c:pt idx="145">
                  <c:v>301.6521739130435</c:v>
                </c:pt>
                <c:pt idx="146">
                  <c:v>308.9688695652174</c:v>
                </c:pt>
                <c:pt idx="147">
                  <c:v>306.46391304347827</c:v>
                </c:pt>
                <c:pt idx="148">
                  <c:v>321.09478260869565</c:v>
                </c:pt>
                <c:pt idx="149">
                  <c:v>309.49347826086961</c:v>
                </c:pt>
                <c:pt idx="150">
                  <c:v>318.31130434782608</c:v>
                </c:pt>
                <c:pt idx="151">
                  <c:v>284.37130434782608</c:v>
                </c:pt>
                <c:pt idx="152">
                  <c:v>317.96347826086958</c:v>
                </c:pt>
                <c:pt idx="153">
                  <c:v>291.41826086956519</c:v>
                </c:pt>
                <c:pt idx="154">
                  <c:v>289.82695652173913</c:v>
                </c:pt>
                <c:pt idx="155">
                  <c:v>305.65478260869565</c:v>
                </c:pt>
                <c:pt idx="156">
                  <c:v>327.97382608695654</c:v>
                </c:pt>
                <c:pt idx="157">
                  <c:v>301.58130434782606</c:v>
                </c:pt>
                <c:pt idx="158">
                  <c:v>305.8421739130435</c:v>
                </c:pt>
                <c:pt idx="159">
                  <c:v>322.48926086956521</c:v>
                </c:pt>
                <c:pt idx="160">
                  <c:v>289.9594347826087</c:v>
                </c:pt>
                <c:pt idx="161">
                  <c:v>316.1190869565217</c:v>
                </c:pt>
                <c:pt idx="162">
                  <c:v>303.86782608695654</c:v>
                </c:pt>
                <c:pt idx="163">
                  <c:v>276.14652173913043</c:v>
                </c:pt>
                <c:pt idx="164">
                  <c:v>279.01478260869567</c:v>
                </c:pt>
                <c:pt idx="165">
                  <c:v>266.25130434782608</c:v>
                </c:pt>
                <c:pt idx="166">
                  <c:v>275.26043478260868</c:v>
                </c:pt>
                <c:pt idx="167">
                  <c:v>322.36434782608694</c:v>
                </c:pt>
                <c:pt idx="168">
                  <c:v>312.90304347826088</c:v>
                </c:pt>
                <c:pt idx="169">
                  <c:v>297.88478260869567</c:v>
                </c:pt>
                <c:pt idx="170">
                  <c:v>302.84304347826088</c:v>
                </c:pt>
                <c:pt idx="171">
                  <c:v>302.84304347826088</c:v>
                </c:pt>
                <c:pt idx="172">
                  <c:v>279.20956521739129</c:v>
                </c:pt>
                <c:pt idx="173">
                  <c:v>309.25695652173914</c:v>
                </c:pt>
                <c:pt idx="174">
                  <c:v>294.53739130434781</c:v>
                </c:pt>
                <c:pt idx="175">
                  <c:v>279.9766086956522</c:v>
                </c:pt>
                <c:pt idx="176">
                  <c:v>258.37434782608693</c:v>
                </c:pt>
                <c:pt idx="177">
                  <c:v>277.96130434782606</c:v>
                </c:pt>
                <c:pt idx="178">
                  <c:v>285.57608695652175</c:v>
                </c:pt>
                <c:pt idx="179">
                  <c:v>286.53478260869565</c:v>
                </c:pt>
                <c:pt idx="180">
                  <c:v>291.73565217391302</c:v>
                </c:pt>
                <c:pt idx="181">
                  <c:v>290.82291304347825</c:v>
                </c:pt>
                <c:pt idx="182">
                  <c:v>290.82291304347825</c:v>
                </c:pt>
                <c:pt idx="183">
                  <c:v>285.10021739130434</c:v>
                </c:pt>
                <c:pt idx="184">
                  <c:v>331.62791304347826</c:v>
                </c:pt>
                <c:pt idx="185">
                  <c:v>265.17934782608694</c:v>
                </c:pt>
                <c:pt idx="186">
                  <c:v>311.43913043478261</c:v>
                </c:pt>
                <c:pt idx="187">
                  <c:v>266.45652173913044</c:v>
                </c:pt>
                <c:pt idx="188">
                  <c:v>271.41739130434786</c:v>
                </c:pt>
                <c:pt idx="189">
                  <c:v>293.01086956521738</c:v>
                </c:pt>
                <c:pt idx="190">
                  <c:v>278.84347826086957</c:v>
                </c:pt>
                <c:pt idx="191">
                  <c:v>299.32608695652175</c:v>
                </c:pt>
                <c:pt idx="192">
                  <c:v>314.3608695652174</c:v>
                </c:pt>
                <c:pt idx="193">
                  <c:v>309.87173913043478</c:v>
                </c:pt>
                <c:pt idx="194">
                  <c:v>311.33260869565214</c:v>
                </c:pt>
                <c:pt idx="195">
                  <c:v>315.94347826086954</c:v>
                </c:pt>
                <c:pt idx="196">
                  <c:v>279.63478260869567</c:v>
                </c:pt>
                <c:pt idx="197">
                  <c:v>290.08913043478259</c:v>
                </c:pt>
                <c:pt idx="198">
                  <c:v>311.22608695652173</c:v>
                </c:pt>
                <c:pt idx="199">
                  <c:v>277.42826086956524</c:v>
                </c:pt>
                <c:pt idx="200">
                  <c:v>301.57826086956521</c:v>
                </c:pt>
                <c:pt idx="201">
                  <c:v>280.66691304347825</c:v>
                </c:pt>
                <c:pt idx="202">
                  <c:v>284.96086956521742</c:v>
                </c:pt>
                <c:pt idx="203">
                  <c:v>321.287347826087</c:v>
                </c:pt>
                <c:pt idx="204">
                  <c:v>339.75869565217391</c:v>
                </c:pt>
                <c:pt idx="205">
                  <c:v>318.8195652173913</c:v>
                </c:pt>
                <c:pt idx="206">
                  <c:v>345.84565217391304</c:v>
                </c:pt>
                <c:pt idx="207">
                  <c:v>340.73260869565217</c:v>
                </c:pt>
                <c:pt idx="208">
                  <c:v>311.60652173913041</c:v>
                </c:pt>
                <c:pt idx="209">
                  <c:v>314.81739130434784</c:v>
                </c:pt>
                <c:pt idx="210">
                  <c:v>330.62065217391302</c:v>
                </c:pt>
                <c:pt idx="211">
                  <c:v>327.25</c:v>
                </c:pt>
                <c:pt idx="212">
                  <c:v>296.05434782608694</c:v>
                </c:pt>
                <c:pt idx="213">
                  <c:v>304.5</c:v>
                </c:pt>
                <c:pt idx="214">
                  <c:v>311.71304347826083</c:v>
                </c:pt>
                <c:pt idx="215">
                  <c:v>340.50082608695652</c:v>
                </c:pt>
                <c:pt idx="216">
                  <c:v>288.64243478260869</c:v>
                </c:pt>
                <c:pt idx="217">
                  <c:v>321.25491304347827</c:v>
                </c:pt>
                <c:pt idx="218">
                  <c:v>348.78260869565219</c:v>
                </c:pt>
                <c:pt idx="219">
                  <c:v>326.64130434782606</c:v>
                </c:pt>
                <c:pt idx="220">
                  <c:v>326.91521739130434</c:v>
                </c:pt>
                <c:pt idx="221">
                  <c:v>334.26521739130436</c:v>
                </c:pt>
                <c:pt idx="222">
                  <c:v>310.63260869565221</c:v>
                </c:pt>
                <c:pt idx="223">
                  <c:v>310.32826086956521</c:v>
                </c:pt>
                <c:pt idx="224">
                  <c:v>320.38695652173914</c:v>
                </c:pt>
                <c:pt idx="225">
                  <c:v>306.52391304347827</c:v>
                </c:pt>
                <c:pt idx="226">
                  <c:v>309.2782608695652</c:v>
                </c:pt>
                <c:pt idx="227">
                  <c:v>363.95434782608697</c:v>
                </c:pt>
                <c:pt idx="228">
                  <c:v>358.91739130434786</c:v>
                </c:pt>
                <c:pt idx="229">
                  <c:v>361.83913043478259</c:v>
                </c:pt>
                <c:pt idx="230">
                  <c:v>371.68478260869563</c:v>
                </c:pt>
                <c:pt idx="231">
                  <c:v>347.86956521739131</c:v>
                </c:pt>
                <c:pt idx="232">
                  <c:v>341.11304347826086</c:v>
                </c:pt>
                <c:pt idx="233">
                  <c:v>355.95</c:v>
                </c:pt>
                <c:pt idx="234">
                  <c:v>344.14130434782606</c:v>
                </c:pt>
                <c:pt idx="235">
                  <c:v>316.35434782608695</c:v>
                </c:pt>
                <c:pt idx="236">
                  <c:v>324.00869565217391</c:v>
                </c:pt>
                <c:pt idx="237">
                  <c:v>338.66304347826087</c:v>
                </c:pt>
                <c:pt idx="238">
                  <c:v>313.00652173913039</c:v>
                </c:pt>
                <c:pt idx="239">
                  <c:v>342.04452173913046</c:v>
                </c:pt>
                <c:pt idx="240">
                  <c:v>371.82173913043476</c:v>
                </c:pt>
                <c:pt idx="241">
                  <c:v>332.25652173913039</c:v>
                </c:pt>
                <c:pt idx="242">
                  <c:v>344.01956521739129</c:v>
                </c:pt>
                <c:pt idx="243">
                  <c:v>335.80217391304348</c:v>
                </c:pt>
                <c:pt idx="244">
                  <c:v>346.59130434782611</c:v>
                </c:pt>
                <c:pt idx="245">
                  <c:v>344.46182608695653</c:v>
                </c:pt>
                <c:pt idx="246">
                  <c:v>360.86521739130433</c:v>
                </c:pt>
                <c:pt idx="247">
                  <c:v>313.91956521739127</c:v>
                </c:pt>
                <c:pt idx="248">
                  <c:v>347.7630434782609</c:v>
                </c:pt>
                <c:pt idx="249">
                  <c:v>327.8842608695652</c:v>
                </c:pt>
                <c:pt idx="250">
                  <c:v>331.20652173913044</c:v>
                </c:pt>
                <c:pt idx="251">
                  <c:v>364.97391304347826</c:v>
                </c:pt>
                <c:pt idx="252">
                  <c:v>351.38552173913047</c:v>
                </c:pt>
                <c:pt idx="253">
                  <c:v>335.80217391304348</c:v>
                </c:pt>
                <c:pt idx="254">
                  <c:v>356.45217391304345</c:v>
                </c:pt>
                <c:pt idx="255">
                  <c:v>348.90434782608696</c:v>
                </c:pt>
                <c:pt idx="256">
                  <c:v>297.7835652173913</c:v>
                </c:pt>
                <c:pt idx="257">
                  <c:v>372.73478260869564</c:v>
                </c:pt>
                <c:pt idx="258">
                  <c:v>357.6239130434783</c:v>
                </c:pt>
                <c:pt idx="259">
                  <c:v>346.68260869565216</c:v>
                </c:pt>
                <c:pt idx="260">
                  <c:v>335.65</c:v>
                </c:pt>
                <c:pt idx="261">
                  <c:v>322.9586956521739</c:v>
                </c:pt>
                <c:pt idx="262">
                  <c:v>327.05217391304348</c:v>
                </c:pt>
                <c:pt idx="263">
                  <c:v>351.78043478260867</c:v>
                </c:pt>
                <c:pt idx="264">
                  <c:v>344.73478260869564</c:v>
                </c:pt>
                <c:pt idx="265">
                  <c:v>332.48478260869564</c:v>
                </c:pt>
                <c:pt idx="266">
                  <c:v>353.92608695652177</c:v>
                </c:pt>
                <c:pt idx="267">
                  <c:v>331.28260869565219</c:v>
                </c:pt>
                <c:pt idx="268">
                  <c:v>321.69565217391306</c:v>
                </c:pt>
                <c:pt idx="269">
                  <c:v>350.7913043478261</c:v>
                </c:pt>
                <c:pt idx="270">
                  <c:v>348.95760869565214</c:v>
                </c:pt>
                <c:pt idx="271">
                  <c:v>348.95760869565214</c:v>
                </c:pt>
                <c:pt idx="272">
                  <c:v>316.2630434782609</c:v>
                </c:pt>
                <c:pt idx="273">
                  <c:v>319.55</c:v>
                </c:pt>
                <c:pt idx="274">
                  <c:v>351.08043478260873</c:v>
                </c:pt>
                <c:pt idx="275">
                  <c:v>345.20652173913044</c:v>
                </c:pt>
                <c:pt idx="276">
                  <c:v>338.26130434782607</c:v>
                </c:pt>
                <c:pt idx="277">
                  <c:v>331.60217391304349</c:v>
                </c:pt>
                <c:pt idx="278">
                  <c:v>331.31304347826085</c:v>
                </c:pt>
                <c:pt idx="279">
                  <c:v>314.26956521739129</c:v>
                </c:pt>
                <c:pt idx="280">
                  <c:v>304.74347826086961</c:v>
                </c:pt>
                <c:pt idx="281">
                  <c:v>325.54565217391303</c:v>
                </c:pt>
                <c:pt idx="282">
                  <c:v>328.58913043478259</c:v>
                </c:pt>
                <c:pt idx="283">
                  <c:v>291.07826086956521</c:v>
                </c:pt>
                <c:pt idx="284">
                  <c:v>273.91304347826087</c:v>
                </c:pt>
                <c:pt idx="285">
                  <c:v>291.79347826086956</c:v>
                </c:pt>
                <c:pt idx="286">
                  <c:v>277.51956521739129</c:v>
                </c:pt>
                <c:pt idx="287">
                  <c:v>297.05869565217392</c:v>
                </c:pt>
                <c:pt idx="288">
                  <c:v>311.21086956521742</c:v>
                </c:pt>
                <c:pt idx="289">
                  <c:v>293.98478260869564</c:v>
                </c:pt>
                <c:pt idx="290">
                  <c:v>298.38260869565221</c:v>
                </c:pt>
                <c:pt idx="291">
                  <c:v>289.63260869565221</c:v>
                </c:pt>
                <c:pt idx="292">
                  <c:v>292.60000000000002</c:v>
                </c:pt>
                <c:pt idx="293">
                  <c:v>280.09130434782611</c:v>
                </c:pt>
                <c:pt idx="294">
                  <c:v>302.07608695652175</c:v>
                </c:pt>
                <c:pt idx="295">
                  <c:v>266.16739130434786</c:v>
                </c:pt>
                <c:pt idx="296">
                  <c:v>279.96956521739133</c:v>
                </c:pt>
                <c:pt idx="297">
                  <c:v>271.12826086956522</c:v>
                </c:pt>
                <c:pt idx="298">
                  <c:v>277.51956521739129</c:v>
                </c:pt>
                <c:pt idx="299">
                  <c:v>287.38043478260869</c:v>
                </c:pt>
                <c:pt idx="300">
                  <c:v>312.73260869565217</c:v>
                </c:pt>
                <c:pt idx="301">
                  <c:v>297.11956521739131</c:v>
                </c:pt>
                <c:pt idx="302">
                  <c:v>301.42608695652177</c:v>
                </c:pt>
                <c:pt idx="303">
                  <c:v>309.84130434782611</c:v>
                </c:pt>
                <c:pt idx="304">
                  <c:v>286.63478260869567</c:v>
                </c:pt>
                <c:pt idx="305">
                  <c:v>283.14999999999998</c:v>
                </c:pt>
                <c:pt idx="306">
                  <c:v>297.48478260869564</c:v>
                </c:pt>
                <c:pt idx="307">
                  <c:v>289.17608695652177</c:v>
                </c:pt>
                <c:pt idx="308">
                  <c:v>258.02608695652174</c:v>
                </c:pt>
                <c:pt idx="309">
                  <c:v>264.84347826086957</c:v>
                </c:pt>
                <c:pt idx="310">
                  <c:v>281.65869565217389</c:v>
                </c:pt>
                <c:pt idx="311">
                  <c:v>315.18260869565216</c:v>
                </c:pt>
                <c:pt idx="312">
                  <c:v>318.19565217391306</c:v>
                </c:pt>
                <c:pt idx="313">
                  <c:v>300.71086956521742</c:v>
                </c:pt>
                <c:pt idx="314">
                  <c:v>328.01086956521738</c:v>
                </c:pt>
                <c:pt idx="315">
                  <c:v>299.90434782608696</c:v>
                </c:pt>
                <c:pt idx="316">
                  <c:v>288.2630434782609</c:v>
                </c:pt>
                <c:pt idx="317">
                  <c:v>294.42608695652177</c:v>
                </c:pt>
                <c:pt idx="318">
                  <c:v>304.27173913043481</c:v>
                </c:pt>
                <c:pt idx="319">
                  <c:v>264.90434782608696</c:v>
                </c:pt>
                <c:pt idx="320">
                  <c:v>282.03913043478258</c:v>
                </c:pt>
                <c:pt idx="321">
                  <c:v>285.28043478260867</c:v>
                </c:pt>
                <c:pt idx="322">
                  <c:v>284.55</c:v>
                </c:pt>
                <c:pt idx="323">
                  <c:v>316.78043478260867</c:v>
                </c:pt>
                <c:pt idx="324">
                  <c:v>315.4653913043478</c:v>
                </c:pt>
                <c:pt idx="325">
                  <c:v>292.03695652173917</c:v>
                </c:pt>
                <c:pt idx="326">
                  <c:v>347.48913043478262</c:v>
                </c:pt>
                <c:pt idx="327">
                  <c:v>295.75</c:v>
                </c:pt>
                <c:pt idx="328">
                  <c:v>284.62608695652176</c:v>
                </c:pt>
                <c:pt idx="329">
                  <c:v>289.2369565217391</c:v>
                </c:pt>
                <c:pt idx="330">
                  <c:v>298.99130434782609</c:v>
                </c:pt>
                <c:pt idx="331">
                  <c:v>281.91739130434786</c:v>
                </c:pt>
                <c:pt idx="332">
                  <c:v>275.45</c:v>
                </c:pt>
                <c:pt idx="333">
                  <c:v>289.2369565217391</c:v>
                </c:pt>
                <c:pt idx="334">
                  <c:v>279.81739130434784</c:v>
                </c:pt>
                <c:pt idx="335">
                  <c:v>324.61739130434779</c:v>
                </c:pt>
                <c:pt idx="336">
                  <c:v>290.8195652173913</c:v>
                </c:pt>
                <c:pt idx="337">
                  <c:v>302.05</c:v>
                </c:pt>
                <c:pt idx="338">
                  <c:v>243.74807692307692</c:v>
                </c:pt>
                <c:pt idx="339">
                  <c:v>263.48269230769233</c:v>
                </c:pt>
                <c:pt idx="340">
                  <c:v>265.75769230769231</c:v>
                </c:pt>
                <c:pt idx="341">
                  <c:v>254.38269230769231</c:v>
                </c:pt>
                <c:pt idx="342">
                  <c:v>275.77307692307693</c:v>
                </c:pt>
                <c:pt idx="343">
                  <c:v>254.70576923076925</c:v>
                </c:pt>
                <c:pt idx="344">
                  <c:v>245</c:v>
                </c:pt>
                <c:pt idx="345">
                  <c:v>260.2923076923077</c:v>
                </c:pt>
                <c:pt idx="346">
                  <c:v>307.86538461538464</c:v>
                </c:pt>
                <c:pt idx="347">
                  <c:v>285.74807692307689</c:v>
                </c:pt>
                <c:pt idx="348">
                  <c:v>287.13461538461536</c:v>
                </c:pt>
                <c:pt idx="349">
                  <c:v>313.37115384615385</c:v>
                </c:pt>
                <c:pt idx="350">
                  <c:v>306.6673076923077</c:v>
                </c:pt>
                <c:pt idx="351">
                  <c:v>298.03869230769232</c:v>
                </c:pt>
                <c:pt idx="352">
                  <c:v>264.66659259259256</c:v>
                </c:pt>
                <c:pt idx="353">
                  <c:v>259.29814814814813</c:v>
                </c:pt>
                <c:pt idx="354">
                  <c:v>289.56666666666666</c:v>
                </c:pt>
                <c:pt idx="355">
                  <c:v>267.51666666666665</c:v>
                </c:pt>
                <c:pt idx="356">
                  <c:v>241.65555555555554</c:v>
                </c:pt>
                <c:pt idx="357">
                  <c:v>267.81481481481484</c:v>
                </c:pt>
                <c:pt idx="358">
                  <c:v>308.76481481481483</c:v>
                </c:pt>
                <c:pt idx="359">
                  <c:v>288.87962962962962</c:v>
                </c:pt>
                <c:pt idx="360">
                  <c:v>306.79748148148144</c:v>
                </c:pt>
                <c:pt idx="361">
                  <c:v>296.08703703703708</c:v>
                </c:pt>
                <c:pt idx="362">
                  <c:v>295.97037037037035</c:v>
                </c:pt>
                <c:pt idx="363">
                  <c:v>295.93148148148146</c:v>
                </c:pt>
                <c:pt idx="364">
                  <c:v>271.40555555555557</c:v>
                </c:pt>
                <c:pt idx="365">
                  <c:v>254.99444444444447</c:v>
                </c:pt>
                <c:pt idx="366">
                  <c:v>284.8351851851852</c:v>
                </c:pt>
                <c:pt idx="367">
                  <c:v>258.14444444444445</c:v>
                </c:pt>
                <c:pt idx="368">
                  <c:v>248.0851851851852</c:v>
                </c:pt>
                <c:pt idx="369">
                  <c:v>294.55740740740742</c:v>
                </c:pt>
                <c:pt idx="370">
                  <c:v>280.60925925925926</c:v>
                </c:pt>
                <c:pt idx="371">
                  <c:v>284.23888888888888</c:v>
                </c:pt>
                <c:pt idx="372">
                  <c:v>296.9660484330484</c:v>
                </c:pt>
                <c:pt idx="373">
                  <c:v>304.72909544159546</c:v>
                </c:pt>
                <c:pt idx="374">
                  <c:v>301.31883903133905</c:v>
                </c:pt>
                <c:pt idx="375">
                  <c:v>296.98508689458686</c:v>
                </c:pt>
                <c:pt idx="376">
                  <c:v>268.03607407407407</c:v>
                </c:pt>
                <c:pt idx="377">
                  <c:v>257.14629629629633</c:v>
                </c:pt>
                <c:pt idx="378">
                  <c:v>287.20092592592596</c:v>
                </c:pt>
                <c:pt idx="379">
                  <c:v>262.83055555555552</c:v>
                </c:pt>
                <c:pt idx="380">
                  <c:v>244.87037037037038</c:v>
                </c:pt>
                <c:pt idx="381">
                  <c:v>281.18611111111113</c:v>
                </c:pt>
                <c:pt idx="382">
                  <c:v>294.68703703703704</c:v>
                </c:pt>
                <c:pt idx="383">
                  <c:v>286.55925925925925</c:v>
                </c:pt>
                <c:pt idx="384">
                  <c:v>301.88176495726492</c:v>
                </c:pt>
                <c:pt idx="385">
                  <c:v>300.40806623931627</c:v>
                </c:pt>
                <c:pt idx="386">
                  <c:v>298.6446047008547</c:v>
                </c:pt>
                <c:pt idx="387">
                  <c:v>296.45828418803416</c:v>
                </c:pt>
                <c:pt idx="388">
                  <c:v>269.72081481481484</c:v>
                </c:pt>
                <c:pt idx="389">
                  <c:v>256.07037037037037</c:v>
                </c:pt>
                <c:pt idx="390">
                  <c:v>286.01805555555558</c:v>
                </c:pt>
                <c:pt idx="391">
                  <c:v>260.48749999999995</c:v>
                </c:pt>
                <c:pt idx="392">
                  <c:v>246.47777777777779</c:v>
                </c:pt>
                <c:pt idx="393">
                  <c:v>287.87175925925931</c:v>
                </c:pt>
                <c:pt idx="394">
                  <c:v>287.64814814814815</c:v>
                </c:pt>
                <c:pt idx="395">
                  <c:v>285.39907407407406</c:v>
                </c:pt>
                <c:pt idx="396">
                  <c:v>299.42390669515669</c:v>
                </c:pt>
                <c:pt idx="397">
                  <c:v>302.56858084045587</c:v>
                </c:pt>
                <c:pt idx="398">
                  <c:v>299.9817218660969</c:v>
                </c:pt>
                <c:pt idx="399">
                  <c:v>296.72168554131053</c:v>
                </c:pt>
                <c:pt idx="400">
                  <c:v>268.87844444444443</c:v>
                </c:pt>
                <c:pt idx="401">
                  <c:v>256.60833333333335</c:v>
                </c:pt>
                <c:pt idx="402">
                  <c:v>286.60949074074074</c:v>
                </c:pt>
                <c:pt idx="403">
                  <c:v>261.65902777777774</c:v>
                </c:pt>
                <c:pt idx="404">
                  <c:v>245.6740740740741</c:v>
                </c:pt>
                <c:pt idx="405">
                  <c:v>284.52893518518522</c:v>
                </c:pt>
                <c:pt idx="406">
                  <c:v>291.1675925925926</c:v>
                </c:pt>
                <c:pt idx="407">
                  <c:v>285.97916666666663</c:v>
                </c:pt>
                <c:pt idx="408">
                  <c:v>300.65283582621078</c:v>
                </c:pt>
                <c:pt idx="409">
                  <c:v>301.4883235398861</c:v>
                </c:pt>
                <c:pt idx="410">
                  <c:v>299.31316328347577</c:v>
                </c:pt>
                <c:pt idx="411">
                  <c:v>296.58998486467237</c:v>
                </c:pt>
                <c:pt idx="412">
                  <c:v>269.29962962962964</c:v>
                </c:pt>
                <c:pt idx="413">
                  <c:v>256.33935185185186</c:v>
                </c:pt>
                <c:pt idx="414">
                  <c:v>286.31377314814813</c:v>
                </c:pt>
                <c:pt idx="415">
                  <c:v>261.07326388888885</c:v>
                </c:pt>
                <c:pt idx="416">
                  <c:v>246.07592592592596</c:v>
                </c:pt>
                <c:pt idx="417">
                  <c:v>286.20034722222226</c:v>
                </c:pt>
                <c:pt idx="418">
                  <c:v>289.40787037037035</c:v>
                </c:pt>
                <c:pt idx="419">
                  <c:v>285.68912037037035</c:v>
                </c:pt>
                <c:pt idx="420">
                  <c:v>300.03837126068373</c:v>
                </c:pt>
                <c:pt idx="421">
                  <c:v>302.02845219017098</c:v>
                </c:pt>
                <c:pt idx="422">
                  <c:v>299.64744257478634</c:v>
                </c:pt>
                <c:pt idx="423">
                  <c:v>296.65583520299145</c:v>
                </c:pt>
                <c:pt idx="424">
                  <c:v>269.08903703703703</c:v>
                </c:pt>
                <c:pt idx="425">
                  <c:v>256.47384259259263</c:v>
                </c:pt>
                <c:pt idx="426">
                  <c:v>286.46163194444443</c:v>
                </c:pt>
                <c:pt idx="427">
                  <c:v>261.36614583333329</c:v>
                </c:pt>
                <c:pt idx="428">
                  <c:v>245.87500000000003</c:v>
                </c:pt>
                <c:pt idx="429">
                  <c:v>285.36464120370374</c:v>
                </c:pt>
                <c:pt idx="430">
                  <c:v>290.2877314814815</c:v>
                </c:pt>
                <c:pt idx="431">
                  <c:v>285.83414351851849</c:v>
                </c:pt>
                <c:pt idx="432">
                  <c:v>300.34560354344728</c:v>
                </c:pt>
                <c:pt idx="433">
                  <c:v>301.75838786502857</c:v>
                </c:pt>
                <c:pt idx="434">
                  <c:v>299.48030292913108</c:v>
                </c:pt>
                <c:pt idx="435">
                  <c:v>296.62291003383189</c:v>
                </c:pt>
                <c:pt idx="436">
                  <c:v>269.19433333333336</c:v>
                </c:pt>
                <c:pt idx="437">
                  <c:v>256.40659722222222</c:v>
                </c:pt>
                <c:pt idx="438">
                  <c:v>286.38770254629628</c:v>
                </c:pt>
                <c:pt idx="439">
                  <c:v>261.21970486111104</c:v>
                </c:pt>
                <c:pt idx="440">
                  <c:v>245.97546296296298</c:v>
                </c:pt>
                <c:pt idx="441">
                  <c:v>285.782494212963</c:v>
                </c:pt>
                <c:pt idx="442">
                  <c:v>289.84780092592592</c:v>
                </c:pt>
                <c:pt idx="443">
                  <c:v>285.76163194444439</c:v>
                </c:pt>
                <c:pt idx="444">
                  <c:v>300.19198740206548</c:v>
                </c:pt>
                <c:pt idx="445">
                  <c:v>301.89342002759975</c:v>
                </c:pt>
                <c:pt idx="446">
                  <c:v>299.56387275195868</c:v>
                </c:pt>
                <c:pt idx="447">
                  <c:v>296.6393726184117</c:v>
                </c:pt>
                <c:pt idx="448">
                  <c:v>269.14168518518522</c:v>
                </c:pt>
                <c:pt idx="449">
                  <c:v>256.44021990740742</c:v>
                </c:pt>
                <c:pt idx="450">
                  <c:v>286.42466724537036</c:v>
                </c:pt>
                <c:pt idx="451">
                  <c:v>261.29292534722219</c:v>
                </c:pt>
                <c:pt idx="452">
                  <c:v>245.92523148148149</c:v>
                </c:pt>
                <c:pt idx="453">
                  <c:v>285.57356770833337</c:v>
                </c:pt>
                <c:pt idx="454">
                  <c:v>290.06776620370374</c:v>
                </c:pt>
                <c:pt idx="455">
                  <c:v>285.79788773148141</c:v>
                </c:pt>
                <c:pt idx="456">
                  <c:v>300.26879547275638</c:v>
                </c:pt>
                <c:pt idx="457">
                  <c:v>301.82590394631416</c:v>
                </c:pt>
                <c:pt idx="458">
                  <c:v>299.52208784054488</c:v>
                </c:pt>
                <c:pt idx="459">
                  <c:v>296.63114132612179</c:v>
                </c:pt>
                <c:pt idx="460">
                  <c:v>269.16800925925929</c:v>
                </c:pt>
                <c:pt idx="461">
                  <c:v>256.42340856481485</c:v>
                </c:pt>
                <c:pt idx="462">
                  <c:v>286.40618489583335</c:v>
                </c:pt>
                <c:pt idx="463">
                  <c:v>261.25631510416662</c:v>
                </c:pt>
                <c:pt idx="464">
                  <c:v>245.95034722222223</c:v>
                </c:pt>
                <c:pt idx="465">
                  <c:v>285.67803096064819</c:v>
                </c:pt>
                <c:pt idx="466">
                  <c:v>289.9577835648148</c:v>
                </c:pt>
                <c:pt idx="467">
                  <c:v>285.7797598379629</c:v>
                </c:pt>
                <c:pt idx="468">
                  <c:v>300.23039143741096</c:v>
                </c:pt>
                <c:pt idx="469">
                  <c:v>301.85966198695695</c:v>
                </c:pt>
                <c:pt idx="470">
                  <c:v>299.54298029625181</c:v>
                </c:pt>
                <c:pt idx="471">
                  <c:v>296.63525697226675</c:v>
                </c:pt>
                <c:pt idx="472">
                  <c:v>269.15484722222226</c:v>
                </c:pt>
                <c:pt idx="473">
                  <c:v>256.43181423611111</c:v>
                </c:pt>
                <c:pt idx="474">
                  <c:v>286.41542607060182</c:v>
                </c:pt>
                <c:pt idx="475">
                  <c:v>261.27462022569443</c:v>
                </c:pt>
                <c:pt idx="476">
                  <c:v>245.93778935185185</c:v>
                </c:pt>
                <c:pt idx="477">
                  <c:v>285.62579933449081</c:v>
                </c:pt>
                <c:pt idx="478">
                  <c:v>290.01277488425927</c:v>
                </c:pt>
                <c:pt idx="479">
                  <c:v>285.78882378472213</c:v>
                </c:pt>
                <c:pt idx="480">
                  <c:v>300.24959345508364</c:v>
                </c:pt>
                <c:pt idx="481">
                  <c:v>301.84278296663558</c:v>
                </c:pt>
                <c:pt idx="482">
                  <c:v>299.53253406839838</c:v>
                </c:pt>
                <c:pt idx="483">
                  <c:v>296.6331991491943</c:v>
                </c:pt>
                <c:pt idx="484">
                  <c:v>269.16142824074075</c:v>
                </c:pt>
                <c:pt idx="485">
                  <c:v>256.42761140046298</c:v>
                </c:pt>
                <c:pt idx="486">
                  <c:v>286.41080548321759</c:v>
                </c:pt>
                <c:pt idx="487">
                  <c:v>261.2654676649305</c:v>
                </c:pt>
                <c:pt idx="488">
                  <c:v>245.94406828703706</c:v>
                </c:pt>
                <c:pt idx="489">
                  <c:v>285.65191514756953</c:v>
                </c:pt>
                <c:pt idx="490">
                  <c:v>289.98527922453707</c:v>
                </c:pt>
                <c:pt idx="491">
                  <c:v>285.78429181134254</c:v>
                </c:pt>
                <c:pt idx="492">
                  <c:v>300.2399924462473</c:v>
                </c:pt>
                <c:pt idx="493">
                  <c:v>301.85122247679624</c:v>
                </c:pt>
                <c:pt idx="494">
                  <c:v>299.53775718232509</c:v>
                </c:pt>
                <c:pt idx="495">
                  <c:v>296.63422806073049</c:v>
                </c:pt>
                <c:pt idx="496">
                  <c:v>269.15813773148147</c:v>
                </c:pt>
                <c:pt idx="497">
                  <c:v>256.42971281828704</c:v>
                </c:pt>
                <c:pt idx="498">
                  <c:v>286.41311577690971</c:v>
                </c:pt>
                <c:pt idx="499">
                  <c:v>261.27004394531247</c:v>
                </c:pt>
                <c:pt idx="500">
                  <c:v>245.94092881944445</c:v>
                </c:pt>
                <c:pt idx="501">
                  <c:v>285.63885724103017</c:v>
                </c:pt>
                <c:pt idx="502">
                  <c:v>289.9990270543982</c:v>
                </c:pt>
                <c:pt idx="503">
                  <c:v>285.78655779803233</c:v>
                </c:pt>
                <c:pt idx="504">
                  <c:v>300.24479295066544</c:v>
                </c:pt>
                <c:pt idx="505">
                  <c:v>301.84700272171591</c:v>
                </c:pt>
                <c:pt idx="506">
                  <c:v>299.53514562536174</c:v>
                </c:pt>
                <c:pt idx="507">
                  <c:v>296.6337136049624</c:v>
                </c:pt>
                <c:pt idx="508">
                  <c:v>269.15978298611111</c:v>
                </c:pt>
                <c:pt idx="509">
                  <c:v>256.42866210937501</c:v>
                </c:pt>
                <c:pt idx="510">
                  <c:v>286.41196063006362</c:v>
                </c:pt>
                <c:pt idx="511">
                  <c:v>261.26775580512151</c:v>
                </c:pt>
                <c:pt idx="512">
                  <c:v>245.94249855324074</c:v>
                </c:pt>
                <c:pt idx="513">
                  <c:v>285.64538619429982</c:v>
                </c:pt>
                <c:pt idx="514">
                  <c:v>289.99215313946763</c:v>
                </c:pt>
                <c:pt idx="515">
                  <c:v>285.78542480468741</c:v>
                </c:pt>
                <c:pt idx="516">
                  <c:v>300.24239269845634</c:v>
                </c:pt>
                <c:pt idx="517">
                  <c:v>301.84911259925605</c:v>
                </c:pt>
                <c:pt idx="518">
                  <c:v>299.53645140384344</c:v>
                </c:pt>
                <c:pt idx="519">
                  <c:v>296.63397083284644</c:v>
                </c:pt>
                <c:pt idx="520">
                  <c:v>269.15896035879632</c:v>
                </c:pt>
                <c:pt idx="521">
                  <c:v>256.429187463831</c:v>
                </c:pt>
                <c:pt idx="522">
                  <c:v>286.41253820348663</c:v>
                </c:pt>
                <c:pt idx="523">
                  <c:v>261.26889987521702</c:v>
                </c:pt>
                <c:pt idx="524">
                  <c:v>245.94171368634261</c:v>
                </c:pt>
                <c:pt idx="525">
                  <c:v>285.64212171766496</c:v>
                </c:pt>
                <c:pt idx="526">
                  <c:v>289.99559009693292</c:v>
                </c:pt>
                <c:pt idx="527">
                  <c:v>285.7859913013599</c:v>
                </c:pt>
                <c:pt idx="528">
                  <c:v>300.24359282456089</c:v>
                </c:pt>
                <c:pt idx="529">
                  <c:v>301.84805766048601</c:v>
                </c:pt>
                <c:pt idx="530">
                  <c:v>299.53579851460256</c:v>
                </c:pt>
                <c:pt idx="531">
                  <c:v>296.63384221890442</c:v>
                </c:pt>
                <c:pt idx="532">
                  <c:v>269.15937167245374</c:v>
                </c:pt>
                <c:pt idx="533">
                  <c:v>256.42892478660303</c:v>
                </c:pt>
                <c:pt idx="534">
                  <c:v>286.41224941677513</c:v>
                </c:pt>
                <c:pt idx="535">
                  <c:v>261.26832784016926</c:v>
                </c:pt>
                <c:pt idx="536">
                  <c:v>245.94210611979167</c:v>
                </c:pt>
                <c:pt idx="537">
                  <c:v>285.64375395598239</c:v>
                </c:pt>
                <c:pt idx="538">
                  <c:v>289.99387161820027</c:v>
                </c:pt>
                <c:pt idx="539">
                  <c:v>285.78570805302365</c:v>
                </c:pt>
                <c:pt idx="540">
                  <c:v>300.24299276150862</c:v>
                </c:pt>
                <c:pt idx="541">
                  <c:v>301.84858512987103</c:v>
                </c:pt>
                <c:pt idx="542">
                  <c:v>299.536124959223</c:v>
                </c:pt>
                <c:pt idx="543">
                  <c:v>296.63390652587543</c:v>
                </c:pt>
                <c:pt idx="544">
                  <c:v>269.15916601562503</c:v>
                </c:pt>
                <c:pt idx="545">
                  <c:v>256.42905612521702</c:v>
                </c:pt>
                <c:pt idx="546">
                  <c:v>286.41239381013088</c:v>
                </c:pt>
                <c:pt idx="547">
                  <c:v>261.26861385769314</c:v>
                </c:pt>
                <c:pt idx="548">
                  <c:v>245.94190990306714</c:v>
                </c:pt>
                <c:pt idx="549">
                  <c:v>285.64293783682365</c:v>
                </c:pt>
                <c:pt idx="550">
                  <c:v>289.99473085756659</c:v>
                </c:pt>
                <c:pt idx="551">
                  <c:v>285.78584967719178</c:v>
                </c:pt>
                <c:pt idx="552">
                  <c:v>300.24329279303475</c:v>
                </c:pt>
                <c:pt idx="553">
                  <c:v>301.84832139517852</c:v>
                </c:pt>
                <c:pt idx="554">
                  <c:v>299.53596173691278</c:v>
                </c:pt>
                <c:pt idx="555">
                  <c:v>296.63387437238993</c:v>
                </c:pt>
                <c:pt idx="556">
                  <c:v>269.15926884403939</c:v>
                </c:pt>
                <c:pt idx="557">
                  <c:v>256.42899045591003</c:v>
                </c:pt>
                <c:pt idx="558">
                  <c:v>286.412321613453</c:v>
                </c:pt>
                <c:pt idx="559">
                  <c:v>261.2684708489312</c:v>
                </c:pt>
                <c:pt idx="560">
                  <c:v>245.94200801142941</c:v>
                </c:pt>
                <c:pt idx="561">
                  <c:v>285.64334589640305</c:v>
                </c:pt>
                <c:pt idx="562">
                  <c:v>289.99430123788341</c:v>
                </c:pt>
                <c:pt idx="563">
                  <c:v>285.78577886510772</c:v>
                </c:pt>
                <c:pt idx="564">
                  <c:v>300.24314277727171</c:v>
                </c:pt>
                <c:pt idx="565">
                  <c:v>301.8484532625248</c:v>
                </c:pt>
                <c:pt idx="566">
                  <c:v>299.53604334806789</c:v>
                </c:pt>
                <c:pt idx="567">
                  <c:v>296.63389044913265</c:v>
                </c:pt>
                <c:pt idx="568">
                  <c:v>269.15921742983221</c:v>
                </c:pt>
                <c:pt idx="569">
                  <c:v>256.42902329056352</c:v>
                </c:pt>
                <c:pt idx="570">
                  <c:v>286.41235771179197</c:v>
                </c:pt>
                <c:pt idx="571">
                  <c:v>261.26854235331217</c:v>
                </c:pt>
                <c:pt idx="572">
                  <c:v>245.94195895724829</c:v>
                </c:pt>
                <c:pt idx="573">
                  <c:v>285.64314186661335</c:v>
                </c:pt>
                <c:pt idx="574">
                  <c:v>289.99451604772503</c:v>
                </c:pt>
                <c:pt idx="575">
                  <c:v>285.78581427114977</c:v>
                </c:pt>
                <c:pt idx="576">
                  <c:v>300.24321778515321</c:v>
                </c:pt>
                <c:pt idx="577">
                  <c:v>301.84838732885169</c:v>
                </c:pt>
                <c:pt idx="578">
                  <c:v>299.53600254249034</c:v>
                </c:pt>
                <c:pt idx="579">
                  <c:v>296.63388241076132</c:v>
                </c:pt>
                <c:pt idx="580">
                  <c:v>269.1592431369358</c:v>
                </c:pt>
                <c:pt idx="581">
                  <c:v>256.42900687323674</c:v>
                </c:pt>
                <c:pt idx="582">
                  <c:v>286.41233966262246</c:v>
                </c:pt>
                <c:pt idx="583">
                  <c:v>261.26850660112166</c:v>
                </c:pt>
                <c:pt idx="584">
                  <c:v>245.94198348433883</c:v>
                </c:pt>
                <c:pt idx="585">
                  <c:v>285.64324388150817</c:v>
                </c:pt>
                <c:pt idx="586">
                  <c:v>289.99440864280422</c:v>
                </c:pt>
                <c:pt idx="587">
                  <c:v>285.78579656812872</c:v>
                </c:pt>
                <c:pt idx="588">
                  <c:v>300.24318028121246</c:v>
                </c:pt>
                <c:pt idx="589">
                  <c:v>301.84842029568824</c:v>
                </c:pt>
                <c:pt idx="590">
                  <c:v>299.53602294527911</c:v>
                </c:pt>
                <c:pt idx="591">
                  <c:v>296.63388642994698</c:v>
                </c:pt>
                <c:pt idx="592">
                  <c:v>269.15923028338398</c:v>
                </c:pt>
                <c:pt idx="593">
                  <c:v>256.42901508190016</c:v>
                </c:pt>
                <c:pt idx="594">
                  <c:v>286.41234868720721</c:v>
                </c:pt>
                <c:pt idx="595">
                  <c:v>261.26852447721694</c:v>
                </c:pt>
                <c:pt idx="596">
                  <c:v>245.94197122079356</c:v>
                </c:pt>
                <c:pt idx="597">
                  <c:v>285.64319287406079</c:v>
                </c:pt>
                <c:pt idx="598">
                  <c:v>289.99446234526465</c:v>
                </c:pt>
                <c:pt idx="599">
                  <c:v>285.78580541963925</c:v>
                </c:pt>
                <c:pt idx="600">
                  <c:v>300.2431990331828</c:v>
                </c:pt>
                <c:pt idx="601">
                  <c:v>301.84840381226996</c:v>
                </c:pt>
                <c:pt idx="602">
                  <c:v>299.53601274388473</c:v>
                </c:pt>
                <c:pt idx="603">
                  <c:v>296.63388442035415</c:v>
                </c:pt>
                <c:pt idx="604">
                  <c:v>269.15923671015992</c:v>
                </c:pt>
                <c:pt idx="605">
                  <c:v>256.42901097756845</c:v>
                </c:pt>
                <c:pt idx="606">
                  <c:v>286.41234417491484</c:v>
                </c:pt>
                <c:pt idx="607">
                  <c:v>261.2685155391693</c:v>
                </c:pt>
                <c:pt idx="608">
                  <c:v>245.9419773525662</c:v>
                </c:pt>
                <c:pt idx="609">
                  <c:v>285.64321837778448</c:v>
                </c:pt>
                <c:pt idx="610">
                  <c:v>289.99443549403441</c:v>
                </c:pt>
                <c:pt idx="611">
                  <c:v>285.78580099388398</c:v>
                </c:pt>
                <c:pt idx="612">
                  <c:v>300.2431896571976</c:v>
                </c:pt>
                <c:pt idx="613">
                  <c:v>301.84841205397913</c:v>
                </c:pt>
                <c:pt idx="614">
                  <c:v>299.53601784458192</c:v>
                </c:pt>
                <c:pt idx="615">
                  <c:v>296.63388542515054</c:v>
                </c:pt>
                <c:pt idx="616">
                  <c:v>269.15923349677195</c:v>
                </c:pt>
                <c:pt idx="617">
                  <c:v>256.42901302973428</c:v>
                </c:pt>
                <c:pt idx="618">
                  <c:v>286.412346431061</c:v>
                </c:pt>
                <c:pt idx="619">
                  <c:v>261.26852000819315</c:v>
                </c:pt>
                <c:pt idx="620">
                  <c:v>245.94197428667988</c:v>
                </c:pt>
                <c:pt idx="621">
                  <c:v>285.64320562592263</c:v>
                </c:pt>
                <c:pt idx="622">
                  <c:v>289.99444891964953</c:v>
                </c:pt>
                <c:pt idx="623">
                  <c:v>285.78580320676161</c:v>
                </c:pt>
                <c:pt idx="624">
                  <c:v>300.2431943451902</c:v>
                </c:pt>
                <c:pt idx="625">
                  <c:v>301.84840793312458</c:v>
                </c:pt>
                <c:pt idx="626">
                  <c:v>299.53601529423332</c:v>
                </c:pt>
                <c:pt idx="627">
                  <c:v>296.63388492275237</c:v>
                </c:pt>
                <c:pt idx="628">
                  <c:v>269.1592351034659</c:v>
                </c:pt>
                <c:pt idx="629">
                  <c:v>256.42901200365134</c:v>
                </c:pt>
                <c:pt idx="630">
                  <c:v>286.41234530298789</c:v>
                </c:pt>
                <c:pt idx="631">
                  <c:v>261.2685177736812</c:v>
                </c:pt>
                <c:pt idx="632">
                  <c:v>245.94197581962305</c:v>
                </c:pt>
                <c:pt idx="633">
                  <c:v>285.64321200185356</c:v>
                </c:pt>
                <c:pt idx="634">
                  <c:v>289.994442206842</c:v>
                </c:pt>
                <c:pt idx="635">
                  <c:v>285.78580210032283</c:v>
                </c:pt>
                <c:pt idx="636">
                  <c:v>300.2431920011939</c:v>
                </c:pt>
                <c:pt idx="637">
                  <c:v>301.84840999355185</c:v>
                </c:pt>
                <c:pt idx="638">
                  <c:v>299.53601656940759</c:v>
                </c:pt>
                <c:pt idx="639">
                  <c:v>296.63388517395146</c:v>
                </c:pt>
                <c:pt idx="640">
                  <c:v>269.1592343001189</c:v>
                </c:pt>
                <c:pt idx="641">
                  <c:v>256.42901251669281</c:v>
                </c:pt>
                <c:pt idx="642">
                  <c:v>286.41234586702444</c:v>
                </c:pt>
                <c:pt idx="643">
                  <c:v>261.26851889093717</c:v>
                </c:pt>
                <c:pt idx="644">
                  <c:v>245.94197505315145</c:v>
                </c:pt>
                <c:pt idx="645">
                  <c:v>285.64320881388812</c:v>
                </c:pt>
                <c:pt idx="646">
                  <c:v>289.99444556324579</c:v>
                </c:pt>
                <c:pt idx="647">
                  <c:v>285.78580265354219</c:v>
                </c:pt>
                <c:pt idx="648">
                  <c:v>300.24319317319203</c:v>
                </c:pt>
                <c:pt idx="649">
                  <c:v>301.84840896333822</c:v>
                </c:pt>
                <c:pt idx="650">
                  <c:v>299.53601593182043</c:v>
                </c:pt>
                <c:pt idx="651">
                  <c:v>296.63388504835189</c:v>
                </c:pt>
                <c:pt idx="652">
                  <c:v>269.1592347017924</c:v>
                </c:pt>
                <c:pt idx="653">
                  <c:v>256.42901226017204</c:v>
                </c:pt>
                <c:pt idx="654">
                  <c:v>286.41234558500616</c:v>
                </c:pt>
                <c:pt idx="655">
                  <c:v>261.26851833230921</c:v>
                </c:pt>
                <c:pt idx="656">
                  <c:v>245.94197543638725</c:v>
                </c:pt>
                <c:pt idx="657">
                  <c:v>285.64321040787081</c:v>
                </c:pt>
                <c:pt idx="658">
                  <c:v>289.99444388504389</c:v>
                </c:pt>
                <c:pt idx="659">
                  <c:v>285.78580237693251</c:v>
                </c:pt>
                <c:pt idx="660">
                  <c:v>300.24319258719299</c:v>
                </c:pt>
                <c:pt idx="661">
                  <c:v>301.84840947844503</c:v>
                </c:pt>
                <c:pt idx="662">
                  <c:v>299.53601625061401</c:v>
                </c:pt>
                <c:pt idx="663">
                  <c:v>296.6338851111517</c:v>
                </c:pt>
                <c:pt idx="664">
                  <c:v>269.15923450095568</c:v>
                </c:pt>
                <c:pt idx="665">
                  <c:v>256.4290123884324</c:v>
                </c:pt>
                <c:pt idx="666">
                  <c:v>286.4123457260153</c:v>
                </c:pt>
                <c:pt idx="667">
                  <c:v>261.26851861162322</c:v>
                </c:pt>
                <c:pt idx="668">
                  <c:v>245.94197524476937</c:v>
                </c:pt>
                <c:pt idx="669">
                  <c:v>285.64320961087947</c:v>
                </c:pt>
                <c:pt idx="670">
                  <c:v>289.99444472414484</c:v>
                </c:pt>
                <c:pt idx="671">
                  <c:v>285.78580251523738</c:v>
                </c:pt>
                <c:pt idx="672">
                  <c:v>300.24319288019251</c:v>
                </c:pt>
                <c:pt idx="673">
                  <c:v>301.84840922089165</c:v>
                </c:pt>
                <c:pt idx="674">
                  <c:v>299.53601609121722</c:v>
                </c:pt>
                <c:pt idx="675">
                  <c:v>296.63388507975179</c:v>
                </c:pt>
                <c:pt idx="676">
                  <c:v>269.15923460137401</c:v>
                </c:pt>
                <c:pt idx="677">
                  <c:v>256.42901232430222</c:v>
                </c:pt>
                <c:pt idx="678">
                  <c:v>286.41234565551076</c:v>
                </c:pt>
                <c:pt idx="679">
                  <c:v>261.26851847196622</c:v>
                </c:pt>
                <c:pt idx="680">
                  <c:v>245.94197534057832</c:v>
                </c:pt>
                <c:pt idx="681">
                  <c:v>285.64321000937514</c:v>
                </c:pt>
                <c:pt idx="682">
                  <c:v>289.99444430459437</c:v>
                </c:pt>
                <c:pt idx="683">
                  <c:v>285.78580244608497</c:v>
                </c:pt>
                <c:pt idx="684">
                  <c:v>300.24319273369275</c:v>
                </c:pt>
                <c:pt idx="685">
                  <c:v>301.84840934966837</c:v>
                </c:pt>
                <c:pt idx="686">
                  <c:v>299.53601617091562</c:v>
                </c:pt>
                <c:pt idx="687">
                  <c:v>296.63388509545177</c:v>
                </c:pt>
                <c:pt idx="688">
                  <c:v>269.15923455116484</c:v>
                </c:pt>
                <c:pt idx="689">
                  <c:v>256.42901235636731</c:v>
                </c:pt>
                <c:pt idx="690">
                  <c:v>286.412345690763</c:v>
                </c:pt>
                <c:pt idx="691">
                  <c:v>261.26851854179472</c:v>
                </c:pt>
                <c:pt idx="692">
                  <c:v>245.94197529267385</c:v>
                </c:pt>
                <c:pt idx="693">
                  <c:v>285.6432098101273</c:v>
                </c:pt>
                <c:pt idx="694">
                  <c:v>289.9944445143696</c:v>
                </c:pt>
                <c:pt idx="695">
                  <c:v>285.78580248066118</c:v>
                </c:pt>
                <c:pt idx="696">
                  <c:v>300.2431928069426</c:v>
                </c:pt>
                <c:pt idx="697">
                  <c:v>301.84840928528001</c:v>
                </c:pt>
                <c:pt idx="698">
                  <c:v>299.53601613106639</c:v>
                </c:pt>
                <c:pt idx="699">
                  <c:v>296.63388508760181</c:v>
                </c:pt>
                <c:pt idx="700">
                  <c:v>269.15923457626945</c:v>
                </c:pt>
                <c:pt idx="701">
                  <c:v>256.42901234033479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828800"/>
        <c:axId val="220830336"/>
      </c:lineChart>
      <c:dateAx>
        <c:axId val="220828800"/>
        <c:scaling>
          <c:orientation val="minMax"/>
          <c:max val="44166"/>
          <c:min val="3652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rgbClr val="0048B9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20830336"/>
        <c:crosses val="autoZero"/>
        <c:auto val="1"/>
        <c:lblOffset val="100"/>
        <c:baseTimeUnit val="months"/>
        <c:majorUnit val="24"/>
        <c:minorUnit val="12"/>
      </c:dateAx>
      <c:valAx>
        <c:axId val="220830336"/>
        <c:scaling>
          <c:orientation val="minMax"/>
          <c:min val="200"/>
        </c:scaling>
        <c:delete val="0"/>
        <c:axPos val="l"/>
        <c:majorGridlines>
          <c:spPr>
            <a:ln>
              <a:solidFill>
                <a:srgbClr val="0048B9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solidFill>
              <a:srgbClr val="0048B9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20828800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33177803045874515"/>
          <c:y val="0.9634801550272214"/>
          <c:w val="0.33644393908250969"/>
          <c:h val="3.6519844972778638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0048B9"/>
          </a:solidFill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Metro Sales (Mwh)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2014 Forecast</c:v>
          </c:tx>
          <c:spPr>
            <a:ln>
              <a:solidFill>
                <a:srgbClr val="0048B9"/>
              </a:solidFill>
            </a:ln>
          </c:spPr>
          <c:marker>
            <c:symbol val="none"/>
          </c:marker>
          <c:cat>
            <c:numRef>
              <c:f>'DRAFT Metro Forecast'!$A$11:$A$712</c:f>
              <c:numCache>
                <c:formatCode>m/d/yyyy</c:formatCode>
                <c:ptCount val="702"/>
                <c:pt idx="0">
                  <c:v>30864</c:v>
                </c:pt>
                <c:pt idx="1">
                  <c:v>30895</c:v>
                </c:pt>
                <c:pt idx="2">
                  <c:v>30926</c:v>
                </c:pt>
                <c:pt idx="3">
                  <c:v>30956</c:v>
                </c:pt>
                <c:pt idx="4">
                  <c:v>30987</c:v>
                </c:pt>
                <c:pt idx="5">
                  <c:v>31017</c:v>
                </c:pt>
                <c:pt idx="6">
                  <c:v>31048</c:v>
                </c:pt>
                <c:pt idx="7">
                  <c:v>31079</c:v>
                </c:pt>
                <c:pt idx="8">
                  <c:v>31107</c:v>
                </c:pt>
                <c:pt idx="9">
                  <c:v>31138</c:v>
                </c:pt>
                <c:pt idx="10">
                  <c:v>31168</c:v>
                </c:pt>
                <c:pt idx="11">
                  <c:v>31199</c:v>
                </c:pt>
                <c:pt idx="12">
                  <c:v>31229</c:v>
                </c:pt>
                <c:pt idx="13">
                  <c:v>31260</c:v>
                </c:pt>
                <c:pt idx="14">
                  <c:v>31291</c:v>
                </c:pt>
                <c:pt idx="15">
                  <c:v>31321</c:v>
                </c:pt>
                <c:pt idx="16">
                  <c:v>31352</c:v>
                </c:pt>
                <c:pt idx="17">
                  <c:v>31382</c:v>
                </c:pt>
                <c:pt idx="18">
                  <c:v>31413</c:v>
                </c:pt>
                <c:pt idx="19">
                  <c:v>31444</c:v>
                </c:pt>
                <c:pt idx="20">
                  <c:v>31472</c:v>
                </c:pt>
                <c:pt idx="21">
                  <c:v>31503</c:v>
                </c:pt>
                <c:pt idx="22">
                  <c:v>31533</c:v>
                </c:pt>
                <c:pt idx="23">
                  <c:v>31564</c:v>
                </c:pt>
                <c:pt idx="24">
                  <c:v>31594</c:v>
                </c:pt>
                <c:pt idx="25">
                  <c:v>31625</c:v>
                </c:pt>
                <c:pt idx="26">
                  <c:v>31656</c:v>
                </c:pt>
                <c:pt idx="27">
                  <c:v>31686</c:v>
                </c:pt>
                <c:pt idx="28">
                  <c:v>31717</c:v>
                </c:pt>
                <c:pt idx="29">
                  <c:v>31747</c:v>
                </c:pt>
                <c:pt idx="30">
                  <c:v>31778</c:v>
                </c:pt>
                <c:pt idx="31">
                  <c:v>31809</c:v>
                </c:pt>
                <c:pt idx="32">
                  <c:v>31837</c:v>
                </c:pt>
                <c:pt idx="33">
                  <c:v>31868</c:v>
                </c:pt>
                <c:pt idx="34">
                  <c:v>31898</c:v>
                </c:pt>
                <c:pt idx="35">
                  <c:v>31929</c:v>
                </c:pt>
                <c:pt idx="36">
                  <c:v>31959</c:v>
                </c:pt>
                <c:pt idx="37">
                  <c:v>31990</c:v>
                </c:pt>
                <c:pt idx="38">
                  <c:v>32021</c:v>
                </c:pt>
                <c:pt idx="39">
                  <c:v>32051</c:v>
                </c:pt>
                <c:pt idx="40">
                  <c:v>32082</c:v>
                </c:pt>
                <c:pt idx="41">
                  <c:v>32112</c:v>
                </c:pt>
                <c:pt idx="42">
                  <c:v>32143</c:v>
                </c:pt>
                <c:pt idx="43">
                  <c:v>32174</c:v>
                </c:pt>
                <c:pt idx="44">
                  <c:v>32203</c:v>
                </c:pt>
                <c:pt idx="45">
                  <c:v>32234</c:v>
                </c:pt>
                <c:pt idx="46">
                  <c:v>32264</c:v>
                </c:pt>
                <c:pt idx="47">
                  <c:v>32295</c:v>
                </c:pt>
                <c:pt idx="48">
                  <c:v>32325</c:v>
                </c:pt>
                <c:pt idx="49">
                  <c:v>32356</c:v>
                </c:pt>
                <c:pt idx="50">
                  <c:v>32387</c:v>
                </c:pt>
                <c:pt idx="51">
                  <c:v>32417</c:v>
                </c:pt>
                <c:pt idx="52">
                  <c:v>32448</c:v>
                </c:pt>
                <c:pt idx="53">
                  <c:v>32478</c:v>
                </c:pt>
                <c:pt idx="54">
                  <c:v>32509</c:v>
                </c:pt>
                <c:pt idx="55">
                  <c:v>32540</c:v>
                </c:pt>
                <c:pt idx="56">
                  <c:v>32568</c:v>
                </c:pt>
                <c:pt idx="57">
                  <c:v>32599</c:v>
                </c:pt>
                <c:pt idx="58">
                  <c:v>32629</c:v>
                </c:pt>
                <c:pt idx="59">
                  <c:v>32660</c:v>
                </c:pt>
                <c:pt idx="60">
                  <c:v>32690</c:v>
                </c:pt>
                <c:pt idx="61">
                  <c:v>32721</c:v>
                </c:pt>
                <c:pt idx="62">
                  <c:v>32752</c:v>
                </c:pt>
                <c:pt idx="63">
                  <c:v>32782</c:v>
                </c:pt>
                <c:pt idx="64">
                  <c:v>32813</c:v>
                </c:pt>
                <c:pt idx="65">
                  <c:v>32843</c:v>
                </c:pt>
                <c:pt idx="66">
                  <c:v>32874</c:v>
                </c:pt>
                <c:pt idx="67">
                  <c:v>32905</c:v>
                </c:pt>
                <c:pt idx="68">
                  <c:v>32933</c:v>
                </c:pt>
                <c:pt idx="69">
                  <c:v>32964</c:v>
                </c:pt>
                <c:pt idx="70">
                  <c:v>32994</c:v>
                </c:pt>
                <c:pt idx="71">
                  <c:v>33025</c:v>
                </c:pt>
                <c:pt idx="72">
                  <c:v>33055</c:v>
                </c:pt>
                <c:pt idx="73">
                  <c:v>33086</c:v>
                </c:pt>
                <c:pt idx="74">
                  <c:v>33117</c:v>
                </c:pt>
                <c:pt idx="75">
                  <c:v>33147</c:v>
                </c:pt>
                <c:pt idx="76">
                  <c:v>33178</c:v>
                </c:pt>
                <c:pt idx="77">
                  <c:v>33208</c:v>
                </c:pt>
                <c:pt idx="78">
                  <c:v>33239</c:v>
                </c:pt>
                <c:pt idx="79">
                  <c:v>33270</c:v>
                </c:pt>
                <c:pt idx="80">
                  <c:v>33298</c:v>
                </c:pt>
                <c:pt idx="81">
                  <c:v>33329</c:v>
                </c:pt>
                <c:pt idx="82">
                  <c:v>33359</c:v>
                </c:pt>
                <c:pt idx="83">
                  <c:v>33390</c:v>
                </c:pt>
                <c:pt idx="84">
                  <c:v>33420</c:v>
                </c:pt>
                <c:pt idx="85">
                  <c:v>33451</c:v>
                </c:pt>
                <c:pt idx="86">
                  <c:v>33482</c:v>
                </c:pt>
                <c:pt idx="87">
                  <c:v>33512</c:v>
                </c:pt>
                <c:pt idx="88">
                  <c:v>33543</c:v>
                </c:pt>
                <c:pt idx="89">
                  <c:v>33573</c:v>
                </c:pt>
                <c:pt idx="90">
                  <c:v>33604</c:v>
                </c:pt>
                <c:pt idx="91">
                  <c:v>33635</c:v>
                </c:pt>
                <c:pt idx="92">
                  <c:v>33664</c:v>
                </c:pt>
                <c:pt idx="93">
                  <c:v>33695</c:v>
                </c:pt>
                <c:pt idx="94">
                  <c:v>33725</c:v>
                </c:pt>
                <c:pt idx="95">
                  <c:v>33756</c:v>
                </c:pt>
                <c:pt idx="96">
                  <c:v>33786</c:v>
                </c:pt>
                <c:pt idx="97">
                  <c:v>33817</c:v>
                </c:pt>
                <c:pt idx="98">
                  <c:v>33848</c:v>
                </c:pt>
                <c:pt idx="99">
                  <c:v>33878</c:v>
                </c:pt>
                <c:pt idx="100">
                  <c:v>33909</c:v>
                </c:pt>
                <c:pt idx="101">
                  <c:v>33939</c:v>
                </c:pt>
                <c:pt idx="102">
                  <c:v>33970</c:v>
                </c:pt>
                <c:pt idx="103">
                  <c:v>34001</c:v>
                </c:pt>
                <c:pt idx="104">
                  <c:v>34029</c:v>
                </c:pt>
                <c:pt idx="105">
                  <c:v>34060</c:v>
                </c:pt>
                <c:pt idx="106">
                  <c:v>34090</c:v>
                </c:pt>
                <c:pt idx="107">
                  <c:v>34121</c:v>
                </c:pt>
                <c:pt idx="108">
                  <c:v>34151</c:v>
                </c:pt>
                <c:pt idx="109">
                  <c:v>34182</c:v>
                </c:pt>
                <c:pt idx="110">
                  <c:v>34213</c:v>
                </c:pt>
                <c:pt idx="111">
                  <c:v>34243</c:v>
                </c:pt>
                <c:pt idx="112">
                  <c:v>34274</c:v>
                </c:pt>
                <c:pt idx="113">
                  <c:v>34304</c:v>
                </c:pt>
                <c:pt idx="114">
                  <c:v>34335</c:v>
                </c:pt>
                <c:pt idx="115">
                  <c:v>34366</c:v>
                </c:pt>
                <c:pt idx="116">
                  <c:v>34394</c:v>
                </c:pt>
                <c:pt idx="117">
                  <c:v>34425</c:v>
                </c:pt>
                <c:pt idx="118">
                  <c:v>34455</c:v>
                </c:pt>
                <c:pt idx="119">
                  <c:v>34486</c:v>
                </c:pt>
                <c:pt idx="120">
                  <c:v>34516</c:v>
                </c:pt>
                <c:pt idx="121">
                  <c:v>34547</c:v>
                </c:pt>
                <c:pt idx="122">
                  <c:v>34578</c:v>
                </c:pt>
                <c:pt idx="123">
                  <c:v>34608</c:v>
                </c:pt>
                <c:pt idx="124">
                  <c:v>34639</c:v>
                </c:pt>
                <c:pt idx="125">
                  <c:v>34669</c:v>
                </c:pt>
                <c:pt idx="126">
                  <c:v>34700</c:v>
                </c:pt>
                <c:pt idx="127">
                  <c:v>34731</c:v>
                </c:pt>
                <c:pt idx="128">
                  <c:v>34759</c:v>
                </c:pt>
                <c:pt idx="129">
                  <c:v>34790</c:v>
                </c:pt>
                <c:pt idx="130">
                  <c:v>34820</c:v>
                </c:pt>
                <c:pt idx="131">
                  <c:v>34851</c:v>
                </c:pt>
                <c:pt idx="132">
                  <c:v>34881</c:v>
                </c:pt>
                <c:pt idx="133">
                  <c:v>34912</c:v>
                </c:pt>
                <c:pt idx="134">
                  <c:v>34943</c:v>
                </c:pt>
                <c:pt idx="135">
                  <c:v>34973</c:v>
                </c:pt>
                <c:pt idx="136">
                  <c:v>35004</c:v>
                </c:pt>
                <c:pt idx="137">
                  <c:v>35034</c:v>
                </c:pt>
                <c:pt idx="138">
                  <c:v>35065</c:v>
                </c:pt>
                <c:pt idx="139">
                  <c:v>35096</c:v>
                </c:pt>
                <c:pt idx="140">
                  <c:v>35125</c:v>
                </c:pt>
                <c:pt idx="141">
                  <c:v>35156</c:v>
                </c:pt>
                <c:pt idx="142">
                  <c:v>35186</c:v>
                </c:pt>
                <c:pt idx="143">
                  <c:v>35217</c:v>
                </c:pt>
                <c:pt idx="144">
                  <c:v>35247</c:v>
                </c:pt>
                <c:pt idx="145">
                  <c:v>35278</c:v>
                </c:pt>
                <c:pt idx="146">
                  <c:v>35309</c:v>
                </c:pt>
                <c:pt idx="147">
                  <c:v>35339</c:v>
                </c:pt>
                <c:pt idx="148">
                  <c:v>35370</c:v>
                </c:pt>
                <c:pt idx="149">
                  <c:v>35400</c:v>
                </c:pt>
                <c:pt idx="150">
                  <c:v>35431</c:v>
                </c:pt>
                <c:pt idx="151">
                  <c:v>35462</c:v>
                </c:pt>
                <c:pt idx="152">
                  <c:v>35490</c:v>
                </c:pt>
                <c:pt idx="153">
                  <c:v>35521</c:v>
                </c:pt>
                <c:pt idx="154">
                  <c:v>35551</c:v>
                </c:pt>
                <c:pt idx="155">
                  <c:v>35582</c:v>
                </c:pt>
                <c:pt idx="156">
                  <c:v>35612</c:v>
                </c:pt>
                <c:pt idx="157">
                  <c:v>35643</c:v>
                </c:pt>
                <c:pt idx="158">
                  <c:v>35674</c:v>
                </c:pt>
                <c:pt idx="159">
                  <c:v>35704</c:v>
                </c:pt>
                <c:pt idx="160">
                  <c:v>35735</c:v>
                </c:pt>
                <c:pt idx="161">
                  <c:v>35765</c:v>
                </c:pt>
                <c:pt idx="162">
                  <c:v>35796</c:v>
                </c:pt>
                <c:pt idx="163">
                  <c:v>35827</c:v>
                </c:pt>
                <c:pt idx="164">
                  <c:v>35855</c:v>
                </c:pt>
                <c:pt idx="165">
                  <c:v>35886</c:v>
                </c:pt>
                <c:pt idx="166">
                  <c:v>35916</c:v>
                </c:pt>
                <c:pt idx="167">
                  <c:v>35947</c:v>
                </c:pt>
                <c:pt idx="168">
                  <c:v>35977</c:v>
                </c:pt>
                <c:pt idx="169">
                  <c:v>36008</c:v>
                </c:pt>
                <c:pt idx="170">
                  <c:v>36039</c:v>
                </c:pt>
                <c:pt idx="171">
                  <c:v>36069</c:v>
                </c:pt>
                <c:pt idx="172">
                  <c:v>36100</c:v>
                </c:pt>
                <c:pt idx="173">
                  <c:v>36130</c:v>
                </c:pt>
                <c:pt idx="174">
                  <c:v>36161</c:v>
                </c:pt>
                <c:pt idx="175">
                  <c:v>36192</c:v>
                </c:pt>
                <c:pt idx="176">
                  <c:v>36220</c:v>
                </c:pt>
                <c:pt idx="177">
                  <c:v>36251</c:v>
                </c:pt>
                <c:pt idx="178">
                  <c:v>36281</c:v>
                </c:pt>
                <c:pt idx="179">
                  <c:v>36312</c:v>
                </c:pt>
                <c:pt idx="180">
                  <c:v>36342</c:v>
                </c:pt>
                <c:pt idx="181">
                  <c:v>36373</c:v>
                </c:pt>
                <c:pt idx="182">
                  <c:v>36404</c:v>
                </c:pt>
                <c:pt idx="183">
                  <c:v>36434</c:v>
                </c:pt>
                <c:pt idx="184">
                  <c:v>36465</c:v>
                </c:pt>
                <c:pt idx="185">
                  <c:v>36495</c:v>
                </c:pt>
                <c:pt idx="186">
                  <c:v>36526</c:v>
                </c:pt>
                <c:pt idx="187">
                  <c:v>36557</c:v>
                </c:pt>
                <c:pt idx="188">
                  <c:v>36586</c:v>
                </c:pt>
                <c:pt idx="189">
                  <c:v>36617</c:v>
                </c:pt>
                <c:pt idx="190">
                  <c:v>36647</c:v>
                </c:pt>
                <c:pt idx="191">
                  <c:v>36678</c:v>
                </c:pt>
                <c:pt idx="192">
                  <c:v>36708</c:v>
                </c:pt>
                <c:pt idx="193">
                  <c:v>36739</c:v>
                </c:pt>
                <c:pt idx="194">
                  <c:v>36770</c:v>
                </c:pt>
                <c:pt idx="195">
                  <c:v>36800</c:v>
                </c:pt>
                <c:pt idx="196">
                  <c:v>36831</c:v>
                </c:pt>
                <c:pt idx="197">
                  <c:v>36861</c:v>
                </c:pt>
                <c:pt idx="198">
                  <c:v>36892</c:v>
                </c:pt>
                <c:pt idx="199">
                  <c:v>36923</c:v>
                </c:pt>
                <c:pt idx="200">
                  <c:v>36951</c:v>
                </c:pt>
                <c:pt idx="201">
                  <c:v>36982</c:v>
                </c:pt>
                <c:pt idx="202">
                  <c:v>37012</c:v>
                </c:pt>
                <c:pt idx="203">
                  <c:v>37043</c:v>
                </c:pt>
                <c:pt idx="204">
                  <c:v>37073</c:v>
                </c:pt>
                <c:pt idx="205">
                  <c:v>37104</c:v>
                </c:pt>
                <c:pt idx="206">
                  <c:v>37135</c:v>
                </c:pt>
                <c:pt idx="207">
                  <c:v>37165</c:v>
                </c:pt>
                <c:pt idx="208">
                  <c:v>37196</c:v>
                </c:pt>
                <c:pt idx="209">
                  <c:v>37226</c:v>
                </c:pt>
                <c:pt idx="210">
                  <c:v>37257</c:v>
                </c:pt>
                <c:pt idx="211">
                  <c:v>37288</c:v>
                </c:pt>
                <c:pt idx="212">
                  <c:v>37316</c:v>
                </c:pt>
                <c:pt idx="213">
                  <c:v>37347</c:v>
                </c:pt>
                <c:pt idx="214">
                  <c:v>37377</c:v>
                </c:pt>
                <c:pt idx="215">
                  <c:v>37408</c:v>
                </c:pt>
                <c:pt idx="216">
                  <c:v>37438</c:v>
                </c:pt>
                <c:pt idx="217">
                  <c:v>37469</c:v>
                </c:pt>
                <c:pt idx="218">
                  <c:v>37500</c:v>
                </c:pt>
                <c:pt idx="219">
                  <c:v>37530</c:v>
                </c:pt>
                <c:pt idx="220">
                  <c:v>37561</c:v>
                </c:pt>
                <c:pt idx="221">
                  <c:v>37591</c:v>
                </c:pt>
                <c:pt idx="222">
                  <c:v>37622</c:v>
                </c:pt>
                <c:pt idx="223">
                  <c:v>37653</c:v>
                </c:pt>
                <c:pt idx="224">
                  <c:v>37681</c:v>
                </c:pt>
                <c:pt idx="225">
                  <c:v>37712</c:v>
                </c:pt>
                <c:pt idx="226">
                  <c:v>37742</c:v>
                </c:pt>
                <c:pt idx="227">
                  <c:v>37773</c:v>
                </c:pt>
                <c:pt idx="228">
                  <c:v>37803</c:v>
                </c:pt>
                <c:pt idx="229">
                  <c:v>37834</c:v>
                </c:pt>
                <c:pt idx="230">
                  <c:v>37865</c:v>
                </c:pt>
                <c:pt idx="231">
                  <c:v>37895</c:v>
                </c:pt>
                <c:pt idx="232">
                  <c:v>37926</c:v>
                </c:pt>
                <c:pt idx="233">
                  <c:v>37956</c:v>
                </c:pt>
                <c:pt idx="234">
                  <c:v>37987</c:v>
                </c:pt>
                <c:pt idx="235">
                  <c:v>38018</c:v>
                </c:pt>
                <c:pt idx="236">
                  <c:v>38047</c:v>
                </c:pt>
                <c:pt idx="237">
                  <c:v>38078</c:v>
                </c:pt>
                <c:pt idx="238">
                  <c:v>38108</c:v>
                </c:pt>
                <c:pt idx="239">
                  <c:v>38139</c:v>
                </c:pt>
                <c:pt idx="240">
                  <c:v>38169</c:v>
                </c:pt>
                <c:pt idx="241">
                  <c:v>38200</c:v>
                </c:pt>
                <c:pt idx="242">
                  <c:v>38231</c:v>
                </c:pt>
                <c:pt idx="243">
                  <c:v>38261</c:v>
                </c:pt>
                <c:pt idx="244">
                  <c:v>38292</c:v>
                </c:pt>
                <c:pt idx="245">
                  <c:v>38322</c:v>
                </c:pt>
                <c:pt idx="246">
                  <c:v>38353</c:v>
                </c:pt>
                <c:pt idx="247">
                  <c:v>38384</c:v>
                </c:pt>
                <c:pt idx="248">
                  <c:v>38412</c:v>
                </c:pt>
                <c:pt idx="249">
                  <c:v>38443</c:v>
                </c:pt>
                <c:pt idx="250">
                  <c:v>38473</c:v>
                </c:pt>
                <c:pt idx="251">
                  <c:v>38504</c:v>
                </c:pt>
                <c:pt idx="252">
                  <c:v>38534</c:v>
                </c:pt>
                <c:pt idx="253">
                  <c:v>38565</c:v>
                </c:pt>
                <c:pt idx="254">
                  <c:v>38596</c:v>
                </c:pt>
                <c:pt idx="255">
                  <c:v>38626</c:v>
                </c:pt>
                <c:pt idx="256">
                  <c:v>38657</c:v>
                </c:pt>
                <c:pt idx="257">
                  <c:v>38687</c:v>
                </c:pt>
                <c:pt idx="258">
                  <c:v>38718</c:v>
                </c:pt>
                <c:pt idx="259">
                  <c:v>38749</c:v>
                </c:pt>
                <c:pt idx="260">
                  <c:v>38777</c:v>
                </c:pt>
                <c:pt idx="261">
                  <c:v>38808</c:v>
                </c:pt>
                <c:pt idx="262">
                  <c:v>38838</c:v>
                </c:pt>
                <c:pt idx="263">
                  <c:v>38869</c:v>
                </c:pt>
                <c:pt idx="264">
                  <c:v>38899</c:v>
                </c:pt>
                <c:pt idx="265">
                  <c:v>38930</c:v>
                </c:pt>
                <c:pt idx="266">
                  <c:v>38961</c:v>
                </c:pt>
                <c:pt idx="267">
                  <c:v>38991</c:v>
                </c:pt>
                <c:pt idx="268">
                  <c:v>39022</c:v>
                </c:pt>
                <c:pt idx="269">
                  <c:v>39052</c:v>
                </c:pt>
                <c:pt idx="270">
                  <c:v>39083</c:v>
                </c:pt>
                <c:pt idx="271">
                  <c:v>39114</c:v>
                </c:pt>
                <c:pt idx="272">
                  <c:v>39142</c:v>
                </c:pt>
                <c:pt idx="273">
                  <c:v>39173</c:v>
                </c:pt>
                <c:pt idx="274">
                  <c:v>39203</c:v>
                </c:pt>
                <c:pt idx="275">
                  <c:v>39234</c:v>
                </c:pt>
                <c:pt idx="276">
                  <c:v>39264</c:v>
                </c:pt>
                <c:pt idx="277">
                  <c:v>39295</c:v>
                </c:pt>
                <c:pt idx="278">
                  <c:v>39326</c:v>
                </c:pt>
                <c:pt idx="279">
                  <c:v>39356</c:v>
                </c:pt>
                <c:pt idx="280">
                  <c:v>39387</c:v>
                </c:pt>
                <c:pt idx="281">
                  <c:v>39417</c:v>
                </c:pt>
                <c:pt idx="282">
                  <c:v>39448</c:v>
                </c:pt>
                <c:pt idx="283">
                  <c:v>39479</c:v>
                </c:pt>
                <c:pt idx="284">
                  <c:v>39508</c:v>
                </c:pt>
                <c:pt idx="285">
                  <c:v>39539</c:v>
                </c:pt>
                <c:pt idx="286">
                  <c:v>39569</c:v>
                </c:pt>
                <c:pt idx="287">
                  <c:v>39600</c:v>
                </c:pt>
                <c:pt idx="288">
                  <c:v>39630</c:v>
                </c:pt>
                <c:pt idx="289">
                  <c:v>39661</c:v>
                </c:pt>
                <c:pt idx="290">
                  <c:v>39692</c:v>
                </c:pt>
                <c:pt idx="291">
                  <c:v>39722</c:v>
                </c:pt>
                <c:pt idx="292">
                  <c:v>39753</c:v>
                </c:pt>
                <c:pt idx="293">
                  <c:v>39783</c:v>
                </c:pt>
                <c:pt idx="294">
                  <c:v>39814</c:v>
                </c:pt>
                <c:pt idx="295">
                  <c:v>39845</c:v>
                </c:pt>
                <c:pt idx="296">
                  <c:v>39873</c:v>
                </c:pt>
                <c:pt idx="297">
                  <c:v>39904</c:v>
                </c:pt>
                <c:pt idx="298">
                  <c:v>39934</c:v>
                </c:pt>
                <c:pt idx="299">
                  <c:v>39965</c:v>
                </c:pt>
                <c:pt idx="300">
                  <c:v>39995</c:v>
                </c:pt>
                <c:pt idx="301">
                  <c:v>40026</c:v>
                </c:pt>
                <c:pt idx="302">
                  <c:v>40057</c:v>
                </c:pt>
                <c:pt idx="303">
                  <c:v>40087</c:v>
                </c:pt>
                <c:pt idx="304">
                  <c:v>40118</c:v>
                </c:pt>
                <c:pt idx="305">
                  <c:v>40148</c:v>
                </c:pt>
                <c:pt idx="306">
                  <c:v>40179</c:v>
                </c:pt>
                <c:pt idx="307">
                  <c:v>40210</c:v>
                </c:pt>
                <c:pt idx="308">
                  <c:v>40238</c:v>
                </c:pt>
                <c:pt idx="309">
                  <c:v>40269</c:v>
                </c:pt>
                <c:pt idx="310">
                  <c:v>40299</c:v>
                </c:pt>
                <c:pt idx="311">
                  <c:v>40330</c:v>
                </c:pt>
                <c:pt idx="312">
                  <c:v>40360</c:v>
                </c:pt>
                <c:pt idx="313">
                  <c:v>40391</c:v>
                </c:pt>
                <c:pt idx="314">
                  <c:v>40422</c:v>
                </c:pt>
                <c:pt idx="315">
                  <c:v>40452</c:v>
                </c:pt>
                <c:pt idx="316">
                  <c:v>40483</c:v>
                </c:pt>
                <c:pt idx="317">
                  <c:v>40513</c:v>
                </c:pt>
                <c:pt idx="318">
                  <c:v>40544</c:v>
                </c:pt>
                <c:pt idx="319">
                  <c:v>40575</c:v>
                </c:pt>
                <c:pt idx="320">
                  <c:v>40603</c:v>
                </c:pt>
                <c:pt idx="321">
                  <c:v>40634</c:v>
                </c:pt>
                <c:pt idx="322">
                  <c:v>40664</c:v>
                </c:pt>
                <c:pt idx="323">
                  <c:v>40695</c:v>
                </c:pt>
                <c:pt idx="324">
                  <c:v>40725</c:v>
                </c:pt>
                <c:pt idx="325">
                  <c:v>40756</c:v>
                </c:pt>
                <c:pt idx="326">
                  <c:v>40787</c:v>
                </c:pt>
                <c:pt idx="327">
                  <c:v>40817</c:v>
                </c:pt>
                <c:pt idx="328">
                  <c:v>40848</c:v>
                </c:pt>
                <c:pt idx="329">
                  <c:v>40878</c:v>
                </c:pt>
                <c:pt idx="330">
                  <c:v>40909</c:v>
                </c:pt>
                <c:pt idx="331">
                  <c:v>40940</c:v>
                </c:pt>
                <c:pt idx="332">
                  <c:v>40969</c:v>
                </c:pt>
                <c:pt idx="333">
                  <c:v>41000</c:v>
                </c:pt>
                <c:pt idx="334">
                  <c:v>41030</c:v>
                </c:pt>
                <c:pt idx="335">
                  <c:v>41061</c:v>
                </c:pt>
                <c:pt idx="336">
                  <c:v>41091</c:v>
                </c:pt>
                <c:pt idx="337">
                  <c:v>41122</c:v>
                </c:pt>
                <c:pt idx="338">
                  <c:v>41153</c:v>
                </c:pt>
                <c:pt idx="339">
                  <c:v>41183</c:v>
                </c:pt>
                <c:pt idx="340">
                  <c:v>41214</c:v>
                </c:pt>
                <c:pt idx="341">
                  <c:v>41244</c:v>
                </c:pt>
                <c:pt idx="342">
                  <c:v>41275</c:v>
                </c:pt>
                <c:pt idx="343">
                  <c:v>41306</c:v>
                </c:pt>
                <c:pt idx="344">
                  <c:v>41334</c:v>
                </c:pt>
                <c:pt idx="345">
                  <c:v>41365</c:v>
                </c:pt>
                <c:pt idx="346">
                  <c:v>41395</c:v>
                </c:pt>
                <c:pt idx="347">
                  <c:v>41426</c:v>
                </c:pt>
                <c:pt idx="348">
                  <c:v>41456</c:v>
                </c:pt>
                <c:pt idx="349">
                  <c:v>41487</c:v>
                </c:pt>
                <c:pt idx="350">
                  <c:v>41518</c:v>
                </c:pt>
                <c:pt idx="351">
                  <c:v>41548</c:v>
                </c:pt>
                <c:pt idx="352">
                  <c:v>41579</c:v>
                </c:pt>
                <c:pt idx="353">
                  <c:v>41609</c:v>
                </c:pt>
                <c:pt idx="354">
                  <c:v>41640</c:v>
                </c:pt>
                <c:pt idx="355">
                  <c:v>41671</c:v>
                </c:pt>
                <c:pt idx="356">
                  <c:v>41699</c:v>
                </c:pt>
                <c:pt idx="357">
                  <c:v>41730</c:v>
                </c:pt>
                <c:pt idx="358">
                  <c:v>41760</c:v>
                </c:pt>
                <c:pt idx="359">
                  <c:v>41791</c:v>
                </c:pt>
                <c:pt idx="360">
                  <c:v>41821</c:v>
                </c:pt>
                <c:pt idx="361">
                  <c:v>41852</c:v>
                </c:pt>
                <c:pt idx="362">
                  <c:v>41883</c:v>
                </c:pt>
                <c:pt idx="363">
                  <c:v>41913</c:v>
                </c:pt>
                <c:pt idx="364">
                  <c:v>41944</c:v>
                </c:pt>
                <c:pt idx="365">
                  <c:v>41974</c:v>
                </c:pt>
                <c:pt idx="366">
                  <c:v>42005</c:v>
                </c:pt>
                <c:pt idx="367">
                  <c:v>42036</c:v>
                </c:pt>
                <c:pt idx="368">
                  <c:v>42064</c:v>
                </c:pt>
                <c:pt idx="369">
                  <c:v>42095</c:v>
                </c:pt>
                <c:pt idx="370">
                  <c:v>42125</c:v>
                </c:pt>
                <c:pt idx="371">
                  <c:v>42156</c:v>
                </c:pt>
                <c:pt idx="372">
                  <c:v>42186</c:v>
                </c:pt>
                <c:pt idx="373">
                  <c:v>42217</c:v>
                </c:pt>
                <c:pt idx="374">
                  <c:v>42248</c:v>
                </c:pt>
                <c:pt idx="375">
                  <c:v>42278</c:v>
                </c:pt>
                <c:pt idx="376">
                  <c:v>42309</c:v>
                </c:pt>
                <c:pt idx="377">
                  <c:v>42339</c:v>
                </c:pt>
                <c:pt idx="378">
                  <c:v>42370</c:v>
                </c:pt>
                <c:pt idx="379">
                  <c:v>42401</c:v>
                </c:pt>
                <c:pt idx="380">
                  <c:v>42430</c:v>
                </c:pt>
                <c:pt idx="381">
                  <c:v>42461</c:v>
                </c:pt>
                <c:pt idx="382">
                  <c:v>42491</c:v>
                </c:pt>
                <c:pt idx="383">
                  <c:v>42522</c:v>
                </c:pt>
                <c:pt idx="384">
                  <c:v>42552</c:v>
                </c:pt>
                <c:pt idx="385">
                  <c:v>42583</c:v>
                </c:pt>
                <c:pt idx="386">
                  <c:v>42614</c:v>
                </c:pt>
                <c:pt idx="387">
                  <c:v>42644</c:v>
                </c:pt>
                <c:pt idx="388">
                  <c:v>42675</c:v>
                </c:pt>
                <c:pt idx="389">
                  <c:v>42705</c:v>
                </c:pt>
                <c:pt idx="390">
                  <c:v>42736</c:v>
                </c:pt>
                <c:pt idx="391">
                  <c:v>42767</c:v>
                </c:pt>
                <c:pt idx="392">
                  <c:v>42795</c:v>
                </c:pt>
                <c:pt idx="393">
                  <c:v>42826</c:v>
                </c:pt>
                <c:pt idx="394">
                  <c:v>42856</c:v>
                </c:pt>
                <c:pt idx="395">
                  <c:v>42887</c:v>
                </c:pt>
                <c:pt idx="396">
                  <c:v>42917</c:v>
                </c:pt>
                <c:pt idx="397">
                  <c:v>42948</c:v>
                </c:pt>
                <c:pt idx="398">
                  <c:v>42979</c:v>
                </c:pt>
                <c:pt idx="399">
                  <c:v>43009</c:v>
                </c:pt>
                <c:pt idx="400">
                  <c:v>43040</c:v>
                </c:pt>
                <c:pt idx="401">
                  <c:v>43070</c:v>
                </c:pt>
                <c:pt idx="402">
                  <c:v>43101</c:v>
                </c:pt>
                <c:pt idx="403">
                  <c:v>43132</c:v>
                </c:pt>
                <c:pt idx="404">
                  <c:v>43160</c:v>
                </c:pt>
                <c:pt idx="405">
                  <c:v>43191</c:v>
                </c:pt>
                <c:pt idx="406">
                  <c:v>43221</c:v>
                </c:pt>
                <c:pt idx="407">
                  <c:v>43252</c:v>
                </c:pt>
                <c:pt idx="408">
                  <c:v>43282</c:v>
                </c:pt>
                <c:pt idx="409">
                  <c:v>43313</c:v>
                </c:pt>
                <c:pt idx="410">
                  <c:v>43344</c:v>
                </c:pt>
                <c:pt idx="411">
                  <c:v>43374</c:v>
                </c:pt>
                <c:pt idx="412">
                  <c:v>43405</c:v>
                </c:pt>
                <c:pt idx="413">
                  <c:v>43435</c:v>
                </c:pt>
                <c:pt idx="414">
                  <c:v>43466</c:v>
                </c:pt>
                <c:pt idx="415">
                  <c:v>43497</c:v>
                </c:pt>
                <c:pt idx="416">
                  <c:v>43525</c:v>
                </c:pt>
                <c:pt idx="417">
                  <c:v>43556</c:v>
                </c:pt>
                <c:pt idx="418">
                  <c:v>43586</c:v>
                </c:pt>
                <c:pt idx="419">
                  <c:v>43617</c:v>
                </c:pt>
                <c:pt idx="420">
                  <c:v>43647</c:v>
                </c:pt>
                <c:pt idx="421">
                  <c:v>43678</c:v>
                </c:pt>
                <c:pt idx="422">
                  <c:v>43709</c:v>
                </c:pt>
                <c:pt idx="423">
                  <c:v>43739</c:v>
                </c:pt>
                <c:pt idx="424">
                  <c:v>43770</c:v>
                </c:pt>
                <c:pt idx="425">
                  <c:v>43800</c:v>
                </c:pt>
                <c:pt idx="426">
                  <c:v>43831</c:v>
                </c:pt>
                <c:pt idx="427">
                  <c:v>43862</c:v>
                </c:pt>
                <c:pt idx="428">
                  <c:v>43891</c:v>
                </c:pt>
                <c:pt idx="429">
                  <c:v>43922</c:v>
                </c:pt>
                <c:pt idx="430">
                  <c:v>43952</c:v>
                </c:pt>
                <c:pt idx="431">
                  <c:v>43983</c:v>
                </c:pt>
                <c:pt idx="432">
                  <c:v>44013</c:v>
                </c:pt>
                <c:pt idx="433">
                  <c:v>44044</c:v>
                </c:pt>
                <c:pt idx="434">
                  <c:v>44075</c:v>
                </c:pt>
                <c:pt idx="435">
                  <c:v>44105</c:v>
                </c:pt>
                <c:pt idx="436">
                  <c:v>44136</c:v>
                </c:pt>
                <c:pt idx="437">
                  <c:v>44166</c:v>
                </c:pt>
                <c:pt idx="438">
                  <c:v>44197</c:v>
                </c:pt>
                <c:pt idx="439">
                  <c:v>44228</c:v>
                </c:pt>
                <c:pt idx="440">
                  <c:v>44256</c:v>
                </c:pt>
                <c:pt idx="441">
                  <c:v>44287</c:v>
                </c:pt>
                <c:pt idx="442">
                  <c:v>44317</c:v>
                </c:pt>
                <c:pt idx="443">
                  <c:v>44348</c:v>
                </c:pt>
                <c:pt idx="444">
                  <c:v>44378</c:v>
                </c:pt>
                <c:pt idx="445">
                  <c:v>44409</c:v>
                </c:pt>
                <c:pt idx="446">
                  <c:v>44440</c:v>
                </c:pt>
                <c:pt idx="447">
                  <c:v>44470</c:v>
                </c:pt>
                <c:pt idx="448">
                  <c:v>44501</c:v>
                </c:pt>
                <c:pt idx="449">
                  <c:v>44531</c:v>
                </c:pt>
                <c:pt idx="450">
                  <c:v>44562</c:v>
                </c:pt>
                <c:pt idx="451">
                  <c:v>44593</c:v>
                </c:pt>
                <c:pt idx="452">
                  <c:v>44621</c:v>
                </c:pt>
                <c:pt idx="453">
                  <c:v>44652</c:v>
                </c:pt>
                <c:pt idx="454">
                  <c:v>44682</c:v>
                </c:pt>
                <c:pt idx="455">
                  <c:v>44713</c:v>
                </c:pt>
                <c:pt idx="456">
                  <c:v>44743</c:v>
                </c:pt>
                <c:pt idx="457">
                  <c:v>44774</c:v>
                </c:pt>
                <c:pt idx="458">
                  <c:v>44805</c:v>
                </c:pt>
                <c:pt idx="459">
                  <c:v>44835</c:v>
                </c:pt>
                <c:pt idx="460">
                  <c:v>44866</c:v>
                </c:pt>
                <c:pt idx="461">
                  <c:v>44896</c:v>
                </c:pt>
                <c:pt idx="462">
                  <c:v>44927</c:v>
                </c:pt>
                <c:pt idx="463">
                  <c:v>44958</c:v>
                </c:pt>
                <c:pt idx="464">
                  <c:v>44986</c:v>
                </c:pt>
                <c:pt idx="465">
                  <c:v>45017</c:v>
                </c:pt>
                <c:pt idx="466">
                  <c:v>45047</c:v>
                </c:pt>
                <c:pt idx="467">
                  <c:v>45078</c:v>
                </c:pt>
                <c:pt idx="468">
                  <c:v>45108</c:v>
                </c:pt>
                <c:pt idx="469">
                  <c:v>45139</c:v>
                </c:pt>
                <c:pt idx="470">
                  <c:v>45170</c:v>
                </c:pt>
                <c:pt idx="471">
                  <c:v>45200</c:v>
                </c:pt>
                <c:pt idx="472">
                  <c:v>45231</c:v>
                </c:pt>
                <c:pt idx="473">
                  <c:v>45261</c:v>
                </c:pt>
                <c:pt idx="474">
                  <c:v>45292</c:v>
                </c:pt>
                <c:pt idx="475">
                  <c:v>45323</c:v>
                </c:pt>
                <c:pt idx="476">
                  <c:v>45352</c:v>
                </c:pt>
                <c:pt idx="477">
                  <c:v>45383</c:v>
                </c:pt>
                <c:pt idx="478">
                  <c:v>45413</c:v>
                </c:pt>
                <c:pt idx="479">
                  <c:v>45444</c:v>
                </c:pt>
                <c:pt idx="480">
                  <c:v>45474</c:v>
                </c:pt>
                <c:pt idx="481">
                  <c:v>45505</c:v>
                </c:pt>
                <c:pt idx="482">
                  <c:v>45536</c:v>
                </c:pt>
                <c:pt idx="483">
                  <c:v>45566</c:v>
                </c:pt>
                <c:pt idx="484">
                  <c:v>45597</c:v>
                </c:pt>
                <c:pt idx="485">
                  <c:v>45627</c:v>
                </c:pt>
                <c:pt idx="486">
                  <c:v>45658</c:v>
                </c:pt>
                <c:pt idx="487">
                  <c:v>45689</c:v>
                </c:pt>
                <c:pt idx="488">
                  <c:v>45717</c:v>
                </c:pt>
                <c:pt idx="489">
                  <c:v>45748</c:v>
                </c:pt>
                <c:pt idx="490">
                  <c:v>45778</c:v>
                </c:pt>
                <c:pt idx="491">
                  <c:v>45809</c:v>
                </c:pt>
                <c:pt idx="492">
                  <c:v>45839</c:v>
                </c:pt>
                <c:pt idx="493">
                  <c:v>45870</c:v>
                </c:pt>
                <c:pt idx="494">
                  <c:v>45901</c:v>
                </c:pt>
                <c:pt idx="495">
                  <c:v>45931</c:v>
                </c:pt>
                <c:pt idx="496">
                  <c:v>45962</c:v>
                </c:pt>
                <c:pt idx="497">
                  <c:v>45992</c:v>
                </c:pt>
                <c:pt idx="498">
                  <c:v>46023</c:v>
                </c:pt>
                <c:pt idx="499">
                  <c:v>46054</c:v>
                </c:pt>
                <c:pt idx="500">
                  <c:v>46082</c:v>
                </c:pt>
                <c:pt idx="501">
                  <c:v>46113</c:v>
                </c:pt>
                <c:pt idx="502">
                  <c:v>46143</c:v>
                </c:pt>
                <c:pt idx="503">
                  <c:v>46174</c:v>
                </c:pt>
                <c:pt idx="504">
                  <c:v>46204</c:v>
                </c:pt>
                <c:pt idx="505">
                  <c:v>46235</c:v>
                </c:pt>
                <c:pt idx="506">
                  <c:v>46266</c:v>
                </c:pt>
                <c:pt idx="507">
                  <c:v>46296</c:v>
                </c:pt>
                <c:pt idx="508">
                  <c:v>46327</c:v>
                </c:pt>
                <c:pt idx="509">
                  <c:v>46357</c:v>
                </c:pt>
                <c:pt idx="510">
                  <c:v>46388</c:v>
                </c:pt>
                <c:pt idx="511">
                  <c:v>46419</c:v>
                </c:pt>
                <c:pt idx="512">
                  <c:v>46447</c:v>
                </c:pt>
                <c:pt idx="513">
                  <c:v>46478</c:v>
                </c:pt>
                <c:pt idx="514">
                  <c:v>46508</c:v>
                </c:pt>
                <c:pt idx="515">
                  <c:v>46539</c:v>
                </c:pt>
                <c:pt idx="516">
                  <c:v>46569</c:v>
                </c:pt>
                <c:pt idx="517">
                  <c:v>46600</c:v>
                </c:pt>
                <c:pt idx="518">
                  <c:v>46631</c:v>
                </c:pt>
                <c:pt idx="519">
                  <c:v>46661</c:v>
                </c:pt>
                <c:pt idx="520">
                  <c:v>46692</c:v>
                </c:pt>
                <c:pt idx="521">
                  <c:v>46722</c:v>
                </c:pt>
                <c:pt idx="522">
                  <c:v>46753</c:v>
                </c:pt>
                <c:pt idx="523">
                  <c:v>46784</c:v>
                </c:pt>
                <c:pt idx="524">
                  <c:v>46813</c:v>
                </c:pt>
                <c:pt idx="525">
                  <c:v>46844</c:v>
                </c:pt>
                <c:pt idx="526">
                  <c:v>46874</c:v>
                </c:pt>
                <c:pt idx="527">
                  <c:v>46905</c:v>
                </c:pt>
                <c:pt idx="528">
                  <c:v>46935</c:v>
                </c:pt>
                <c:pt idx="529">
                  <c:v>46966</c:v>
                </c:pt>
                <c:pt idx="530">
                  <c:v>46997</c:v>
                </c:pt>
                <c:pt idx="531">
                  <c:v>47027</c:v>
                </c:pt>
                <c:pt idx="532">
                  <c:v>47058</c:v>
                </c:pt>
                <c:pt idx="533">
                  <c:v>47088</c:v>
                </c:pt>
                <c:pt idx="534">
                  <c:v>47119</c:v>
                </c:pt>
                <c:pt idx="535">
                  <c:v>47150</c:v>
                </c:pt>
                <c:pt idx="536">
                  <c:v>47178</c:v>
                </c:pt>
                <c:pt idx="537">
                  <c:v>47209</c:v>
                </c:pt>
                <c:pt idx="538">
                  <c:v>47239</c:v>
                </c:pt>
                <c:pt idx="539">
                  <c:v>47270</c:v>
                </c:pt>
                <c:pt idx="540">
                  <c:v>47300</c:v>
                </c:pt>
                <c:pt idx="541">
                  <c:v>47331</c:v>
                </c:pt>
                <c:pt idx="542">
                  <c:v>47362</c:v>
                </c:pt>
                <c:pt idx="543">
                  <c:v>47392</c:v>
                </c:pt>
                <c:pt idx="544">
                  <c:v>47423</c:v>
                </c:pt>
                <c:pt idx="545">
                  <c:v>47453</c:v>
                </c:pt>
                <c:pt idx="546">
                  <c:v>47484</c:v>
                </c:pt>
                <c:pt idx="547">
                  <c:v>47515</c:v>
                </c:pt>
                <c:pt idx="548">
                  <c:v>47543</c:v>
                </c:pt>
                <c:pt idx="549">
                  <c:v>47574</c:v>
                </c:pt>
                <c:pt idx="550">
                  <c:v>47604</c:v>
                </c:pt>
                <c:pt idx="551">
                  <c:v>47635</c:v>
                </c:pt>
                <c:pt idx="552">
                  <c:v>47665</c:v>
                </c:pt>
                <c:pt idx="553">
                  <c:v>47696</c:v>
                </c:pt>
                <c:pt idx="554">
                  <c:v>47727</c:v>
                </c:pt>
                <c:pt idx="555">
                  <c:v>47757</c:v>
                </c:pt>
                <c:pt idx="556">
                  <c:v>47788</c:v>
                </c:pt>
                <c:pt idx="557">
                  <c:v>47818</c:v>
                </c:pt>
                <c:pt idx="558">
                  <c:v>47849</c:v>
                </c:pt>
                <c:pt idx="559">
                  <c:v>47880</c:v>
                </c:pt>
                <c:pt idx="560">
                  <c:v>47908</c:v>
                </c:pt>
                <c:pt idx="561">
                  <c:v>47939</c:v>
                </c:pt>
                <c:pt idx="562">
                  <c:v>47969</c:v>
                </c:pt>
                <c:pt idx="563">
                  <c:v>48000</c:v>
                </c:pt>
                <c:pt idx="564">
                  <c:v>48030</c:v>
                </c:pt>
                <c:pt idx="565">
                  <c:v>48061</c:v>
                </c:pt>
                <c:pt idx="566">
                  <c:v>48092</c:v>
                </c:pt>
                <c:pt idx="567">
                  <c:v>48122</c:v>
                </c:pt>
                <c:pt idx="568">
                  <c:v>48153</c:v>
                </c:pt>
                <c:pt idx="569">
                  <c:v>48183</c:v>
                </c:pt>
                <c:pt idx="570">
                  <c:v>48214</c:v>
                </c:pt>
                <c:pt idx="571">
                  <c:v>48245</c:v>
                </c:pt>
                <c:pt idx="572">
                  <c:v>48274</c:v>
                </c:pt>
                <c:pt idx="573">
                  <c:v>48305</c:v>
                </c:pt>
                <c:pt idx="574">
                  <c:v>48335</c:v>
                </c:pt>
                <c:pt idx="575">
                  <c:v>48366</c:v>
                </c:pt>
                <c:pt idx="576">
                  <c:v>48396</c:v>
                </c:pt>
                <c:pt idx="577">
                  <c:v>48427</c:v>
                </c:pt>
                <c:pt idx="578">
                  <c:v>48458</c:v>
                </c:pt>
                <c:pt idx="579">
                  <c:v>48488</c:v>
                </c:pt>
                <c:pt idx="580">
                  <c:v>48519</c:v>
                </c:pt>
                <c:pt idx="581">
                  <c:v>48549</c:v>
                </c:pt>
                <c:pt idx="582">
                  <c:v>48580</c:v>
                </c:pt>
                <c:pt idx="583">
                  <c:v>48611</c:v>
                </c:pt>
                <c:pt idx="584">
                  <c:v>48639</c:v>
                </c:pt>
                <c:pt idx="585">
                  <c:v>48670</c:v>
                </c:pt>
                <c:pt idx="586">
                  <c:v>48700</c:v>
                </c:pt>
                <c:pt idx="587">
                  <c:v>48731</c:v>
                </c:pt>
                <c:pt idx="588">
                  <c:v>48761</c:v>
                </c:pt>
                <c:pt idx="589">
                  <c:v>48792</c:v>
                </c:pt>
                <c:pt idx="590">
                  <c:v>48823</c:v>
                </c:pt>
                <c:pt idx="591">
                  <c:v>48853</c:v>
                </c:pt>
                <c:pt idx="592">
                  <c:v>48884</c:v>
                </c:pt>
                <c:pt idx="593">
                  <c:v>48914</c:v>
                </c:pt>
                <c:pt idx="594">
                  <c:v>48945</c:v>
                </c:pt>
                <c:pt idx="595">
                  <c:v>48976</c:v>
                </c:pt>
                <c:pt idx="596">
                  <c:v>49004</c:v>
                </c:pt>
                <c:pt idx="597">
                  <c:v>49035</c:v>
                </c:pt>
                <c:pt idx="598">
                  <c:v>49065</c:v>
                </c:pt>
                <c:pt idx="599">
                  <c:v>49096</c:v>
                </c:pt>
                <c:pt idx="600">
                  <c:v>49126</c:v>
                </c:pt>
                <c:pt idx="601">
                  <c:v>49157</c:v>
                </c:pt>
                <c:pt idx="602">
                  <c:v>49188</c:v>
                </c:pt>
                <c:pt idx="603">
                  <c:v>49218</c:v>
                </c:pt>
                <c:pt idx="604">
                  <c:v>49249</c:v>
                </c:pt>
                <c:pt idx="605">
                  <c:v>49279</c:v>
                </c:pt>
                <c:pt idx="606">
                  <c:v>49310</c:v>
                </c:pt>
                <c:pt idx="607">
                  <c:v>49341</c:v>
                </c:pt>
                <c:pt idx="608">
                  <c:v>49369</c:v>
                </c:pt>
                <c:pt idx="609">
                  <c:v>49400</c:v>
                </c:pt>
                <c:pt idx="610">
                  <c:v>49430</c:v>
                </c:pt>
                <c:pt idx="611">
                  <c:v>49461</c:v>
                </c:pt>
                <c:pt idx="612">
                  <c:v>49491</c:v>
                </c:pt>
                <c:pt idx="613">
                  <c:v>49522</c:v>
                </c:pt>
                <c:pt idx="614">
                  <c:v>49553</c:v>
                </c:pt>
                <c:pt idx="615">
                  <c:v>49583</c:v>
                </c:pt>
                <c:pt idx="616">
                  <c:v>49614</c:v>
                </c:pt>
                <c:pt idx="617">
                  <c:v>49644</c:v>
                </c:pt>
                <c:pt idx="618">
                  <c:v>49675</c:v>
                </c:pt>
                <c:pt idx="619">
                  <c:v>49706</c:v>
                </c:pt>
                <c:pt idx="620">
                  <c:v>49735</c:v>
                </c:pt>
                <c:pt idx="621">
                  <c:v>49766</c:v>
                </c:pt>
                <c:pt idx="622">
                  <c:v>49796</c:v>
                </c:pt>
                <c:pt idx="623">
                  <c:v>49827</c:v>
                </c:pt>
                <c:pt idx="624">
                  <c:v>49857</c:v>
                </c:pt>
                <c:pt idx="625">
                  <c:v>49888</c:v>
                </c:pt>
                <c:pt idx="626">
                  <c:v>49919</c:v>
                </c:pt>
                <c:pt idx="627">
                  <c:v>49949</c:v>
                </c:pt>
                <c:pt idx="628">
                  <c:v>49980</c:v>
                </c:pt>
                <c:pt idx="629">
                  <c:v>50010</c:v>
                </c:pt>
                <c:pt idx="630">
                  <c:v>50041</c:v>
                </c:pt>
                <c:pt idx="631">
                  <c:v>50072</c:v>
                </c:pt>
                <c:pt idx="632">
                  <c:v>50100</c:v>
                </c:pt>
                <c:pt idx="633">
                  <c:v>50131</c:v>
                </c:pt>
                <c:pt idx="634">
                  <c:v>50161</c:v>
                </c:pt>
                <c:pt idx="635">
                  <c:v>50192</c:v>
                </c:pt>
                <c:pt idx="636">
                  <c:v>50222</c:v>
                </c:pt>
                <c:pt idx="637">
                  <c:v>50253</c:v>
                </c:pt>
                <c:pt idx="638">
                  <c:v>50284</c:v>
                </c:pt>
                <c:pt idx="639">
                  <c:v>50314</c:v>
                </c:pt>
                <c:pt idx="640">
                  <c:v>50345</c:v>
                </c:pt>
                <c:pt idx="641">
                  <c:v>50375</c:v>
                </c:pt>
                <c:pt idx="642">
                  <c:v>50406</c:v>
                </c:pt>
                <c:pt idx="643">
                  <c:v>50437</c:v>
                </c:pt>
                <c:pt idx="644">
                  <c:v>50465</c:v>
                </c:pt>
                <c:pt idx="645">
                  <c:v>50496</c:v>
                </c:pt>
                <c:pt idx="646">
                  <c:v>50526</c:v>
                </c:pt>
                <c:pt idx="647">
                  <c:v>50557</c:v>
                </c:pt>
                <c:pt idx="648">
                  <c:v>50587</c:v>
                </c:pt>
                <c:pt idx="649">
                  <c:v>50618</c:v>
                </c:pt>
                <c:pt idx="650">
                  <c:v>50649</c:v>
                </c:pt>
                <c:pt idx="651">
                  <c:v>50679</c:v>
                </c:pt>
                <c:pt idx="652">
                  <c:v>50710</c:v>
                </c:pt>
                <c:pt idx="653">
                  <c:v>50740</c:v>
                </c:pt>
                <c:pt idx="654">
                  <c:v>50771</c:v>
                </c:pt>
                <c:pt idx="655">
                  <c:v>50802</c:v>
                </c:pt>
                <c:pt idx="656">
                  <c:v>50830</c:v>
                </c:pt>
                <c:pt idx="657">
                  <c:v>50861</c:v>
                </c:pt>
                <c:pt idx="658">
                  <c:v>50891</c:v>
                </c:pt>
                <c:pt idx="659">
                  <c:v>50922</c:v>
                </c:pt>
                <c:pt idx="660">
                  <c:v>50952</c:v>
                </c:pt>
                <c:pt idx="661">
                  <c:v>50983</c:v>
                </c:pt>
                <c:pt idx="662">
                  <c:v>51014</c:v>
                </c:pt>
                <c:pt idx="663">
                  <c:v>51044</c:v>
                </c:pt>
                <c:pt idx="664">
                  <c:v>51075</c:v>
                </c:pt>
                <c:pt idx="665">
                  <c:v>51105</c:v>
                </c:pt>
                <c:pt idx="666">
                  <c:v>51136</c:v>
                </c:pt>
                <c:pt idx="667">
                  <c:v>51167</c:v>
                </c:pt>
                <c:pt idx="668">
                  <c:v>51196</c:v>
                </c:pt>
                <c:pt idx="669">
                  <c:v>51227</c:v>
                </c:pt>
                <c:pt idx="670">
                  <c:v>51257</c:v>
                </c:pt>
                <c:pt idx="671">
                  <c:v>51288</c:v>
                </c:pt>
                <c:pt idx="672">
                  <c:v>51318</c:v>
                </c:pt>
                <c:pt idx="673">
                  <c:v>51349</c:v>
                </c:pt>
                <c:pt idx="674">
                  <c:v>51380</c:v>
                </c:pt>
                <c:pt idx="675">
                  <c:v>51410</c:v>
                </c:pt>
                <c:pt idx="676">
                  <c:v>51441</c:v>
                </c:pt>
                <c:pt idx="677">
                  <c:v>51471</c:v>
                </c:pt>
                <c:pt idx="678">
                  <c:v>51502</c:v>
                </c:pt>
                <c:pt idx="679">
                  <c:v>51533</c:v>
                </c:pt>
                <c:pt idx="680">
                  <c:v>51561</c:v>
                </c:pt>
                <c:pt idx="681">
                  <c:v>51592</c:v>
                </c:pt>
                <c:pt idx="682">
                  <c:v>51622</c:v>
                </c:pt>
                <c:pt idx="683">
                  <c:v>51653</c:v>
                </c:pt>
                <c:pt idx="684">
                  <c:v>51683</c:v>
                </c:pt>
                <c:pt idx="685">
                  <c:v>51714</c:v>
                </c:pt>
                <c:pt idx="686">
                  <c:v>51745</c:v>
                </c:pt>
                <c:pt idx="687">
                  <c:v>51775</c:v>
                </c:pt>
                <c:pt idx="688">
                  <c:v>51806</c:v>
                </c:pt>
                <c:pt idx="689">
                  <c:v>51836</c:v>
                </c:pt>
                <c:pt idx="690">
                  <c:v>51867</c:v>
                </c:pt>
                <c:pt idx="691">
                  <c:v>51898</c:v>
                </c:pt>
                <c:pt idx="692">
                  <c:v>51926</c:v>
                </c:pt>
                <c:pt idx="693">
                  <c:v>51957</c:v>
                </c:pt>
                <c:pt idx="694">
                  <c:v>51987</c:v>
                </c:pt>
                <c:pt idx="695">
                  <c:v>52018</c:v>
                </c:pt>
                <c:pt idx="696">
                  <c:v>52048</c:v>
                </c:pt>
                <c:pt idx="697">
                  <c:v>52079</c:v>
                </c:pt>
                <c:pt idx="698">
                  <c:v>52110</c:v>
                </c:pt>
                <c:pt idx="699">
                  <c:v>52140</c:v>
                </c:pt>
                <c:pt idx="700">
                  <c:v>52171</c:v>
                </c:pt>
                <c:pt idx="701">
                  <c:v>52201</c:v>
                </c:pt>
              </c:numCache>
            </c:numRef>
          </c:cat>
          <c:val>
            <c:numRef>
              <c:f>'DRAFT Metro Forecast'!$R$11:$R$712</c:f>
              <c:numCache>
                <c:formatCode>0</c:formatCode>
                <c:ptCount val="702"/>
                <c:pt idx="0">
                  <c:v>2185</c:v>
                </c:pt>
                <c:pt idx="1">
                  <c:v>2064</c:v>
                </c:pt>
                <c:pt idx="2">
                  <c:v>2034</c:v>
                </c:pt>
                <c:pt idx="3">
                  <c:v>2127</c:v>
                </c:pt>
                <c:pt idx="4">
                  <c:v>2041</c:v>
                </c:pt>
                <c:pt idx="5">
                  <c:v>2185</c:v>
                </c:pt>
                <c:pt idx="6">
                  <c:v>3245</c:v>
                </c:pt>
                <c:pt idx="7">
                  <c:v>2944</c:v>
                </c:pt>
                <c:pt idx="8">
                  <c:v>3210</c:v>
                </c:pt>
                <c:pt idx="9">
                  <c:v>3485</c:v>
                </c:pt>
                <c:pt idx="10">
                  <c:v>3307</c:v>
                </c:pt>
                <c:pt idx="11">
                  <c:v>4892</c:v>
                </c:pt>
                <c:pt idx="12">
                  <c:v>5519</c:v>
                </c:pt>
                <c:pt idx="13">
                  <c:v>5074</c:v>
                </c:pt>
                <c:pt idx="14">
                  <c:v>5280</c:v>
                </c:pt>
                <c:pt idx="15">
                  <c:v>5187</c:v>
                </c:pt>
                <c:pt idx="16">
                  <c:v>5212</c:v>
                </c:pt>
                <c:pt idx="17">
                  <c:v>5600</c:v>
                </c:pt>
                <c:pt idx="18">
                  <c:v>5250</c:v>
                </c:pt>
                <c:pt idx="19">
                  <c:v>4818</c:v>
                </c:pt>
                <c:pt idx="20">
                  <c:v>5284</c:v>
                </c:pt>
                <c:pt idx="21">
                  <c:v>5409</c:v>
                </c:pt>
                <c:pt idx="22">
                  <c:v>5644</c:v>
                </c:pt>
                <c:pt idx="23">
                  <c:v>6413</c:v>
                </c:pt>
                <c:pt idx="24">
                  <c:v>6224</c:v>
                </c:pt>
                <c:pt idx="25">
                  <c:v>6525</c:v>
                </c:pt>
                <c:pt idx="26">
                  <c:v>6874</c:v>
                </c:pt>
                <c:pt idx="27">
                  <c:v>6557</c:v>
                </c:pt>
                <c:pt idx="28">
                  <c:v>6618</c:v>
                </c:pt>
                <c:pt idx="29">
                  <c:v>7340</c:v>
                </c:pt>
                <c:pt idx="30">
                  <c:v>6692</c:v>
                </c:pt>
                <c:pt idx="31">
                  <c:v>5747</c:v>
                </c:pt>
                <c:pt idx="32">
                  <c:v>6005</c:v>
                </c:pt>
                <c:pt idx="33">
                  <c:v>5823</c:v>
                </c:pt>
                <c:pt idx="34">
                  <c:v>6906</c:v>
                </c:pt>
                <c:pt idx="35">
                  <c:v>6661</c:v>
                </c:pt>
                <c:pt idx="36">
                  <c:v>6692</c:v>
                </c:pt>
                <c:pt idx="37">
                  <c:v>7074</c:v>
                </c:pt>
                <c:pt idx="38">
                  <c:v>6788</c:v>
                </c:pt>
                <c:pt idx="39">
                  <c:v>6490</c:v>
                </c:pt>
                <c:pt idx="40">
                  <c:v>6696</c:v>
                </c:pt>
                <c:pt idx="41">
                  <c:v>6231</c:v>
                </c:pt>
                <c:pt idx="42">
                  <c:v>6589</c:v>
                </c:pt>
                <c:pt idx="43">
                  <c:v>6035</c:v>
                </c:pt>
                <c:pt idx="44">
                  <c:v>6074</c:v>
                </c:pt>
                <c:pt idx="45">
                  <c:v>6530</c:v>
                </c:pt>
                <c:pt idx="46">
                  <c:v>5943</c:v>
                </c:pt>
                <c:pt idx="47">
                  <c:v>6284</c:v>
                </c:pt>
                <c:pt idx="48">
                  <c:v>6657</c:v>
                </c:pt>
                <c:pt idx="49">
                  <c:v>6225</c:v>
                </c:pt>
                <c:pt idx="50">
                  <c:v>6616</c:v>
                </c:pt>
                <c:pt idx="51">
                  <c:v>6663</c:v>
                </c:pt>
                <c:pt idx="52">
                  <c:v>5778</c:v>
                </c:pt>
                <c:pt idx="53">
                  <c:v>5921</c:v>
                </c:pt>
                <c:pt idx="54">
                  <c:v>6565.11</c:v>
                </c:pt>
                <c:pt idx="55">
                  <c:v>6513.5739999999996</c:v>
                </c:pt>
                <c:pt idx="56">
                  <c:v>6859.44</c:v>
                </c:pt>
                <c:pt idx="57">
                  <c:v>6069.3059999999996</c:v>
                </c:pt>
                <c:pt idx="58">
                  <c:v>6107.1620000000003</c:v>
                </c:pt>
                <c:pt idx="59">
                  <c:v>6628.3329999999996</c:v>
                </c:pt>
                <c:pt idx="60">
                  <c:v>7090.2</c:v>
                </c:pt>
                <c:pt idx="61">
                  <c:v>6725.942</c:v>
                </c:pt>
                <c:pt idx="62">
                  <c:v>6946.45</c:v>
                </c:pt>
                <c:pt idx="63">
                  <c:v>6721.6779999999999</c:v>
                </c:pt>
                <c:pt idx="64">
                  <c:v>6767.8850000000002</c:v>
                </c:pt>
                <c:pt idx="65">
                  <c:v>6986.0690000000004</c:v>
                </c:pt>
                <c:pt idx="66">
                  <c:v>6619.4759999999997</c:v>
                </c:pt>
                <c:pt idx="67">
                  <c:v>6706.1</c:v>
                </c:pt>
                <c:pt idx="68">
                  <c:v>6945.57</c:v>
                </c:pt>
                <c:pt idx="69">
                  <c:v>6472.11</c:v>
                </c:pt>
                <c:pt idx="70">
                  <c:v>6785.4160000000002</c:v>
                </c:pt>
                <c:pt idx="71">
                  <c:v>7199.98</c:v>
                </c:pt>
                <c:pt idx="72">
                  <c:v>6829.08</c:v>
                </c:pt>
                <c:pt idx="73">
                  <c:v>6962.25</c:v>
                </c:pt>
                <c:pt idx="74">
                  <c:v>6968.57</c:v>
                </c:pt>
                <c:pt idx="75">
                  <c:v>6925.6</c:v>
                </c:pt>
                <c:pt idx="76">
                  <c:v>6614.8</c:v>
                </c:pt>
                <c:pt idx="77">
                  <c:v>7169.2129999999997</c:v>
                </c:pt>
                <c:pt idx="78">
                  <c:v>6905.5940000000001</c:v>
                </c:pt>
                <c:pt idx="79">
                  <c:v>6362.5060000000003</c:v>
                </c:pt>
                <c:pt idx="80">
                  <c:v>6924.0050000000001</c:v>
                </c:pt>
                <c:pt idx="81">
                  <c:v>6466.52</c:v>
                </c:pt>
                <c:pt idx="82">
                  <c:v>6612.03</c:v>
                </c:pt>
                <c:pt idx="83">
                  <c:v>7175.66</c:v>
                </c:pt>
                <c:pt idx="84">
                  <c:v>6819.24</c:v>
                </c:pt>
                <c:pt idx="85">
                  <c:v>6679.5469999999996</c:v>
                </c:pt>
                <c:pt idx="86">
                  <c:v>7089.6450000000004</c:v>
                </c:pt>
                <c:pt idx="87">
                  <c:v>6795.9279999999999</c:v>
                </c:pt>
                <c:pt idx="88">
                  <c:v>7136.3</c:v>
                </c:pt>
                <c:pt idx="89">
                  <c:v>6219.7</c:v>
                </c:pt>
                <c:pt idx="90">
                  <c:v>6552.78</c:v>
                </c:pt>
                <c:pt idx="91">
                  <c:v>5963.27</c:v>
                </c:pt>
                <c:pt idx="92">
                  <c:v>6418.94</c:v>
                </c:pt>
                <c:pt idx="93">
                  <c:v>5952.41</c:v>
                </c:pt>
                <c:pt idx="94">
                  <c:v>6106.61</c:v>
                </c:pt>
                <c:pt idx="95">
                  <c:v>6807.78</c:v>
                </c:pt>
                <c:pt idx="96">
                  <c:v>6657.72</c:v>
                </c:pt>
                <c:pt idx="97">
                  <c:v>7075.54</c:v>
                </c:pt>
                <c:pt idx="98">
                  <c:v>5810.45</c:v>
                </c:pt>
                <c:pt idx="99">
                  <c:v>6512.55</c:v>
                </c:pt>
                <c:pt idx="100">
                  <c:v>6348.42</c:v>
                </c:pt>
                <c:pt idx="101">
                  <c:v>6641.86</c:v>
                </c:pt>
                <c:pt idx="102">
                  <c:v>6885</c:v>
                </c:pt>
                <c:pt idx="103">
                  <c:v>5998.625</c:v>
                </c:pt>
                <c:pt idx="104">
                  <c:v>6013.826</c:v>
                </c:pt>
                <c:pt idx="105">
                  <c:v>6161.45</c:v>
                </c:pt>
                <c:pt idx="106">
                  <c:v>6413.84</c:v>
                </c:pt>
                <c:pt idx="107">
                  <c:v>6505</c:v>
                </c:pt>
                <c:pt idx="108">
                  <c:v>6581.65</c:v>
                </c:pt>
                <c:pt idx="109">
                  <c:v>7102.53</c:v>
                </c:pt>
                <c:pt idx="110">
                  <c:v>6660</c:v>
                </c:pt>
                <c:pt idx="111">
                  <c:v>6566</c:v>
                </c:pt>
                <c:pt idx="112">
                  <c:v>6930</c:v>
                </c:pt>
                <c:pt idx="113">
                  <c:v>6906.3720000000003</c:v>
                </c:pt>
                <c:pt idx="114">
                  <c:v>6723.7860000000001</c:v>
                </c:pt>
                <c:pt idx="115">
                  <c:v>6251.9</c:v>
                </c:pt>
                <c:pt idx="116">
                  <c:v>6511.8190000000004</c:v>
                </c:pt>
                <c:pt idx="117">
                  <c:v>6609</c:v>
                </c:pt>
                <c:pt idx="118">
                  <c:v>6463.1570000000002</c:v>
                </c:pt>
                <c:pt idx="119">
                  <c:v>6993.31</c:v>
                </c:pt>
                <c:pt idx="120">
                  <c:v>7467</c:v>
                </c:pt>
                <c:pt idx="121">
                  <c:v>6976</c:v>
                </c:pt>
                <c:pt idx="122">
                  <c:v>7260</c:v>
                </c:pt>
                <c:pt idx="123">
                  <c:v>7022</c:v>
                </c:pt>
                <c:pt idx="124">
                  <c:v>7527</c:v>
                </c:pt>
                <c:pt idx="125">
                  <c:v>8731</c:v>
                </c:pt>
                <c:pt idx="126">
                  <c:v>7510</c:v>
                </c:pt>
                <c:pt idx="127">
                  <c:v>6510</c:v>
                </c:pt>
                <c:pt idx="128">
                  <c:v>6575</c:v>
                </c:pt>
                <c:pt idx="129">
                  <c:v>7077</c:v>
                </c:pt>
                <c:pt idx="130">
                  <c:v>6801</c:v>
                </c:pt>
                <c:pt idx="131">
                  <c:v>7198</c:v>
                </c:pt>
                <c:pt idx="132">
                  <c:v>7582</c:v>
                </c:pt>
                <c:pt idx="133">
                  <c:v>6887</c:v>
                </c:pt>
                <c:pt idx="134">
                  <c:v>7065</c:v>
                </c:pt>
                <c:pt idx="135">
                  <c:v>6852</c:v>
                </c:pt>
                <c:pt idx="136">
                  <c:v>7268</c:v>
                </c:pt>
                <c:pt idx="137">
                  <c:v>6773</c:v>
                </c:pt>
                <c:pt idx="138">
                  <c:v>7028</c:v>
                </c:pt>
                <c:pt idx="139">
                  <c:v>6470</c:v>
                </c:pt>
                <c:pt idx="140">
                  <c:v>6107</c:v>
                </c:pt>
                <c:pt idx="141">
                  <c:v>6781</c:v>
                </c:pt>
                <c:pt idx="142">
                  <c:v>6625</c:v>
                </c:pt>
                <c:pt idx="143">
                  <c:v>6940</c:v>
                </c:pt>
                <c:pt idx="144">
                  <c:v>7509</c:v>
                </c:pt>
                <c:pt idx="145">
                  <c:v>6938</c:v>
                </c:pt>
                <c:pt idx="146">
                  <c:v>7106.2839999999997</c:v>
                </c:pt>
                <c:pt idx="147">
                  <c:v>7048.67</c:v>
                </c:pt>
                <c:pt idx="148">
                  <c:v>7385.18</c:v>
                </c:pt>
                <c:pt idx="149">
                  <c:v>7118.35</c:v>
                </c:pt>
                <c:pt idx="150">
                  <c:v>7321.16</c:v>
                </c:pt>
                <c:pt idx="151">
                  <c:v>6540.54</c:v>
                </c:pt>
                <c:pt idx="152">
                  <c:v>7313.16</c:v>
                </c:pt>
                <c:pt idx="153">
                  <c:v>6702.62</c:v>
                </c:pt>
                <c:pt idx="154">
                  <c:v>6666.02</c:v>
                </c:pt>
                <c:pt idx="155">
                  <c:v>7030.06</c:v>
                </c:pt>
                <c:pt idx="156">
                  <c:v>7543.3980000000001</c:v>
                </c:pt>
                <c:pt idx="157">
                  <c:v>6936.37</c:v>
                </c:pt>
                <c:pt idx="158">
                  <c:v>7034.37</c:v>
                </c:pt>
                <c:pt idx="159">
                  <c:v>7417.2529999999997</c:v>
                </c:pt>
                <c:pt idx="160">
                  <c:v>6669.067</c:v>
                </c:pt>
                <c:pt idx="161">
                  <c:v>7270.7389999999996</c:v>
                </c:pt>
                <c:pt idx="162">
                  <c:v>6988.96</c:v>
                </c:pt>
                <c:pt idx="163">
                  <c:v>6351.37</c:v>
                </c:pt>
                <c:pt idx="164">
                  <c:v>6417.34</c:v>
                </c:pt>
                <c:pt idx="165">
                  <c:v>6123.78</c:v>
                </c:pt>
                <c:pt idx="166">
                  <c:v>6330.99</c:v>
                </c:pt>
                <c:pt idx="167">
                  <c:v>7414.38</c:v>
                </c:pt>
                <c:pt idx="168">
                  <c:v>7196.77</c:v>
                </c:pt>
                <c:pt idx="169">
                  <c:v>6851.35</c:v>
                </c:pt>
                <c:pt idx="170">
                  <c:v>6965.39</c:v>
                </c:pt>
                <c:pt idx="171">
                  <c:v>6965.39</c:v>
                </c:pt>
                <c:pt idx="172">
                  <c:v>6421.82</c:v>
                </c:pt>
                <c:pt idx="173">
                  <c:v>7112.91</c:v>
                </c:pt>
                <c:pt idx="174">
                  <c:v>6774.36</c:v>
                </c:pt>
                <c:pt idx="175">
                  <c:v>6439.4620000000004</c:v>
                </c:pt>
                <c:pt idx="176">
                  <c:v>5942.61</c:v>
                </c:pt>
                <c:pt idx="177">
                  <c:v>6393.11</c:v>
                </c:pt>
                <c:pt idx="178">
                  <c:v>6568.25</c:v>
                </c:pt>
                <c:pt idx="179">
                  <c:v>6590.3</c:v>
                </c:pt>
                <c:pt idx="180">
                  <c:v>6709.92</c:v>
                </c:pt>
                <c:pt idx="181">
                  <c:v>6688.9269999999997</c:v>
                </c:pt>
                <c:pt idx="182">
                  <c:v>6688.9269999999997</c:v>
                </c:pt>
                <c:pt idx="183">
                  <c:v>6557.3050000000003</c:v>
                </c:pt>
                <c:pt idx="184">
                  <c:v>7627.442</c:v>
                </c:pt>
                <c:pt idx="185">
                  <c:v>6099.125</c:v>
                </c:pt>
                <c:pt idx="186">
                  <c:v>7163.1</c:v>
                </c:pt>
                <c:pt idx="187">
                  <c:v>6128.5</c:v>
                </c:pt>
                <c:pt idx="188">
                  <c:v>6242.6</c:v>
                </c:pt>
                <c:pt idx="189">
                  <c:v>6739.25</c:v>
                </c:pt>
                <c:pt idx="190">
                  <c:v>6413.4</c:v>
                </c:pt>
                <c:pt idx="191">
                  <c:v>6884.5</c:v>
                </c:pt>
                <c:pt idx="192">
                  <c:v>7230.3</c:v>
                </c:pt>
                <c:pt idx="193">
                  <c:v>7127.05</c:v>
                </c:pt>
                <c:pt idx="194">
                  <c:v>7160.65</c:v>
                </c:pt>
                <c:pt idx="195">
                  <c:v>7266.7</c:v>
                </c:pt>
                <c:pt idx="196">
                  <c:v>6431.6</c:v>
                </c:pt>
                <c:pt idx="197">
                  <c:v>6672.05</c:v>
                </c:pt>
                <c:pt idx="198">
                  <c:v>7158.2</c:v>
                </c:pt>
                <c:pt idx="199">
                  <c:v>6380.85</c:v>
                </c:pt>
                <c:pt idx="200">
                  <c:v>6936.3</c:v>
                </c:pt>
                <c:pt idx="201">
                  <c:v>6455.3389999999999</c:v>
                </c:pt>
                <c:pt idx="202">
                  <c:v>6554.1</c:v>
                </c:pt>
                <c:pt idx="203">
                  <c:v>7389.6090000000004</c:v>
                </c:pt>
                <c:pt idx="204">
                  <c:v>7814.45</c:v>
                </c:pt>
                <c:pt idx="205">
                  <c:v>7332.85</c:v>
                </c:pt>
                <c:pt idx="206">
                  <c:v>7954.45</c:v>
                </c:pt>
                <c:pt idx="207">
                  <c:v>7836.85</c:v>
                </c:pt>
                <c:pt idx="208">
                  <c:v>7166.95</c:v>
                </c:pt>
                <c:pt idx="209">
                  <c:v>7240.8</c:v>
                </c:pt>
                <c:pt idx="210">
                  <c:v>7604.2749999999996</c:v>
                </c:pt>
                <c:pt idx="211">
                  <c:v>7526.75</c:v>
                </c:pt>
                <c:pt idx="212">
                  <c:v>6809.25</c:v>
                </c:pt>
                <c:pt idx="213">
                  <c:v>7003.5</c:v>
                </c:pt>
                <c:pt idx="214">
                  <c:v>7169.4</c:v>
                </c:pt>
                <c:pt idx="215">
                  <c:v>7831.5190000000002</c:v>
                </c:pt>
                <c:pt idx="216">
                  <c:v>6638.7759999999998</c:v>
                </c:pt>
                <c:pt idx="217">
                  <c:v>7388.8630000000003</c:v>
                </c:pt>
                <c:pt idx="218">
                  <c:v>8022</c:v>
                </c:pt>
                <c:pt idx="219">
                  <c:v>7512.75</c:v>
                </c:pt>
                <c:pt idx="220">
                  <c:v>7519.05</c:v>
                </c:pt>
                <c:pt idx="221">
                  <c:v>7688.1</c:v>
                </c:pt>
                <c:pt idx="222">
                  <c:v>7144.55</c:v>
                </c:pt>
                <c:pt idx="223">
                  <c:v>7137.55</c:v>
                </c:pt>
                <c:pt idx="224">
                  <c:v>7368.9</c:v>
                </c:pt>
                <c:pt idx="225">
                  <c:v>7050.05</c:v>
                </c:pt>
                <c:pt idx="226">
                  <c:v>7113.4</c:v>
                </c:pt>
                <c:pt idx="227">
                  <c:v>8370.9500000000007</c:v>
                </c:pt>
                <c:pt idx="228">
                  <c:v>8255.1</c:v>
                </c:pt>
                <c:pt idx="229">
                  <c:v>8322.2999999999993</c:v>
                </c:pt>
                <c:pt idx="230">
                  <c:v>8548.75</c:v>
                </c:pt>
                <c:pt idx="231">
                  <c:v>8001</c:v>
                </c:pt>
                <c:pt idx="232">
                  <c:v>7845.6</c:v>
                </c:pt>
                <c:pt idx="233">
                  <c:v>8186.85</c:v>
                </c:pt>
                <c:pt idx="234">
                  <c:v>7915.25</c:v>
                </c:pt>
                <c:pt idx="235">
                  <c:v>7276.15</c:v>
                </c:pt>
                <c:pt idx="236">
                  <c:v>7452.2</c:v>
                </c:pt>
                <c:pt idx="237">
                  <c:v>7789.25</c:v>
                </c:pt>
                <c:pt idx="238">
                  <c:v>7199.15</c:v>
                </c:pt>
                <c:pt idx="239">
                  <c:v>7867.0240000000003</c:v>
                </c:pt>
                <c:pt idx="240">
                  <c:v>8551.9</c:v>
                </c:pt>
                <c:pt idx="241">
                  <c:v>7641.9</c:v>
                </c:pt>
                <c:pt idx="242">
                  <c:v>7912.45</c:v>
                </c:pt>
                <c:pt idx="243">
                  <c:v>7723.45</c:v>
                </c:pt>
                <c:pt idx="244">
                  <c:v>7971.6</c:v>
                </c:pt>
                <c:pt idx="245">
                  <c:v>7922.6220000000003</c:v>
                </c:pt>
                <c:pt idx="246">
                  <c:v>8299.9</c:v>
                </c:pt>
                <c:pt idx="247">
                  <c:v>7220.15</c:v>
                </c:pt>
                <c:pt idx="248">
                  <c:v>7998.55</c:v>
                </c:pt>
                <c:pt idx="249">
                  <c:v>7541.3379999999997</c:v>
                </c:pt>
                <c:pt idx="250">
                  <c:v>7617.75</c:v>
                </c:pt>
                <c:pt idx="251">
                  <c:v>8394.4</c:v>
                </c:pt>
                <c:pt idx="252">
                  <c:v>8081.8670000000002</c:v>
                </c:pt>
                <c:pt idx="253">
                  <c:v>7723.45</c:v>
                </c:pt>
                <c:pt idx="254">
                  <c:v>8198.4</c:v>
                </c:pt>
                <c:pt idx="255">
                  <c:v>8024.8</c:v>
                </c:pt>
                <c:pt idx="256">
                  <c:v>6849.0219999999999</c:v>
                </c:pt>
                <c:pt idx="257">
                  <c:v>8572.9</c:v>
                </c:pt>
                <c:pt idx="258">
                  <c:v>8225.35</c:v>
                </c:pt>
                <c:pt idx="259">
                  <c:v>7973.7</c:v>
                </c:pt>
                <c:pt idx="260">
                  <c:v>7719.95</c:v>
                </c:pt>
                <c:pt idx="261">
                  <c:v>7428.05</c:v>
                </c:pt>
                <c:pt idx="262">
                  <c:v>7522.2</c:v>
                </c:pt>
                <c:pt idx="263">
                  <c:v>8090.95</c:v>
                </c:pt>
                <c:pt idx="264">
                  <c:v>7928.9</c:v>
                </c:pt>
                <c:pt idx="265">
                  <c:v>7647.15</c:v>
                </c:pt>
                <c:pt idx="266">
                  <c:v>8140.3</c:v>
                </c:pt>
                <c:pt idx="267">
                  <c:v>7619.5</c:v>
                </c:pt>
                <c:pt idx="268">
                  <c:v>7399</c:v>
                </c:pt>
                <c:pt idx="269">
                  <c:v>8068.2</c:v>
                </c:pt>
                <c:pt idx="270">
                  <c:v>8026.0249999999996</c:v>
                </c:pt>
                <c:pt idx="271">
                  <c:v>8026.0249999999996</c:v>
                </c:pt>
                <c:pt idx="272">
                  <c:v>7274.05</c:v>
                </c:pt>
                <c:pt idx="273">
                  <c:v>7349.65</c:v>
                </c:pt>
                <c:pt idx="274">
                  <c:v>8074.85</c:v>
                </c:pt>
                <c:pt idx="275">
                  <c:v>7939.75</c:v>
                </c:pt>
                <c:pt idx="276">
                  <c:v>7780.01</c:v>
                </c:pt>
                <c:pt idx="277">
                  <c:v>7626.85</c:v>
                </c:pt>
                <c:pt idx="278">
                  <c:v>7620.2</c:v>
                </c:pt>
                <c:pt idx="279">
                  <c:v>7228.2</c:v>
                </c:pt>
                <c:pt idx="280">
                  <c:v>7009.1</c:v>
                </c:pt>
                <c:pt idx="281">
                  <c:v>7487.55</c:v>
                </c:pt>
                <c:pt idx="282">
                  <c:v>7557.55</c:v>
                </c:pt>
                <c:pt idx="283">
                  <c:v>6694.8</c:v>
                </c:pt>
                <c:pt idx="284">
                  <c:v>6300</c:v>
                </c:pt>
                <c:pt idx="285">
                  <c:v>6711.25</c:v>
                </c:pt>
                <c:pt idx="286">
                  <c:v>6382.95</c:v>
                </c:pt>
                <c:pt idx="287">
                  <c:v>6832.35</c:v>
                </c:pt>
                <c:pt idx="288">
                  <c:v>7157.85</c:v>
                </c:pt>
                <c:pt idx="289">
                  <c:v>6761.65</c:v>
                </c:pt>
                <c:pt idx="290">
                  <c:v>6862.8</c:v>
                </c:pt>
                <c:pt idx="291">
                  <c:v>6661.55</c:v>
                </c:pt>
                <c:pt idx="292">
                  <c:v>6729.8</c:v>
                </c:pt>
                <c:pt idx="293">
                  <c:v>6442.1</c:v>
                </c:pt>
                <c:pt idx="294">
                  <c:v>6947.75</c:v>
                </c:pt>
                <c:pt idx="295">
                  <c:v>6121.85</c:v>
                </c:pt>
                <c:pt idx="296">
                  <c:v>6439.3</c:v>
                </c:pt>
                <c:pt idx="297">
                  <c:v>6235.95</c:v>
                </c:pt>
                <c:pt idx="298">
                  <c:v>6382.95</c:v>
                </c:pt>
                <c:pt idx="299">
                  <c:v>6609.75</c:v>
                </c:pt>
                <c:pt idx="300">
                  <c:v>7192.85</c:v>
                </c:pt>
                <c:pt idx="301">
                  <c:v>6833.75</c:v>
                </c:pt>
                <c:pt idx="302">
                  <c:v>6932.8</c:v>
                </c:pt>
                <c:pt idx="303">
                  <c:v>7126.35</c:v>
                </c:pt>
                <c:pt idx="304">
                  <c:v>6592.6</c:v>
                </c:pt>
                <c:pt idx="305">
                  <c:v>6512.45</c:v>
                </c:pt>
                <c:pt idx="306">
                  <c:v>6842.15</c:v>
                </c:pt>
                <c:pt idx="307">
                  <c:v>6651.05</c:v>
                </c:pt>
                <c:pt idx="308">
                  <c:v>5934.6</c:v>
                </c:pt>
                <c:pt idx="309">
                  <c:v>6091.4</c:v>
                </c:pt>
                <c:pt idx="310">
                  <c:v>6478.15</c:v>
                </c:pt>
                <c:pt idx="311">
                  <c:v>7249.2</c:v>
                </c:pt>
                <c:pt idx="312">
                  <c:v>7318.5</c:v>
                </c:pt>
                <c:pt idx="313">
                  <c:v>6916.35</c:v>
                </c:pt>
                <c:pt idx="314">
                  <c:v>7544.25</c:v>
                </c:pt>
                <c:pt idx="315">
                  <c:v>6897.8</c:v>
                </c:pt>
                <c:pt idx="316">
                  <c:v>6630.05</c:v>
                </c:pt>
                <c:pt idx="317">
                  <c:v>6771.8</c:v>
                </c:pt>
                <c:pt idx="318">
                  <c:v>6998.25</c:v>
                </c:pt>
                <c:pt idx="319">
                  <c:v>6092.8</c:v>
                </c:pt>
                <c:pt idx="320">
                  <c:v>6486.9</c:v>
                </c:pt>
                <c:pt idx="321">
                  <c:v>6561.45</c:v>
                </c:pt>
                <c:pt idx="322">
                  <c:v>6544.65</c:v>
                </c:pt>
                <c:pt idx="323">
                  <c:v>7285.95</c:v>
                </c:pt>
                <c:pt idx="324">
                  <c:v>7255.7039999999997</c:v>
                </c:pt>
                <c:pt idx="325">
                  <c:v>6716.85</c:v>
                </c:pt>
                <c:pt idx="326">
                  <c:v>7992.25</c:v>
                </c:pt>
                <c:pt idx="327">
                  <c:v>6802.25</c:v>
                </c:pt>
                <c:pt idx="328">
                  <c:v>6546.4000000000005</c:v>
                </c:pt>
                <c:pt idx="329">
                  <c:v>6652.45</c:v>
                </c:pt>
                <c:pt idx="330">
                  <c:v>6876.8</c:v>
                </c:pt>
                <c:pt idx="331">
                  <c:v>6484.1</c:v>
                </c:pt>
                <c:pt idx="332">
                  <c:v>6335.35</c:v>
                </c:pt>
                <c:pt idx="333">
                  <c:v>6652.45</c:v>
                </c:pt>
                <c:pt idx="334">
                  <c:v>6435.8</c:v>
                </c:pt>
                <c:pt idx="335">
                  <c:v>7466.2</c:v>
                </c:pt>
                <c:pt idx="336">
                  <c:v>6688.85</c:v>
                </c:pt>
                <c:pt idx="337">
                  <c:v>6947.15</c:v>
                </c:pt>
                <c:pt idx="338">
                  <c:v>6337.45</c:v>
                </c:pt>
                <c:pt idx="339">
                  <c:v>6850.55</c:v>
                </c:pt>
                <c:pt idx="340">
                  <c:v>6909.7</c:v>
                </c:pt>
                <c:pt idx="341">
                  <c:v>6613.95</c:v>
                </c:pt>
                <c:pt idx="342">
                  <c:v>7170.1</c:v>
                </c:pt>
                <c:pt idx="343">
                  <c:v>6622.35</c:v>
                </c:pt>
                <c:pt idx="344">
                  <c:v>6370</c:v>
                </c:pt>
                <c:pt idx="345">
                  <c:v>6767.6</c:v>
                </c:pt>
                <c:pt idx="346">
                  <c:v>8004.5</c:v>
                </c:pt>
                <c:pt idx="347">
                  <c:v>7429.45</c:v>
                </c:pt>
                <c:pt idx="348">
                  <c:v>7465.5</c:v>
                </c:pt>
                <c:pt idx="349">
                  <c:v>8147.65</c:v>
                </c:pt>
                <c:pt idx="350">
                  <c:v>7973.35</c:v>
                </c:pt>
                <c:pt idx="351">
                  <c:v>7749.0060000000003</c:v>
                </c:pt>
                <c:pt idx="352">
                  <c:v>7145.9979999999996</c:v>
                </c:pt>
                <c:pt idx="353">
                  <c:v>7001.05</c:v>
                </c:pt>
                <c:pt idx="354">
                  <c:v>7818.3</c:v>
                </c:pt>
                <c:pt idx="355">
                  <c:v>7222.95</c:v>
                </c:pt>
                <c:pt idx="356">
                  <c:v>6524.7</c:v>
                </c:pt>
                <c:pt idx="357">
                  <c:v>7231</c:v>
                </c:pt>
                <c:pt idx="358" formatCode="#,##0">
                  <c:v>8336.65</c:v>
                </c:pt>
                <c:pt idx="359">
                  <c:v>8239.9338210702335</c:v>
                </c:pt>
                <c:pt idx="360">
                  <c:v>7802.3814381270895</c:v>
                </c:pt>
                <c:pt idx="361">
                  <c:v>8308.185576923077</c:v>
                </c:pt>
                <c:pt idx="362">
                  <c:v>7430.6076923076917</c:v>
                </c:pt>
                <c:pt idx="363">
                  <c:v>7580.5386923076931</c:v>
                </c:pt>
                <c:pt idx="364">
                  <c:v>7160.7278461538463</c:v>
                </c:pt>
                <c:pt idx="365">
                  <c:v>6934.6913461538461</c:v>
                </c:pt>
                <c:pt idx="366">
                  <c:v>7632.086538461539</c:v>
                </c:pt>
                <c:pt idx="367">
                  <c:v>7050.0028846153837</c:v>
                </c:pt>
                <c:pt idx="368">
                  <c:v>6569.85</c:v>
                </c:pt>
                <c:pt idx="369">
                  <c:v>7129.4461538461546</c:v>
                </c:pt>
                <c:pt idx="370">
                  <c:v>8324.5076923076922</c:v>
                </c:pt>
                <c:pt idx="371">
                  <c:v>7977.5659489966547</c:v>
                </c:pt>
                <c:pt idx="372">
                  <c:v>7777.5080267558533</c:v>
                </c:pt>
                <c:pt idx="373">
                  <c:v>8384.6033653846152</c:v>
                </c:pt>
                <c:pt idx="374">
                  <c:v>7855.3125</c:v>
                </c:pt>
                <c:pt idx="375">
                  <c:v>7813.7916923076937</c:v>
                </c:pt>
                <c:pt idx="376">
                  <c:v>7153.3629230769229</c:v>
                </c:pt>
                <c:pt idx="377">
                  <c:v>6967.8706730769236</c:v>
                </c:pt>
                <c:pt idx="378">
                  <c:v>7725.1932692307691</c:v>
                </c:pt>
                <c:pt idx="379">
                  <c:v>7136.4764423076922</c:v>
                </c:pt>
                <c:pt idx="380">
                  <c:v>6547.2750000000005</c:v>
                </c:pt>
                <c:pt idx="381">
                  <c:v>7180.2230769230782</c:v>
                </c:pt>
                <c:pt idx="382">
                  <c:v>8330.578846153845</c:v>
                </c:pt>
                <c:pt idx="383">
                  <c:v>8108.7498850334432</c:v>
                </c:pt>
                <c:pt idx="384">
                  <c:v>7789.9447324414705</c:v>
                </c:pt>
                <c:pt idx="385">
                  <c:v>8346.3944711538461</c:v>
                </c:pt>
                <c:pt idx="386">
                  <c:v>7642.9600961538454</c:v>
                </c:pt>
                <c:pt idx="387">
                  <c:v>7697.1651923076934</c:v>
                </c:pt>
                <c:pt idx="388">
                  <c:v>7157.045384615385</c:v>
                </c:pt>
                <c:pt idx="389">
                  <c:v>6951.2810096153844</c:v>
                </c:pt>
                <c:pt idx="390">
                  <c:v>7678.6399038461541</c:v>
                </c:pt>
                <c:pt idx="391">
                  <c:v>7093.2396634615379</c:v>
                </c:pt>
                <c:pt idx="392">
                  <c:v>6558.5625</c:v>
                </c:pt>
                <c:pt idx="393">
                  <c:v>7154.834615384616</c:v>
                </c:pt>
                <c:pt idx="394">
                  <c:v>8327.5432692307695</c:v>
                </c:pt>
                <c:pt idx="395">
                  <c:v>8043.157917015049</c:v>
                </c:pt>
                <c:pt idx="396">
                  <c:v>7783.7263795986619</c:v>
                </c:pt>
                <c:pt idx="397">
                  <c:v>8365.4989182692298</c:v>
                </c:pt>
                <c:pt idx="398">
                  <c:v>7749.1362980769227</c:v>
                </c:pt>
                <c:pt idx="399">
                  <c:v>7755.4784423076926</c:v>
                </c:pt>
                <c:pt idx="400">
                  <c:v>7155.2041538461526</c:v>
                </c:pt>
                <c:pt idx="401">
                  <c:v>6959.5758413461535</c:v>
                </c:pt>
                <c:pt idx="402">
                  <c:v>7701.9165865384621</c:v>
                </c:pt>
                <c:pt idx="403">
                  <c:v>7114.8580528846151</c:v>
                </c:pt>
                <c:pt idx="404">
                  <c:v>6552.9187499999998</c:v>
                </c:pt>
                <c:pt idx="405">
                  <c:v>7167.5288461538476</c:v>
                </c:pt>
                <c:pt idx="406">
                  <c:v>8329.0610576923082</c:v>
                </c:pt>
                <c:pt idx="407">
                  <c:v>8075.9539010242461</c:v>
                </c:pt>
                <c:pt idx="408">
                  <c:v>7786.8355560200662</c:v>
                </c:pt>
                <c:pt idx="409">
                  <c:v>8355.9466947115397</c:v>
                </c:pt>
                <c:pt idx="410">
                  <c:v>7696.0481971153849</c:v>
                </c:pt>
                <c:pt idx="411">
                  <c:v>7726.321817307693</c:v>
                </c:pt>
                <c:pt idx="412">
                  <c:v>7156.1247692307688</c:v>
                </c:pt>
                <c:pt idx="413">
                  <c:v>6955.4284254807681</c:v>
                </c:pt>
                <c:pt idx="414">
                  <c:v>7690.2782451923085</c:v>
                </c:pt>
                <c:pt idx="415">
                  <c:v>7104.048858173077</c:v>
                </c:pt>
                <c:pt idx="416">
                  <c:v>6555.7406249999995</c:v>
                </c:pt>
                <c:pt idx="417">
                  <c:v>7161.1817307692327</c:v>
                </c:pt>
                <c:pt idx="418">
                  <c:v>8328.3021634615397</c:v>
                </c:pt>
                <c:pt idx="419">
                  <c:v>8059.5559090196475</c:v>
                </c:pt>
                <c:pt idx="420">
                  <c:v>7785.2809678093645</c:v>
                </c:pt>
                <c:pt idx="421">
                  <c:v>8360.7228064903848</c:v>
                </c:pt>
                <c:pt idx="422">
                  <c:v>7722.5922475961524</c:v>
                </c:pt>
                <c:pt idx="423">
                  <c:v>7740.9001298076928</c:v>
                </c:pt>
                <c:pt idx="424">
                  <c:v>7155.6644615384612</c:v>
                </c:pt>
                <c:pt idx="425">
                  <c:v>6957.5021334134599</c:v>
                </c:pt>
                <c:pt idx="426">
                  <c:v>7696.0974158653853</c:v>
                </c:pt>
                <c:pt idx="427">
                  <c:v>7109.4534555288465</c:v>
                </c:pt>
                <c:pt idx="428">
                  <c:v>6554.3296875000005</c:v>
                </c:pt>
                <c:pt idx="429">
                  <c:v>7164.3552884615401</c:v>
                </c:pt>
                <c:pt idx="430">
                  <c:v>8328.681610576923</c:v>
                </c:pt>
                <c:pt idx="431">
                  <c:v>8067.7549050219468</c:v>
                </c:pt>
                <c:pt idx="432">
                  <c:v>7786.0582619147144</c:v>
                </c:pt>
                <c:pt idx="433">
                  <c:v>8358.3347506009613</c:v>
                </c:pt>
                <c:pt idx="434">
                  <c:v>7709.3202223557691</c:v>
                </c:pt>
                <c:pt idx="435">
                  <c:v>7733.610973557692</c:v>
                </c:pt>
                <c:pt idx="436">
                  <c:v>7155.8946153846146</c:v>
                </c:pt>
                <c:pt idx="437">
                  <c:v>6956.465279447114</c:v>
                </c:pt>
                <c:pt idx="438">
                  <c:v>7693.1878305288474</c:v>
                </c:pt>
                <c:pt idx="439">
                  <c:v>7106.7511568509617</c:v>
                </c:pt>
                <c:pt idx="440">
                  <c:v>6555.03515625</c:v>
                </c:pt>
                <c:pt idx="441">
                  <c:v>7162.7685096153864</c:v>
                </c:pt>
                <c:pt idx="442">
                  <c:v>8328.4918870192323</c:v>
                </c:pt>
                <c:pt idx="443">
                  <c:v>8063.6554070207967</c:v>
                </c:pt>
                <c:pt idx="444">
                  <c:v>7785.6696148620404</c:v>
                </c:pt>
                <c:pt idx="445">
                  <c:v>8359.528778545673</c:v>
                </c:pt>
                <c:pt idx="446">
                  <c:v>7715.9562349759608</c:v>
                </c:pt>
                <c:pt idx="447">
                  <c:v>7737.2555516826933</c:v>
                </c:pt>
                <c:pt idx="448">
                  <c:v>7155.7795384615374</c:v>
                </c:pt>
                <c:pt idx="449">
                  <c:v>6956.9837064302874</c:v>
                </c:pt>
                <c:pt idx="450">
                  <c:v>7694.6426231971172</c:v>
                </c:pt>
                <c:pt idx="451">
                  <c:v>7108.1023061899032</c:v>
                </c:pt>
                <c:pt idx="452">
                  <c:v>6554.6824218750007</c:v>
                </c:pt>
                <c:pt idx="453">
                  <c:v>7163.5618990384628</c:v>
                </c:pt>
                <c:pt idx="454">
                  <c:v>8328.5867487980777</c:v>
                </c:pt>
                <c:pt idx="455">
                  <c:v>8065.7051560213722</c:v>
                </c:pt>
                <c:pt idx="456">
                  <c:v>7785.8639383883774</c:v>
                </c:pt>
                <c:pt idx="457">
                  <c:v>8358.9317645733172</c:v>
                </c:pt>
                <c:pt idx="458">
                  <c:v>7712.6382286658645</c:v>
                </c:pt>
                <c:pt idx="459">
                  <c:v>7735.4332626201922</c:v>
                </c:pt>
                <c:pt idx="460">
                  <c:v>7155.8370769230751</c:v>
                </c:pt>
                <c:pt idx="461">
                  <c:v>6956.7244929387016</c:v>
                </c:pt>
                <c:pt idx="462">
                  <c:v>7693.9152268629814</c:v>
                </c:pt>
                <c:pt idx="463">
                  <c:v>7107.4267315204333</c:v>
                </c:pt>
                <c:pt idx="464">
                  <c:v>6554.8587890625004</c:v>
                </c:pt>
                <c:pt idx="465">
                  <c:v>7163.165204326926</c:v>
                </c:pt>
                <c:pt idx="466">
                  <c:v>8328.5393179086532</c:v>
                </c:pt>
                <c:pt idx="467">
                  <c:v>8064.6802815210849</c:v>
                </c:pt>
                <c:pt idx="468">
                  <c:v>7785.766776625208</c:v>
                </c:pt>
                <c:pt idx="469">
                  <c:v>8359.2302715594942</c:v>
                </c:pt>
                <c:pt idx="470">
                  <c:v>7714.2972318209131</c:v>
                </c:pt>
                <c:pt idx="471">
                  <c:v>7736.3444071514432</c:v>
                </c:pt>
                <c:pt idx="472">
                  <c:v>7155.8083076923067</c:v>
                </c:pt>
                <c:pt idx="473">
                  <c:v>6956.8540996844931</c:v>
                </c:pt>
                <c:pt idx="474">
                  <c:v>7694.2789250300493</c:v>
                </c:pt>
                <c:pt idx="475">
                  <c:v>7107.7645188551687</c:v>
                </c:pt>
                <c:pt idx="476">
                  <c:v>6554.7706054687505</c:v>
                </c:pt>
                <c:pt idx="477">
                  <c:v>7163.3635516826944</c:v>
                </c:pt>
                <c:pt idx="478">
                  <c:v>8328.5630333533645</c:v>
                </c:pt>
                <c:pt idx="479">
                  <c:v>8065.1927187712281</c:v>
                </c:pt>
                <c:pt idx="480">
                  <c:v>7785.8153575067918</c:v>
                </c:pt>
                <c:pt idx="481">
                  <c:v>8359.0810180664048</c:v>
                </c:pt>
                <c:pt idx="482">
                  <c:v>7713.4677302433884</c:v>
                </c:pt>
                <c:pt idx="483">
                  <c:v>7735.8888348858172</c:v>
                </c:pt>
                <c:pt idx="484">
                  <c:v>7155.8226923076909</c:v>
                </c:pt>
                <c:pt idx="485">
                  <c:v>6956.7892963115974</c:v>
                </c:pt>
                <c:pt idx="486">
                  <c:v>7694.0970759465145</c:v>
                </c:pt>
                <c:pt idx="487">
                  <c:v>7107.5956251878006</c:v>
                </c:pt>
                <c:pt idx="488">
                  <c:v>6554.8146972656259</c:v>
                </c:pt>
                <c:pt idx="489">
                  <c:v>7163.2643780048102</c:v>
                </c:pt>
                <c:pt idx="490">
                  <c:v>8328.5511756310098</c:v>
                </c:pt>
                <c:pt idx="491">
                  <c:v>8064.9365001461574</c:v>
                </c:pt>
                <c:pt idx="492">
                  <c:v>7785.7910670659994</c:v>
                </c:pt>
                <c:pt idx="493">
                  <c:v>8359.1556448129486</c:v>
                </c:pt>
                <c:pt idx="494">
                  <c:v>7713.8824810321503</c:v>
                </c:pt>
                <c:pt idx="495">
                  <c:v>7736.1166210186302</c:v>
                </c:pt>
                <c:pt idx="496">
                  <c:v>7155.8154999999988</c:v>
                </c:pt>
                <c:pt idx="497">
                  <c:v>6956.8216979980443</c:v>
                </c:pt>
                <c:pt idx="498">
                  <c:v>7694.1880004882823</c:v>
                </c:pt>
                <c:pt idx="499">
                  <c:v>7107.6800720214842</c:v>
                </c:pt>
                <c:pt idx="500">
                  <c:v>6554.7926513671882</c:v>
                </c:pt>
                <c:pt idx="501">
                  <c:v>7163.3139648437518</c:v>
                </c:pt>
                <c:pt idx="502">
                  <c:v>8328.5571044921853</c:v>
                </c:pt>
                <c:pt idx="503">
                  <c:v>8065.0646094586918</c:v>
                </c:pt>
                <c:pt idx="504">
                  <c:v>7785.8032122863951</c:v>
                </c:pt>
                <c:pt idx="505">
                  <c:v>8359.1183314396767</c:v>
                </c:pt>
                <c:pt idx="506">
                  <c:v>7713.6751056377689</c:v>
                </c:pt>
                <c:pt idx="507">
                  <c:v>7736.0027279522228</c:v>
                </c:pt>
                <c:pt idx="508">
                  <c:v>7155.8190961538457</c:v>
                </c:pt>
                <c:pt idx="509">
                  <c:v>6956.8054971548199</c:v>
                </c:pt>
                <c:pt idx="510">
                  <c:v>7694.1425382173984</c:v>
                </c:pt>
                <c:pt idx="511">
                  <c:v>7107.6378486046415</c:v>
                </c:pt>
                <c:pt idx="512">
                  <c:v>6554.8036743164066</c:v>
                </c:pt>
                <c:pt idx="513">
                  <c:v>7163.2891714242814</c:v>
                </c:pt>
                <c:pt idx="514">
                  <c:v>8328.5541400615966</c:v>
                </c:pt>
                <c:pt idx="515">
                  <c:v>8065.0005548024246</c:v>
                </c:pt>
                <c:pt idx="516">
                  <c:v>7785.7971396761986</c:v>
                </c:pt>
                <c:pt idx="517">
                  <c:v>8359.1369881263145</c:v>
                </c:pt>
                <c:pt idx="518">
                  <c:v>7713.7787933349591</c:v>
                </c:pt>
                <c:pt idx="519">
                  <c:v>7736.0596744854256</c:v>
                </c:pt>
                <c:pt idx="520">
                  <c:v>7155.8172980769232</c:v>
                </c:pt>
                <c:pt idx="521">
                  <c:v>6956.8135975764326</c:v>
                </c:pt>
                <c:pt idx="522">
                  <c:v>7694.1652693528404</c:v>
                </c:pt>
                <c:pt idx="523">
                  <c:v>7107.6589603130633</c:v>
                </c:pt>
                <c:pt idx="524">
                  <c:v>6554.7981628417974</c:v>
                </c:pt>
                <c:pt idx="525">
                  <c:v>7163.3015681340157</c:v>
                </c:pt>
                <c:pt idx="526">
                  <c:v>8328.5556222768919</c:v>
                </c:pt>
                <c:pt idx="527">
                  <c:v>8065.0325821305587</c:v>
                </c:pt>
                <c:pt idx="528">
                  <c:v>7785.8001759812969</c:v>
                </c:pt>
                <c:pt idx="529">
                  <c:v>8359.1276597829965</c:v>
                </c:pt>
                <c:pt idx="530">
                  <c:v>7713.7269494863649</c:v>
                </c:pt>
                <c:pt idx="531">
                  <c:v>7736.0312012188242</c:v>
                </c:pt>
                <c:pt idx="532">
                  <c:v>7155.8181971153845</c:v>
                </c:pt>
                <c:pt idx="533">
                  <c:v>6956.8095473656267</c:v>
                </c:pt>
                <c:pt idx="534">
                  <c:v>7694.1539037851207</c:v>
                </c:pt>
                <c:pt idx="535">
                  <c:v>7107.6484044588524</c:v>
                </c:pt>
                <c:pt idx="536">
                  <c:v>6554.8009185791025</c:v>
                </c:pt>
                <c:pt idx="537">
                  <c:v>7163.295369779149</c:v>
                </c:pt>
                <c:pt idx="538">
                  <c:v>8328.5548811692443</c:v>
                </c:pt>
                <c:pt idx="539">
                  <c:v>8065.0165684664926</c:v>
                </c:pt>
                <c:pt idx="540">
                  <c:v>7785.7986578287464</c:v>
                </c:pt>
                <c:pt idx="541">
                  <c:v>8359.1323239546546</c:v>
                </c:pt>
                <c:pt idx="542">
                  <c:v>7713.7528714106611</c:v>
                </c:pt>
                <c:pt idx="543">
                  <c:v>7736.0454378521245</c:v>
                </c:pt>
                <c:pt idx="544">
                  <c:v>7155.8177475961538</c:v>
                </c:pt>
                <c:pt idx="545">
                  <c:v>6956.8115724710296</c:v>
                </c:pt>
                <c:pt idx="546">
                  <c:v>7694.1595865689796</c:v>
                </c:pt>
                <c:pt idx="547">
                  <c:v>7107.6536823859578</c:v>
                </c:pt>
                <c:pt idx="548">
                  <c:v>6554.7995407104499</c:v>
                </c:pt>
                <c:pt idx="549">
                  <c:v>7163.2984689565819</c:v>
                </c:pt>
                <c:pt idx="550">
                  <c:v>8328.5552517230681</c:v>
                </c:pt>
                <c:pt idx="551">
                  <c:v>8065.0245752985256</c:v>
                </c:pt>
                <c:pt idx="552">
                  <c:v>7785.7994169050207</c:v>
                </c:pt>
                <c:pt idx="553">
                  <c:v>8359.1299918688273</c:v>
                </c:pt>
                <c:pt idx="554">
                  <c:v>7713.739910448513</c:v>
                </c:pt>
                <c:pt idx="555">
                  <c:v>7736.0383195354752</c:v>
                </c:pt>
                <c:pt idx="556">
                  <c:v>7155.8179723557687</c:v>
                </c:pt>
                <c:pt idx="557">
                  <c:v>6956.8105599183282</c:v>
                </c:pt>
                <c:pt idx="558">
                  <c:v>7694.1567451770497</c:v>
                </c:pt>
                <c:pt idx="559">
                  <c:v>7107.6510434224056</c:v>
                </c:pt>
                <c:pt idx="560">
                  <c:v>6554.8002296447758</c:v>
                </c:pt>
                <c:pt idx="561">
                  <c:v>7163.2969193678664</c:v>
                </c:pt>
                <c:pt idx="562">
                  <c:v>8328.5550664461571</c:v>
                </c:pt>
                <c:pt idx="563">
                  <c:v>8065.0205718825082</c:v>
                </c:pt>
                <c:pt idx="564">
                  <c:v>7785.7990373668836</c:v>
                </c:pt>
                <c:pt idx="565">
                  <c:v>8359.131157911741</c:v>
                </c:pt>
                <c:pt idx="566">
                  <c:v>7713.7463909295875</c:v>
                </c:pt>
                <c:pt idx="567">
                  <c:v>7736.0418786937998</c:v>
                </c:pt>
                <c:pt idx="568">
                  <c:v>7155.8178599759613</c:v>
                </c:pt>
                <c:pt idx="569">
                  <c:v>6956.8110661946776</c:v>
                </c:pt>
                <c:pt idx="570">
                  <c:v>7694.1581658730147</c:v>
                </c:pt>
                <c:pt idx="571">
                  <c:v>7107.6523629041822</c:v>
                </c:pt>
                <c:pt idx="572">
                  <c:v>6554.7998851776129</c:v>
                </c:pt>
                <c:pt idx="573">
                  <c:v>7163.2976941622237</c:v>
                </c:pt>
                <c:pt idx="574">
                  <c:v>8328.5551590846135</c:v>
                </c:pt>
                <c:pt idx="575">
                  <c:v>8065.022573590516</c:v>
                </c:pt>
                <c:pt idx="576">
                  <c:v>7785.7992271359526</c:v>
                </c:pt>
                <c:pt idx="577">
                  <c:v>8359.1305748902832</c:v>
                </c:pt>
                <c:pt idx="578">
                  <c:v>7713.7431506890516</c:v>
                </c:pt>
                <c:pt idx="579">
                  <c:v>7736.040099114638</c:v>
                </c:pt>
                <c:pt idx="580">
                  <c:v>7155.8179161658645</c:v>
                </c:pt>
                <c:pt idx="581">
                  <c:v>6956.8108130565033</c:v>
                </c:pt>
                <c:pt idx="582">
                  <c:v>7694.1574555250327</c:v>
                </c:pt>
                <c:pt idx="583">
                  <c:v>7107.6517031632939</c:v>
                </c:pt>
                <c:pt idx="584">
                  <c:v>6554.8000574111948</c:v>
                </c:pt>
                <c:pt idx="585">
                  <c:v>7163.2973067650455</c:v>
                </c:pt>
                <c:pt idx="586">
                  <c:v>8328.5551127653853</c:v>
                </c:pt>
                <c:pt idx="587">
                  <c:v>8065.0215727365121</c:v>
                </c:pt>
                <c:pt idx="588">
                  <c:v>7785.7991322514172</c:v>
                </c:pt>
                <c:pt idx="589">
                  <c:v>8359.1308664010121</c:v>
                </c:pt>
                <c:pt idx="590">
                  <c:v>7713.7447708093196</c:v>
                </c:pt>
                <c:pt idx="591">
                  <c:v>7736.0409889042185</c:v>
                </c:pt>
                <c:pt idx="592">
                  <c:v>7155.8178880709138</c:v>
                </c:pt>
                <c:pt idx="593">
                  <c:v>6956.8109396255904</c:v>
                </c:pt>
                <c:pt idx="594">
                  <c:v>7694.1578106990246</c:v>
                </c:pt>
                <c:pt idx="595">
                  <c:v>7107.6520330337371</c:v>
                </c:pt>
                <c:pt idx="596">
                  <c:v>6554.7999712944038</c:v>
                </c:pt>
                <c:pt idx="597">
                  <c:v>7163.2975004636337</c:v>
                </c:pt>
                <c:pt idx="598">
                  <c:v>8328.5551359249985</c:v>
                </c:pt>
                <c:pt idx="599">
                  <c:v>8065.0220731635136</c:v>
                </c:pt>
                <c:pt idx="600">
                  <c:v>7785.7991796936858</c:v>
                </c:pt>
                <c:pt idx="601">
                  <c:v>8359.1307206456477</c:v>
                </c:pt>
                <c:pt idx="602">
                  <c:v>7713.7439607491851</c:v>
                </c:pt>
                <c:pt idx="603">
                  <c:v>7736.0405440094282</c:v>
                </c:pt>
                <c:pt idx="604">
                  <c:v>7155.8179021183896</c:v>
                </c:pt>
                <c:pt idx="605">
                  <c:v>6956.8108763410473</c:v>
                </c:pt>
                <c:pt idx="606">
                  <c:v>7694.1576331120277</c:v>
                </c:pt>
                <c:pt idx="607">
                  <c:v>7107.6518680985164</c:v>
                </c:pt>
                <c:pt idx="608">
                  <c:v>6554.8000143527988</c:v>
                </c:pt>
                <c:pt idx="609">
                  <c:v>7163.2974036143396</c:v>
                </c:pt>
                <c:pt idx="610">
                  <c:v>8328.5551243451919</c:v>
                </c:pt>
                <c:pt idx="611">
                  <c:v>8065.0218229500133</c:v>
                </c:pt>
                <c:pt idx="612">
                  <c:v>7785.7991559725515</c:v>
                </c:pt>
                <c:pt idx="613">
                  <c:v>8359.130793523329</c:v>
                </c:pt>
                <c:pt idx="614">
                  <c:v>7713.7443657792528</c:v>
                </c:pt>
                <c:pt idx="615">
                  <c:v>7736.0407664568238</c:v>
                </c:pt>
                <c:pt idx="616">
                  <c:v>7155.8178950946522</c:v>
                </c:pt>
                <c:pt idx="617">
                  <c:v>6956.8109079833193</c:v>
                </c:pt>
                <c:pt idx="618">
                  <c:v>7694.1577219055262</c:v>
                </c:pt>
                <c:pt idx="619">
                  <c:v>7107.6519505661272</c:v>
                </c:pt>
                <c:pt idx="620">
                  <c:v>6554.7999928236013</c:v>
                </c:pt>
                <c:pt idx="621">
                  <c:v>7163.2974520389862</c:v>
                </c:pt>
                <c:pt idx="622">
                  <c:v>8328.5551301350952</c:v>
                </c:pt>
                <c:pt idx="623">
                  <c:v>8065.0219480567639</c:v>
                </c:pt>
                <c:pt idx="624">
                  <c:v>7785.7991678331182</c:v>
                </c:pt>
                <c:pt idx="625">
                  <c:v>8359.1307570844874</c:v>
                </c:pt>
                <c:pt idx="626">
                  <c:v>7713.7441632642185</c:v>
                </c:pt>
                <c:pt idx="627">
                  <c:v>7736.0406552331251</c:v>
                </c:pt>
                <c:pt idx="628">
                  <c:v>7155.8178986065213</c:v>
                </c:pt>
                <c:pt idx="629">
                  <c:v>6956.8108921621833</c:v>
                </c:pt>
                <c:pt idx="630">
                  <c:v>7694.157677508776</c:v>
                </c:pt>
                <c:pt idx="631">
                  <c:v>7107.6519093323213</c:v>
                </c:pt>
                <c:pt idx="632">
                  <c:v>6554.8000035882005</c:v>
                </c:pt>
                <c:pt idx="633">
                  <c:v>7163.2974278266638</c:v>
                </c:pt>
                <c:pt idx="634">
                  <c:v>8328.5551272401426</c:v>
                </c:pt>
                <c:pt idx="635">
                  <c:v>8065.0218855033891</c:v>
                </c:pt>
                <c:pt idx="636">
                  <c:v>7785.7991619028353</c:v>
                </c:pt>
                <c:pt idx="637">
                  <c:v>8359.1307753039073</c:v>
                </c:pt>
                <c:pt idx="638">
                  <c:v>7713.7442645217352</c:v>
                </c:pt>
                <c:pt idx="639">
                  <c:v>7736.0407108449735</c:v>
                </c:pt>
                <c:pt idx="640">
                  <c:v>7155.8178968505863</c:v>
                </c:pt>
                <c:pt idx="641">
                  <c:v>6956.8109000727509</c:v>
                </c:pt>
                <c:pt idx="642">
                  <c:v>7694.1576997071516</c:v>
                </c:pt>
                <c:pt idx="643">
                  <c:v>7107.6519299492238</c:v>
                </c:pt>
                <c:pt idx="644">
                  <c:v>6554.7999982059018</c:v>
                </c:pt>
                <c:pt idx="645">
                  <c:v>7163.297439932825</c:v>
                </c:pt>
                <c:pt idx="646">
                  <c:v>8328.555128687618</c:v>
                </c:pt>
                <c:pt idx="647">
                  <c:v>8065.021916780076</c:v>
                </c:pt>
                <c:pt idx="648">
                  <c:v>7785.7991648679763</c:v>
                </c:pt>
                <c:pt idx="649">
                  <c:v>8359.1307661941973</c:v>
                </c:pt>
                <c:pt idx="650">
                  <c:v>7713.7442138929764</c:v>
                </c:pt>
                <c:pt idx="651">
                  <c:v>7736.0406830390493</c:v>
                </c:pt>
                <c:pt idx="652">
                  <c:v>7155.8178977285543</c:v>
                </c:pt>
                <c:pt idx="653">
                  <c:v>6956.8108961174667</c:v>
                </c:pt>
                <c:pt idx="654">
                  <c:v>7694.1576886079638</c:v>
                </c:pt>
                <c:pt idx="655">
                  <c:v>7107.6519196407717</c:v>
                </c:pt>
                <c:pt idx="656">
                  <c:v>6554.8000008970512</c:v>
                </c:pt>
                <c:pt idx="657">
                  <c:v>7163.2974338797449</c:v>
                </c:pt>
                <c:pt idx="658">
                  <c:v>8328.5551279638803</c:v>
                </c:pt>
                <c:pt idx="659">
                  <c:v>8065.021901141733</c:v>
                </c:pt>
                <c:pt idx="660">
                  <c:v>7785.7991633854062</c:v>
                </c:pt>
                <c:pt idx="661">
                  <c:v>8359.1307707490541</c:v>
                </c:pt>
                <c:pt idx="662">
                  <c:v>7713.7442392073553</c:v>
                </c:pt>
                <c:pt idx="663">
                  <c:v>7736.040696942011</c:v>
                </c:pt>
                <c:pt idx="664">
                  <c:v>7155.8178972895694</c:v>
                </c:pt>
                <c:pt idx="665">
                  <c:v>6956.8108980951092</c:v>
                </c:pt>
                <c:pt idx="666">
                  <c:v>7694.1576941575577</c:v>
                </c:pt>
                <c:pt idx="667">
                  <c:v>7107.6519247949982</c:v>
                </c:pt>
                <c:pt idx="668">
                  <c:v>6554.7999995514765</c:v>
                </c:pt>
                <c:pt idx="669">
                  <c:v>7163.2974369062849</c:v>
                </c:pt>
                <c:pt idx="670">
                  <c:v>8328.5551283257482</c:v>
                </c:pt>
                <c:pt idx="671">
                  <c:v>8065.0219089609036</c:v>
                </c:pt>
                <c:pt idx="672">
                  <c:v>7785.7991641266926</c:v>
                </c:pt>
                <c:pt idx="673">
                  <c:v>8359.1307684716267</c:v>
                </c:pt>
                <c:pt idx="674">
                  <c:v>7713.7442265501668</c:v>
                </c:pt>
                <c:pt idx="675">
                  <c:v>7736.0406899905302</c:v>
                </c:pt>
                <c:pt idx="676">
                  <c:v>7155.8178975090623</c:v>
                </c:pt>
                <c:pt idx="677">
                  <c:v>6956.8108971062875</c:v>
                </c:pt>
                <c:pt idx="678">
                  <c:v>7072.3333336975429</c:v>
                </c:pt>
                <c:pt idx="679">
                  <c:v>6576.2666668383408</c:v>
                </c:pt>
                <c:pt idx="680">
                  <c:v>6358.4500000430271</c:v>
                </c:pt>
                <c:pt idx="681">
                  <c:v>6729.2166668096561</c:v>
                </c:pt>
                <c:pt idx="682">
                  <c:v>7481.6000019479543</c:v>
                </c:pt>
                <c:pt idx="683">
                  <c:v>7441.699999954365</c:v>
                </c:pt>
                <c:pt idx="684">
                  <c:v>6877.801333685281</c:v>
                </c:pt>
                <c:pt idx="685">
                  <c:v>6870.3833331903443</c:v>
                </c:pt>
                <c:pt idx="686">
                  <c:v>6889.0500010274354</c:v>
                </c:pt>
                <c:pt idx="687">
                  <c:v>6834.449999970011</c:v>
                </c:pt>
                <c:pt idx="688">
                  <c:v>6788.5999997744329</c:v>
                </c:pt>
                <c:pt idx="689">
                  <c:v>6626.7833333572371</c:v>
                </c:pt>
                <c:pt idx="690">
                  <c:v>7072.3333331512295</c:v>
                </c:pt>
                <c:pt idx="691">
                  <c:v>6576.2666665808301</c:v>
                </c:pt>
                <c:pt idx="692">
                  <c:v>6358.4499999784866</c:v>
                </c:pt>
                <c:pt idx="693">
                  <c:v>6729.2166665951718</c:v>
                </c:pt>
                <c:pt idx="694">
                  <c:v>7481.5999990260225</c:v>
                </c:pt>
                <c:pt idx="695">
                  <c:v>7441.7000000228172</c:v>
                </c:pt>
                <c:pt idx="696">
                  <c:v>6877.8013331573566</c:v>
                </c:pt>
                <c:pt idx="697">
                  <c:v>6870.3833334048277</c:v>
                </c:pt>
                <c:pt idx="698">
                  <c:v>6889.0499994862821</c:v>
                </c:pt>
                <c:pt idx="699">
                  <c:v>6834.4500000149947</c:v>
                </c:pt>
                <c:pt idx="700">
                  <c:v>6788.6000001127832</c:v>
                </c:pt>
                <c:pt idx="701">
                  <c:v>6626.7833333213812</c:v>
                </c:pt>
              </c:numCache>
            </c:numRef>
          </c:val>
          <c:smooth val="0"/>
        </c:ser>
        <c:ser>
          <c:idx val="1"/>
          <c:order val="1"/>
          <c:tx>
            <c:v>2015 DRAFT Forecast</c:v>
          </c:tx>
          <c:spPr>
            <a:ln>
              <a:solidFill>
                <a:srgbClr val="FEB705"/>
              </a:solidFill>
            </a:ln>
          </c:spPr>
          <c:marker>
            <c:symbol val="none"/>
          </c:marker>
          <c:cat>
            <c:numRef>
              <c:f>'DRAFT Metro Forecast'!$A$11:$A$712</c:f>
              <c:numCache>
                <c:formatCode>m/d/yyyy</c:formatCode>
                <c:ptCount val="702"/>
                <c:pt idx="0">
                  <c:v>30864</c:v>
                </c:pt>
                <c:pt idx="1">
                  <c:v>30895</c:v>
                </c:pt>
                <c:pt idx="2">
                  <c:v>30926</c:v>
                </c:pt>
                <c:pt idx="3">
                  <c:v>30956</c:v>
                </c:pt>
                <c:pt idx="4">
                  <c:v>30987</c:v>
                </c:pt>
                <c:pt idx="5">
                  <c:v>31017</c:v>
                </c:pt>
                <c:pt idx="6">
                  <c:v>31048</c:v>
                </c:pt>
                <c:pt idx="7">
                  <c:v>31079</c:v>
                </c:pt>
                <c:pt idx="8">
                  <c:v>31107</c:v>
                </c:pt>
                <c:pt idx="9">
                  <c:v>31138</c:v>
                </c:pt>
                <c:pt idx="10">
                  <c:v>31168</c:v>
                </c:pt>
                <c:pt idx="11">
                  <c:v>31199</c:v>
                </c:pt>
                <c:pt idx="12">
                  <c:v>31229</c:v>
                </c:pt>
                <c:pt idx="13">
                  <c:v>31260</c:v>
                </c:pt>
                <c:pt idx="14">
                  <c:v>31291</c:v>
                </c:pt>
                <c:pt idx="15">
                  <c:v>31321</c:v>
                </c:pt>
                <c:pt idx="16">
                  <c:v>31352</c:v>
                </c:pt>
                <c:pt idx="17">
                  <c:v>31382</c:v>
                </c:pt>
                <c:pt idx="18">
                  <c:v>31413</c:v>
                </c:pt>
                <c:pt idx="19">
                  <c:v>31444</c:v>
                </c:pt>
                <c:pt idx="20">
                  <c:v>31472</c:v>
                </c:pt>
                <c:pt idx="21">
                  <c:v>31503</c:v>
                </c:pt>
                <c:pt idx="22">
                  <c:v>31533</c:v>
                </c:pt>
                <c:pt idx="23">
                  <c:v>31564</c:v>
                </c:pt>
                <c:pt idx="24">
                  <c:v>31594</c:v>
                </c:pt>
                <c:pt idx="25">
                  <c:v>31625</c:v>
                </c:pt>
                <c:pt idx="26">
                  <c:v>31656</c:v>
                </c:pt>
                <c:pt idx="27">
                  <c:v>31686</c:v>
                </c:pt>
                <c:pt idx="28">
                  <c:v>31717</c:v>
                </c:pt>
                <c:pt idx="29">
                  <c:v>31747</c:v>
                </c:pt>
                <c:pt idx="30">
                  <c:v>31778</c:v>
                </c:pt>
                <c:pt idx="31">
                  <c:v>31809</c:v>
                </c:pt>
                <c:pt idx="32">
                  <c:v>31837</c:v>
                </c:pt>
                <c:pt idx="33">
                  <c:v>31868</c:v>
                </c:pt>
                <c:pt idx="34">
                  <c:v>31898</c:v>
                </c:pt>
                <c:pt idx="35">
                  <c:v>31929</c:v>
                </c:pt>
                <c:pt idx="36">
                  <c:v>31959</c:v>
                </c:pt>
                <c:pt idx="37">
                  <c:v>31990</c:v>
                </c:pt>
                <c:pt idx="38">
                  <c:v>32021</c:v>
                </c:pt>
                <c:pt idx="39">
                  <c:v>32051</c:v>
                </c:pt>
                <c:pt idx="40">
                  <c:v>32082</c:v>
                </c:pt>
                <c:pt idx="41">
                  <c:v>32112</c:v>
                </c:pt>
                <c:pt idx="42">
                  <c:v>32143</c:v>
                </c:pt>
                <c:pt idx="43">
                  <c:v>32174</c:v>
                </c:pt>
                <c:pt idx="44">
                  <c:v>32203</c:v>
                </c:pt>
                <c:pt idx="45">
                  <c:v>32234</c:v>
                </c:pt>
                <c:pt idx="46">
                  <c:v>32264</c:v>
                </c:pt>
                <c:pt idx="47">
                  <c:v>32295</c:v>
                </c:pt>
                <c:pt idx="48">
                  <c:v>32325</c:v>
                </c:pt>
                <c:pt idx="49">
                  <c:v>32356</c:v>
                </c:pt>
                <c:pt idx="50">
                  <c:v>32387</c:v>
                </c:pt>
                <c:pt idx="51">
                  <c:v>32417</c:v>
                </c:pt>
                <c:pt idx="52">
                  <c:v>32448</c:v>
                </c:pt>
                <c:pt idx="53">
                  <c:v>32478</c:v>
                </c:pt>
                <c:pt idx="54">
                  <c:v>32509</c:v>
                </c:pt>
                <c:pt idx="55">
                  <c:v>32540</c:v>
                </c:pt>
                <c:pt idx="56">
                  <c:v>32568</c:v>
                </c:pt>
                <c:pt idx="57">
                  <c:v>32599</c:v>
                </c:pt>
                <c:pt idx="58">
                  <c:v>32629</c:v>
                </c:pt>
                <c:pt idx="59">
                  <c:v>32660</c:v>
                </c:pt>
                <c:pt idx="60">
                  <c:v>32690</c:v>
                </c:pt>
                <c:pt idx="61">
                  <c:v>32721</c:v>
                </c:pt>
                <c:pt idx="62">
                  <c:v>32752</c:v>
                </c:pt>
                <c:pt idx="63">
                  <c:v>32782</c:v>
                </c:pt>
                <c:pt idx="64">
                  <c:v>32813</c:v>
                </c:pt>
                <c:pt idx="65">
                  <c:v>32843</c:v>
                </c:pt>
                <c:pt idx="66">
                  <c:v>32874</c:v>
                </c:pt>
                <c:pt idx="67">
                  <c:v>32905</c:v>
                </c:pt>
                <c:pt idx="68">
                  <c:v>32933</c:v>
                </c:pt>
                <c:pt idx="69">
                  <c:v>32964</c:v>
                </c:pt>
                <c:pt idx="70">
                  <c:v>32994</c:v>
                </c:pt>
                <c:pt idx="71">
                  <c:v>33025</c:v>
                </c:pt>
                <c:pt idx="72">
                  <c:v>33055</c:v>
                </c:pt>
                <c:pt idx="73">
                  <c:v>33086</c:v>
                </c:pt>
                <c:pt idx="74">
                  <c:v>33117</c:v>
                </c:pt>
                <c:pt idx="75">
                  <c:v>33147</c:v>
                </c:pt>
                <c:pt idx="76">
                  <c:v>33178</c:v>
                </c:pt>
                <c:pt idx="77">
                  <c:v>33208</c:v>
                </c:pt>
                <c:pt idx="78">
                  <c:v>33239</c:v>
                </c:pt>
                <c:pt idx="79">
                  <c:v>33270</c:v>
                </c:pt>
                <c:pt idx="80">
                  <c:v>33298</c:v>
                </c:pt>
                <c:pt idx="81">
                  <c:v>33329</c:v>
                </c:pt>
                <c:pt idx="82">
                  <c:v>33359</c:v>
                </c:pt>
                <c:pt idx="83">
                  <c:v>33390</c:v>
                </c:pt>
                <c:pt idx="84">
                  <c:v>33420</c:v>
                </c:pt>
                <c:pt idx="85">
                  <c:v>33451</c:v>
                </c:pt>
                <c:pt idx="86">
                  <c:v>33482</c:v>
                </c:pt>
                <c:pt idx="87">
                  <c:v>33512</c:v>
                </c:pt>
                <c:pt idx="88">
                  <c:v>33543</c:v>
                </c:pt>
                <c:pt idx="89">
                  <c:v>33573</c:v>
                </c:pt>
                <c:pt idx="90">
                  <c:v>33604</c:v>
                </c:pt>
                <c:pt idx="91">
                  <c:v>33635</c:v>
                </c:pt>
                <c:pt idx="92">
                  <c:v>33664</c:v>
                </c:pt>
                <c:pt idx="93">
                  <c:v>33695</c:v>
                </c:pt>
                <c:pt idx="94">
                  <c:v>33725</c:v>
                </c:pt>
                <c:pt idx="95">
                  <c:v>33756</c:v>
                </c:pt>
                <c:pt idx="96">
                  <c:v>33786</c:v>
                </c:pt>
                <c:pt idx="97">
                  <c:v>33817</c:v>
                </c:pt>
                <c:pt idx="98">
                  <c:v>33848</c:v>
                </c:pt>
                <c:pt idx="99">
                  <c:v>33878</c:v>
                </c:pt>
                <c:pt idx="100">
                  <c:v>33909</c:v>
                </c:pt>
                <c:pt idx="101">
                  <c:v>33939</c:v>
                </c:pt>
                <c:pt idx="102">
                  <c:v>33970</c:v>
                </c:pt>
                <c:pt idx="103">
                  <c:v>34001</c:v>
                </c:pt>
                <c:pt idx="104">
                  <c:v>34029</c:v>
                </c:pt>
                <c:pt idx="105">
                  <c:v>34060</c:v>
                </c:pt>
                <c:pt idx="106">
                  <c:v>34090</c:v>
                </c:pt>
                <c:pt idx="107">
                  <c:v>34121</c:v>
                </c:pt>
                <c:pt idx="108">
                  <c:v>34151</c:v>
                </c:pt>
                <c:pt idx="109">
                  <c:v>34182</c:v>
                </c:pt>
                <c:pt idx="110">
                  <c:v>34213</c:v>
                </c:pt>
                <c:pt idx="111">
                  <c:v>34243</c:v>
                </c:pt>
                <c:pt idx="112">
                  <c:v>34274</c:v>
                </c:pt>
                <c:pt idx="113">
                  <c:v>34304</c:v>
                </c:pt>
                <c:pt idx="114">
                  <c:v>34335</c:v>
                </c:pt>
                <c:pt idx="115">
                  <c:v>34366</c:v>
                </c:pt>
                <c:pt idx="116">
                  <c:v>34394</c:v>
                </c:pt>
                <c:pt idx="117">
                  <c:v>34425</c:v>
                </c:pt>
                <c:pt idx="118">
                  <c:v>34455</c:v>
                </c:pt>
                <c:pt idx="119">
                  <c:v>34486</c:v>
                </c:pt>
                <c:pt idx="120">
                  <c:v>34516</c:v>
                </c:pt>
                <c:pt idx="121">
                  <c:v>34547</c:v>
                </c:pt>
                <c:pt idx="122">
                  <c:v>34578</c:v>
                </c:pt>
                <c:pt idx="123">
                  <c:v>34608</c:v>
                </c:pt>
                <c:pt idx="124">
                  <c:v>34639</c:v>
                </c:pt>
                <c:pt idx="125">
                  <c:v>34669</c:v>
                </c:pt>
                <c:pt idx="126">
                  <c:v>34700</c:v>
                </c:pt>
                <c:pt idx="127">
                  <c:v>34731</c:v>
                </c:pt>
                <c:pt idx="128">
                  <c:v>34759</c:v>
                </c:pt>
                <c:pt idx="129">
                  <c:v>34790</c:v>
                </c:pt>
                <c:pt idx="130">
                  <c:v>34820</c:v>
                </c:pt>
                <c:pt idx="131">
                  <c:v>34851</c:v>
                </c:pt>
                <c:pt idx="132">
                  <c:v>34881</c:v>
                </c:pt>
                <c:pt idx="133">
                  <c:v>34912</c:v>
                </c:pt>
                <c:pt idx="134">
                  <c:v>34943</c:v>
                </c:pt>
                <c:pt idx="135">
                  <c:v>34973</c:v>
                </c:pt>
                <c:pt idx="136">
                  <c:v>35004</c:v>
                </c:pt>
                <c:pt idx="137">
                  <c:v>35034</c:v>
                </c:pt>
                <c:pt idx="138">
                  <c:v>35065</c:v>
                </c:pt>
                <c:pt idx="139">
                  <c:v>35096</c:v>
                </c:pt>
                <c:pt idx="140">
                  <c:v>35125</c:v>
                </c:pt>
                <c:pt idx="141">
                  <c:v>35156</c:v>
                </c:pt>
                <c:pt idx="142">
                  <c:v>35186</c:v>
                </c:pt>
                <c:pt idx="143">
                  <c:v>35217</c:v>
                </c:pt>
                <c:pt idx="144">
                  <c:v>35247</c:v>
                </c:pt>
                <c:pt idx="145">
                  <c:v>35278</c:v>
                </c:pt>
                <c:pt idx="146">
                  <c:v>35309</c:v>
                </c:pt>
                <c:pt idx="147">
                  <c:v>35339</c:v>
                </c:pt>
                <c:pt idx="148">
                  <c:v>35370</c:v>
                </c:pt>
                <c:pt idx="149">
                  <c:v>35400</c:v>
                </c:pt>
                <c:pt idx="150">
                  <c:v>35431</c:v>
                </c:pt>
                <c:pt idx="151">
                  <c:v>35462</c:v>
                </c:pt>
                <c:pt idx="152">
                  <c:v>35490</c:v>
                </c:pt>
                <c:pt idx="153">
                  <c:v>35521</c:v>
                </c:pt>
                <c:pt idx="154">
                  <c:v>35551</c:v>
                </c:pt>
                <c:pt idx="155">
                  <c:v>35582</c:v>
                </c:pt>
                <c:pt idx="156">
                  <c:v>35612</c:v>
                </c:pt>
                <c:pt idx="157">
                  <c:v>35643</c:v>
                </c:pt>
                <c:pt idx="158">
                  <c:v>35674</c:v>
                </c:pt>
                <c:pt idx="159">
                  <c:v>35704</c:v>
                </c:pt>
                <c:pt idx="160">
                  <c:v>35735</c:v>
                </c:pt>
                <c:pt idx="161">
                  <c:v>35765</c:v>
                </c:pt>
                <c:pt idx="162">
                  <c:v>35796</c:v>
                </c:pt>
                <c:pt idx="163">
                  <c:v>35827</c:v>
                </c:pt>
                <c:pt idx="164">
                  <c:v>35855</c:v>
                </c:pt>
                <c:pt idx="165">
                  <c:v>35886</c:v>
                </c:pt>
                <c:pt idx="166">
                  <c:v>35916</c:v>
                </c:pt>
                <c:pt idx="167">
                  <c:v>35947</c:v>
                </c:pt>
                <c:pt idx="168">
                  <c:v>35977</c:v>
                </c:pt>
                <c:pt idx="169">
                  <c:v>36008</c:v>
                </c:pt>
                <c:pt idx="170">
                  <c:v>36039</c:v>
                </c:pt>
                <c:pt idx="171">
                  <c:v>36069</c:v>
                </c:pt>
                <c:pt idx="172">
                  <c:v>36100</c:v>
                </c:pt>
                <c:pt idx="173">
                  <c:v>36130</c:v>
                </c:pt>
                <c:pt idx="174">
                  <c:v>36161</c:v>
                </c:pt>
                <c:pt idx="175">
                  <c:v>36192</c:v>
                </c:pt>
                <c:pt idx="176">
                  <c:v>36220</c:v>
                </c:pt>
                <c:pt idx="177">
                  <c:v>36251</c:v>
                </c:pt>
                <c:pt idx="178">
                  <c:v>36281</c:v>
                </c:pt>
                <c:pt idx="179">
                  <c:v>36312</c:v>
                </c:pt>
                <c:pt idx="180">
                  <c:v>36342</c:v>
                </c:pt>
                <c:pt idx="181">
                  <c:v>36373</c:v>
                </c:pt>
                <c:pt idx="182">
                  <c:v>36404</c:v>
                </c:pt>
                <c:pt idx="183">
                  <c:v>36434</c:v>
                </c:pt>
                <c:pt idx="184">
                  <c:v>36465</c:v>
                </c:pt>
                <c:pt idx="185">
                  <c:v>36495</c:v>
                </c:pt>
                <c:pt idx="186">
                  <c:v>36526</c:v>
                </c:pt>
                <c:pt idx="187">
                  <c:v>36557</c:v>
                </c:pt>
                <c:pt idx="188">
                  <c:v>36586</c:v>
                </c:pt>
                <c:pt idx="189">
                  <c:v>36617</c:v>
                </c:pt>
                <c:pt idx="190">
                  <c:v>36647</c:v>
                </c:pt>
                <c:pt idx="191">
                  <c:v>36678</c:v>
                </c:pt>
                <c:pt idx="192">
                  <c:v>36708</c:v>
                </c:pt>
                <c:pt idx="193">
                  <c:v>36739</c:v>
                </c:pt>
                <c:pt idx="194">
                  <c:v>36770</c:v>
                </c:pt>
                <c:pt idx="195">
                  <c:v>36800</c:v>
                </c:pt>
                <c:pt idx="196">
                  <c:v>36831</c:v>
                </c:pt>
                <c:pt idx="197">
                  <c:v>36861</c:v>
                </c:pt>
                <c:pt idx="198">
                  <c:v>36892</c:v>
                </c:pt>
                <c:pt idx="199">
                  <c:v>36923</c:v>
                </c:pt>
                <c:pt idx="200">
                  <c:v>36951</c:v>
                </c:pt>
                <c:pt idx="201">
                  <c:v>36982</c:v>
                </c:pt>
                <c:pt idx="202">
                  <c:v>37012</c:v>
                </c:pt>
                <c:pt idx="203">
                  <c:v>37043</c:v>
                </c:pt>
                <c:pt idx="204">
                  <c:v>37073</c:v>
                </c:pt>
                <c:pt idx="205">
                  <c:v>37104</c:v>
                </c:pt>
                <c:pt idx="206">
                  <c:v>37135</c:v>
                </c:pt>
                <c:pt idx="207">
                  <c:v>37165</c:v>
                </c:pt>
                <c:pt idx="208">
                  <c:v>37196</c:v>
                </c:pt>
                <c:pt idx="209">
                  <c:v>37226</c:v>
                </c:pt>
                <c:pt idx="210">
                  <c:v>37257</c:v>
                </c:pt>
                <c:pt idx="211">
                  <c:v>37288</c:v>
                </c:pt>
                <c:pt idx="212">
                  <c:v>37316</c:v>
                </c:pt>
                <c:pt idx="213">
                  <c:v>37347</c:v>
                </c:pt>
                <c:pt idx="214">
                  <c:v>37377</c:v>
                </c:pt>
                <c:pt idx="215">
                  <c:v>37408</c:v>
                </c:pt>
                <c:pt idx="216">
                  <c:v>37438</c:v>
                </c:pt>
                <c:pt idx="217">
                  <c:v>37469</c:v>
                </c:pt>
                <c:pt idx="218">
                  <c:v>37500</c:v>
                </c:pt>
                <c:pt idx="219">
                  <c:v>37530</c:v>
                </c:pt>
                <c:pt idx="220">
                  <c:v>37561</c:v>
                </c:pt>
                <c:pt idx="221">
                  <c:v>37591</c:v>
                </c:pt>
                <c:pt idx="222">
                  <c:v>37622</c:v>
                </c:pt>
                <c:pt idx="223">
                  <c:v>37653</c:v>
                </c:pt>
                <c:pt idx="224">
                  <c:v>37681</c:v>
                </c:pt>
                <c:pt idx="225">
                  <c:v>37712</c:v>
                </c:pt>
                <c:pt idx="226">
                  <c:v>37742</c:v>
                </c:pt>
                <c:pt idx="227">
                  <c:v>37773</c:v>
                </c:pt>
                <c:pt idx="228">
                  <c:v>37803</c:v>
                </c:pt>
                <c:pt idx="229">
                  <c:v>37834</c:v>
                </c:pt>
                <c:pt idx="230">
                  <c:v>37865</c:v>
                </c:pt>
                <c:pt idx="231">
                  <c:v>37895</c:v>
                </c:pt>
                <c:pt idx="232">
                  <c:v>37926</c:v>
                </c:pt>
                <c:pt idx="233">
                  <c:v>37956</c:v>
                </c:pt>
                <c:pt idx="234">
                  <c:v>37987</c:v>
                </c:pt>
                <c:pt idx="235">
                  <c:v>38018</c:v>
                </c:pt>
                <c:pt idx="236">
                  <c:v>38047</c:v>
                </c:pt>
                <c:pt idx="237">
                  <c:v>38078</c:v>
                </c:pt>
                <c:pt idx="238">
                  <c:v>38108</c:v>
                </c:pt>
                <c:pt idx="239">
                  <c:v>38139</c:v>
                </c:pt>
                <c:pt idx="240">
                  <c:v>38169</c:v>
                </c:pt>
                <c:pt idx="241">
                  <c:v>38200</c:v>
                </c:pt>
                <c:pt idx="242">
                  <c:v>38231</c:v>
                </c:pt>
                <c:pt idx="243">
                  <c:v>38261</c:v>
                </c:pt>
                <c:pt idx="244">
                  <c:v>38292</c:v>
                </c:pt>
                <c:pt idx="245">
                  <c:v>38322</c:v>
                </c:pt>
                <c:pt idx="246">
                  <c:v>38353</c:v>
                </c:pt>
                <c:pt idx="247">
                  <c:v>38384</c:v>
                </c:pt>
                <c:pt idx="248">
                  <c:v>38412</c:v>
                </c:pt>
                <c:pt idx="249">
                  <c:v>38443</c:v>
                </c:pt>
                <c:pt idx="250">
                  <c:v>38473</c:v>
                </c:pt>
                <c:pt idx="251">
                  <c:v>38504</c:v>
                </c:pt>
                <c:pt idx="252">
                  <c:v>38534</c:v>
                </c:pt>
                <c:pt idx="253">
                  <c:v>38565</c:v>
                </c:pt>
                <c:pt idx="254">
                  <c:v>38596</c:v>
                </c:pt>
                <c:pt idx="255">
                  <c:v>38626</c:v>
                </c:pt>
                <c:pt idx="256">
                  <c:v>38657</c:v>
                </c:pt>
                <c:pt idx="257">
                  <c:v>38687</c:v>
                </c:pt>
                <c:pt idx="258">
                  <c:v>38718</c:v>
                </c:pt>
                <c:pt idx="259">
                  <c:v>38749</c:v>
                </c:pt>
                <c:pt idx="260">
                  <c:v>38777</c:v>
                </c:pt>
                <c:pt idx="261">
                  <c:v>38808</c:v>
                </c:pt>
                <c:pt idx="262">
                  <c:v>38838</c:v>
                </c:pt>
                <c:pt idx="263">
                  <c:v>38869</c:v>
                </c:pt>
                <c:pt idx="264">
                  <c:v>38899</c:v>
                </c:pt>
                <c:pt idx="265">
                  <c:v>38930</c:v>
                </c:pt>
                <c:pt idx="266">
                  <c:v>38961</c:v>
                </c:pt>
                <c:pt idx="267">
                  <c:v>38991</c:v>
                </c:pt>
                <c:pt idx="268">
                  <c:v>39022</c:v>
                </c:pt>
                <c:pt idx="269">
                  <c:v>39052</c:v>
                </c:pt>
                <c:pt idx="270">
                  <c:v>39083</c:v>
                </c:pt>
                <c:pt idx="271">
                  <c:v>39114</c:v>
                </c:pt>
                <c:pt idx="272">
                  <c:v>39142</c:v>
                </c:pt>
                <c:pt idx="273">
                  <c:v>39173</c:v>
                </c:pt>
                <c:pt idx="274">
                  <c:v>39203</c:v>
                </c:pt>
                <c:pt idx="275">
                  <c:v>39234</c:v>
                </c:pt>
                <c:pt idx="276">
                  <c:v>39264</c:v>
                </c:pt>
                <c:pt idx="277">
                  <c:v>39295</c:v>
                </c:pt>
                <c:pt idx="278">
                  <c:v>39326</c:v>
                </c:pt>
                <c:pt idx="279">
                  <c:v>39356</c:v>
                </c:pt>
                <c:pt idx="280">
                  <c:v>39387</c:v>
                </c:pt>
                <c:pt idx="281">
                  <c:v>39417</c:v>
                </c:pt>
                <c:pt idx="282">
                  <c:v>39448</c:v>
                </c:pt>
                <c:pt idx="283">
                  <c:v>39479</c:v>
                </c:pt>
                <c:pt idx="284">
                  <c:v>39508</c:v>
                </c:pt>
                <c:pt idx="285">
                  <c:v>39539</c:v>
                </c:pt>
                <c:pt idx="286">
                  <c:v>39569</c:v>
                </c:pt>
                <c:pt idx="287">
                  <c:v>39600</c:v>
                </c:pt>
                <c:pt idx="288">
                  <c:v>39630</c:v>
                </c:pt>
                <c:pt idx="289">
                  <c:v>39661</c:v>
                </c:pt>
                <c:pt idx="290">
                  <c:v>39692</c:v>
                </c:pt>
                <c:pt idx="291">
                  <c:v>39722</c:v>
                </c:pt>
                <c:pt idx="292">
                  <c:v>39753</c:v>
                </c:pt>
                <c:pt idx="293">
                  <c:v>39783</c:v>
                </c:pt>
                <c:pt idx="294">
                  <c:v>39814</c:v>
                </c:pt>
                <c:pt idx="295">
                  <c:v>39845</c:v>
                </c:pt>
                <c:pt idx="296">
                  <c:v>39873</c:v>
                </c:pt>
                <c:pt idx="297">
                  <c:v>39904</c:v>
                </c:pt>
                <c:pt idx="298">
                  <c:v>39934</c:v>
                </c:pt>
                <c:pt idx="299">
                  <c:v>39965</c:v>
                </c:pt>
                <c:pt idx="300">
                  <c:v>39995</c:v>
                </c:pt>
                <c:pt idx="301">
                  <c:v>40026</c:v>
                </c:pt>
                <c:pt idx="302">
                  <c:v>40057</c:v>
                </c:pt>
                <c:pt idx="303">
                  <c:v>40087</c:v>
                </c:pt>
                <c:pt idx="304">
                  <c:v>40118</c:v>
                </c:pt>
                <c:pt idx="305">
                  <c:v>40148</c:v>
                </c:pt>
                <c:pt idx="306">
                  <c:v>40179</c:v>
                </c:pt>
                <c:pt idx="307">
                  <c:v>40210</c:v>
                </c:pt>
                <c:pt idx="308">
                  <c:v>40238</c:v>
                </c:pt>
                <c:pt idx="309">
                  <c:v>40269</c:v>
                </c:pt>
                <c:pt idx="310">
                  <c:v>40299</c:v>
                </c:pt>
                <c:pt idx="311">
                  <c:v>40330</c:v>
                </c:pt>
                <c:pt idx="312">
                  <c:v>40360</c:v>
                </c:pt>
                <c:pt idx="313">
                  <c:v>40391</c:v>
                </c:pt>
                <c:pt idx="314">
                  <c:v>40422</c:v>
                </c:pt>
                <c:pt idx="315">
                  <c:v>40452</c:v>
                </c:pt>
                <c:pt idx="316">
                  <c:v>40483</c:v>
                </c:pt>
                <c:pt idx="317">
                  <c:v>40513</c:v>
                </c:pt>
                <c:pt idx="318">
                  <c:v>40544</c:v>
                </c:pt>
                <c:pt idx="319">
                  <c:v>40575</c:v>
                </c:pt>
                <c:pt idx="320">
                  <c:v>40603</c:v>
                </c:pt>
                <c:pt idx="321">
                  <c:v>40634</c:v>
                </c:pt>
                <c:pt idx="322">
                  <c:v>40664</c:v>
                </c:pt>
                <c:pt idx="323">
                  <c:v>40695</c:v>
                </c:pt>
                <c:pt idx="324">
                  <c:v>40725</c:v>
                </c:pt>
                <c:pt idx="325">
                  <c:v>40756</c:v>
                </c:pt>
                <c:pt idx="326">
                  <c:v>40787</c:v>
                </c:pt>
                <c:pt idx="327">
                  <c:v>40817</c:v>
                </c:pt>
                <c:pt idx="328">
                  <c:v>40848</c:v>
                </c:pt>
                <c:pt idx="329">
                  <c:v>40878</c:v>
                </c:pt>
                <c:pt idx="330">
                  <c:v>40909</c:v>
                </c:pt>
                <c:pt idx="331">
                  <c:v>40940</c:v>
                </c:pt>
                <c:pt idx="332">
                  <c:v>40969</c:v>
                </c:pt>
                <c:pt idx="333">
                  <c:v>41000</c:v>
                </c:pt>
                <c:pt idx="334">
                  <c:v>41030</c:v>
                </c:pt>
                <c:pt idx="335">
                  <c:v>41061</c:v>
                </c:pt>
                <c:pt idx="336">
                  <c:v>41091</c:v>
                </c:pt>
                <c:pt idx="337">
                  <c:v>41122</c:v>
                </c:pt>
                <c:pt idx="338">
                  <c:v>41153</c:v>
                </c:pt>
                <c:pt idx="339">
                  <c:v>41183</c:v>
                </c:pt>
                <c:pt idx="340">
                  <c:v>41214</c:v>
                </c:pt>
                <c:pt idx="341">
                  <c:v>41244</c:v>
                </c:pt>
                <c:pt idx="342">
                  <c:v>41275</c:v>
                </c:pt>
                <c:pt idx="343">
                  <c:v>41306</c:v>
                </c:pt>
                <c:pt idx="344">
                  <c:v>41334</c:v>
                </c:pt>
                <c:pt idx="345">
                  <c:v>41365</c:v>
                </c:pt>
                <c:pt idx="346">
                  <c:v>41395</c:v>
                </c:pt>
                <c:pt idx="347">
                  <c:v>41426</c:v>
                </c:pt>
                <c:pt idx="348">
                  <c:v>41456</c:v>
                </c:pt>
                <c:pt idx="349">
                  <c:v>41487</c:v>
                </c:pt>
                <c:pt idx="350">
                  <c:v>41518</c:v>
                </c:pt>
                <c:pt idx="351">
                  <c:v>41548</c:v>
                </c:pt>
                <c:pt idx="352">
                  <c:v>41579</c:v>
                </c:pt>
                <c:pt idx="353">
                  <c:v>41609</c:v>
                </c:pt>
                <c:pt idx="354">
                  <c:v>41640</c:v>
                </c:pt>
                <c:pt idx="355">
                  <c:v>41671</c:v>
                </c:pt>
                <c:pt idx="356">
                  <c:v>41699</c:v>
                </c:pt>
                <c:pt idx="357">
                  <c:v>41730</c:v>
                </c:pt>
                <c:pt idx="358">
                  <c:v>41760</c:v>
                </c:pt>
                <c:pt idx="359">
                  <c:v>41791</c:v>
                </c:pt>
                <c:pt idx="360">
                  <c:v>41821</c:v>
                </c:pt>
                <c:pt idx="361">
                  <c:v>41852</c:v>
                </c:pt>
                <c:pt idx="362">
                  <c:v>41883</c:v>
                </c:pt>
                <c:pt idx="363">
                  <c:v>41913</c:v>
                </c:pt>
                <c:pt idx="364">
                  <c:v>41944</c:v>
                </c:pt>
                <c:pt idx="365">
                  <c:v>41974</c:v>
                </c:pt>
                <c:pt idx="366">
                  <c:v>42005</c:v>
                </c:pt>
                <c:pt idx="367">
                  <c:v>42036</c:v>
                </c:pt>
                <c:pt idx="368">
                  <c:v>42064</c:v>
                </c:pt>
                <c:pt idx="369">
                  <c:v>42095</c:v>
                </c:pt>
                <c:pt idx="370">
                  <c:v>42125</c:v>
                </c:pt>
                <c:pt idx="371">
                  <c:v>42156</c:v>
                </c:pt>
                <c:pt idx="372">
                  <c:v>42186</c:v>
                </c:pt>
                <c:pt idx="373">
                  <c:v>42217</c:v>
                </c:pt>
                <c:pt idx="374">
                  <c:v>42248</c:v>
                </c:pt>
                <c:pt idx="375">
                  <c:v>42278</c:v>
                </c:pt>
                <c:pt idx="376">
                  <c:v>42309</c:v>
                </c:pt>
                <c:pt idx="377">
                  <c:v>42339</c:v>
                </c:pt>
                <c:pt idx="378">
                  <c:v>42370</c:v>
                </c:pt>
                <c:pt idx="379">
                  <c:v>42401</c:v>
                </c:pt>
                <c:pt idx="380">
                  <c:v>42430</c:v>
                </c:pt>
                <c:pt idx="381">
                  <c:v>42461</c:v>
                </c:pt>
                <c:pt idx="382">
                  <c:v>42491</c:v>
                </c:pt>
                <c:pt idx="383">
                  <c:v>42522</c:v>
                </c:pt>
                <c:pt idx="384">
                  <c:v>42552</c:v>
                </c:pt>
                <c:pt idx="385">
                  <c:v>42583</c:v>
                </c:pt>
                <c:pt idx="386">
                  <c:v>42614</c:v>
                </c:pt>
                <c:pt idx="387">
                  <c:v>42644</c:v>
                </c:pt>
                <c:pt idx="388">
                  <c:v>42675</c:v>
                </c:pt>
                <c:pt idx="389">
                  <c:v>42705</c:v>
                </c:pt>
                <c:pt idx="390">
                  <c:v>42736</c:v>
                </c:pt>
                <c:pt idx="391">
                  <c:v>42767</c:v>
                </c:pt>
                <c:pt idx="392">
                  <c:v>42795</c:v>
                </c:pt>
                <c:pt idx="393">
                  <c:v>42826</c:v>
                </c:pt>
                <c:pt idx="394">
                  <c:v>42856</c:v>
                </c:pt>
                <c:pt idx="395">
                  <c:v>42887</c:v>
                </c:pt>
                <c:pt idx="396">
                  <c:v>42917</c:v>
                </c:pt>
                <c:pt idx="397">
                  <c:v>42948</c:v>
                </c:pt>
                <c:pt idx="398">
                  <c:v>42979</c:v>
                </c:pt>
                <c:pt idx="399">
                  <c:v>43009</c:v>
                </c:pt>
                <c:pt idx="400">
                  <c:v>43040</c:v>
                </c:pt>
                <c:pt idx="401">
                  <c:v>43070</c:v>
                </c:pt>
                <c:pt idx="402">
                  <c:v>43101</c:v>
                </c:pt>
                <c:pt idx="403">
                  <c:v>43132</c:v>
                </c:pt>
                <c:pt idx="404">
                  <c:v>43160</c:v>
                </c:pt>
                <c:pt idx="405">
                  <c:v>43191</c:v>
                </c:pt>
                <c:pt idx="406">
                  <c:v>43221</c:v>
                </c:pt>
                <c:pt idx="407">
                  <c:v>43252</c:v>
                </c:pt>
                <c:pt idx="408">
                  <c:v>43282</c:v>
                </c:pt>
                <c:pt idx="409">
                  <c:v>43313</c:v>
                </c:pt>
                <c:pt idx="410">
                  <c:v>43344</c:v>
                </c:pt>
                <c:pt idx="411">
                  <c:v>43374</c:v>
                </c:pt>
                <c:pt idx="412">
                  <c:v>43405</c:v>
                </c:pt>
                <c:pt idx="413">
                  <c:v>43435</c:v>
                </c:pt>
                <c:pt idx="414">
                  <c:v>43466</c:v>
                </c:pt>
                <c:pt idx="415">
                  <c:v>43497</c:v>
                </c:pt>
                <c:pt idx="416">
                  <c:v>43525</c:v>
                </c:pt>
                <c:pt idx="417">
                  <c:v>43556</c:v>
                </c:pt>
                <c:pt idx="418">
                  <c:v>43586</c:v>
                </c:pt>
                <c:pt idx="419">
                  <c:v>43617</c:v>
                </c:pt>
                <c:pt idx="420">
                  <c:v>43647</c:v>
                </c:pt>
                <c:pt idx="421">
                  <c:v>43678</c:v>
                </c:pt>
                <c:pt idx="422">
                  <c:v>43709</c:v>
                </c:pt>
                <c:pt idx="423">
                  <c:v>43739</c:v>
                </c:pt>
                <c:pt idx="424">
                  <c:v>43770</c:v>
                </c:pt>
                <c:pt idx="425">
                  <c:v>43800</c:v>
                </c:pt>
                <c:pt idx="426">
                  <c:v>43831</c:v>
                </c:pt>
                <c:pt idx="427">
                  <c:v>43862</c:v>
                </c:pt>
                <c:pt idx="428">
                  <c:v>43891</c:v>
                </c:pt>
                <c:pt idx="429">
                  <c:v>43922</c:v>
                </c:pt>
                <c:pt idx="430">
                  <c:v>43952</c:v>
                </c:pt>
                <c:pt idx="431">
                  <c:v>43983</c:v>
                </c:pt>
                <c:pt idx="432">
                  <c:v>44013</c:v>
                </c:pt>
                <c:pt idx="433">
                  <c:v>44044</c:v>
                </c:pt>
                <c:pt idx="434">
                  <c:v>44075</c:v>
                </c:pt>
                <c:pt idx="435">
                  <c:v>44105</c:v>
                </c:pt>
                <c:pt idx="436">
                  <c:v>44136</c:v>
                </c:pt>
                <c:pt idx="437">
                  <c:v>44166</c:v>
                </c:pt>
                <c:pt idx="438">
                  <c:v>44197</c:v>
                </c:pt>
                <c:pt idx="439">
                  <c:v>44228</c:v>
                </c:pt>
                <c:pt idx="440">
                  <c:v>44256</c:v>
                </c:pt>
                <c:pt idx="441">
                  <c:v>44287</c:v>
                </c:pt>
                <c:pt idx="442">
                  <c:v>44317</c:v>
                </c:pt>
                <c:pt idx="443">
                  <c:v>44348</c:v>
                </c:pt>
                <c:pt idx="444">
                  <c:v>44378</c:v>
                </c:pt>
                <c:pt idx="445">
                  <c:v>44409</c:v>
                </c:pt>
                <c:pt idx="446">
                  <c:v>44440</c:v>
                </c:pt>
                <c:pt idx="447">
                  <c:v>44470</c:v>
                </c:pt>
                <c:pt idx="448">
                  <c:v>44501</c:v>
                </c:pt>
                <c:pt idx="449">
                  <c:v>44531</c:v>
                </c:pt>
                <c:pt idx="450">
                  <c:v>44562</c:v>
                </c:pt>
                <c:pt idx="451">
                  <c:v>44593</c:v>
                </c:pt>
                <c:pt idx="452">
                  <c:v>44621</c:v>
                </c:pt>
                <c:pt idx="453">
                  <c:v>44652</c:v>
                </c:pt>
                <c:pt idx="454">
                  <c:v>44682</c:v>
                </c:pt>
                <c:pt idx="455">
                  <c:v>44713</c:v>
                </c:pt>
                <c:pt idx="456">
                  <c:v>44743</c:v>
                </c:pt>
                <c:pt idx="457">
                  <c:v>44774</c:v>
                </c:pt>
                <c:pt idx="458">
                  <c:v>44805</c:v>
                </c:pt>
                <c:pt idx="459">
                  <c:v>44835</c:v>
                </c:pt>
                <c:pt idx="460">
                  <c:v>44866</c:v>
                </c:pt>
                <c:pt idx="461">
                  <c:v>44896</c:v>
                </c:pt>
                <c:pt idx="462">
                  <c:v>44927</c:v>
                </c:pt>
                <c:pt idx="463">
                  <c:v>44958</c:v>
                </c:pt>
                <c:pt idx="464">
                  <c:v>44986</c:v>
                </c:pt>
                <c:pt idx="465">
                  <c:v>45017</c:v>
                </c:pt>
                <c:pt idx="466">
                  <c:v>45047</c:v>
                </c:pt>
                <c:pt idx="467">
                  <c:v>45078</c:v>
                </c:pt>
                <c:pt idx="468">
                  <c:v>45108</c:v>
                </c:pt>
                <c:pt idx="469">
                  <c:v>45139</c:v>
                </c:pt>
                <c:pt idx="470">
                  <c:v>45170</c:v>
                </c:pt>
                <c:pt idx="471">
                  <c:v>45200</c:v>
                </c:pt>
                <c:pt idx="472">
                  <c:v>45231</c:v>
                </c:pt>
                <c:pt idx="473">
                  <c:v>45261</c:v>
                </c:pt>
                <c:pt idx="474">
                  <c:v>45292</c:v>
                </c:pt>
                <c:pt idx="475">
                  <c:v>45323</c:v>
                </c:pt>
                <c:pt idx="476">
                  <c:v>45352</c:v>
                </c:pt>
                <c:pt idx="477">
                  <c:v>45383</c:v>
                </c:pt>
                <c:pt idx="478">
                  <c:v>45413</c:v>
                </c:pt>
                <c:pt idx="479">
                  <c:v>45444</c:v>
                </c:pt>
                <c:pt idx="480">
                  <c:v>45474</c:v>
                </c:pt>
                <c:pt idx="481">
                  <c:v>45505</c:v>
                </c:pt>
                <c:pt idx="482">
                  <c:v>45536</c:v>
                </c:pt>
                <c:pt idx="483">
                  <c:v>45566</c:v>
                </c:pt>
                <c:pt idx="484">
                  <c:v>45597</c:v>
                </c:pt>
                <c:pt idx="485">
                  <c:v>45627</c:v>
                </c:pt>
                <c:pt idx="486">
                  <c:v>45658</c:v>
                </c:pt>
                <c:pt idx="487">
                  <c:v>45689</c:v>
                </c:pt>
                <c:pt idx="488">
                  <c:v>45717</c:v>
                </c:pt>
                <c:pt idx="489">
                  <c:v>45748</c:v>
                </c:pt>
                <c:pt idx="490">
                  <c:v>45778</c:v>
                </c:pt>
                <c:pt idx="491">
                  <c:v>45809</c:v>
                </c:pt>
                <c:pt idx="492">
                  <c:v>45839</c:v>
                </c:pt>
                <c:pt idx="493">
                  <c:v>45870</c:v>
                </c:pt>
                <c:pt idx="494">
                  <c:v>45901</c:v>
                </c:pt>
                <c:pt idx="495">
                  <c:v>45931</c:v>
                </c:pt>
                <c:pt idx="496">
                  <c:v>45962</c:v>
                </c:pt>
                <c:pt idx="497">
                  <c:v>45992</c:v>
                </c:pt>
                <c:pt idx="498">
                  <c:v>46023</c:v>
                </c:pt>
                <c:pt idx="499">
                  <c:v>46054</c:v>
                </c:pt>
                <c:pt idx="500">
                  <c:v>46082</c:v>
                </c:pt>
                <c:pt idx="501">
                  <c:v>46113</c:v>
                </c:pt>
                <c:pt idx="502">
                  <c:v>46143</c:v>
                </c:pt>
                <c:pt idx="503">
                  <c:v>46174</c:v>
                </c:pt>
                <c:pt idx="504">
                  <c:v>46204</c:v>
                </c:pt>
                <c:pt idx="505">
                  <c:v>46235</c:v>
                </c:pt>
                <c:pt idx="506">
                  <c:v>46266</c:v>
                </c:pt>
                <c:pt idx="507">
                  <c:v>46296</c:v>
                </c:pt>
                <c:pt idx="508">
                  <c:v>46327</c:v>
                </c:pt>
                <c:pt idx="509">
                  <c:v>46357</c:v>
                </c:pt>
                <c:pt idx="510">
                  <c:v>46388</c:v>
                </c:pt>
                <c:pt idx="511">
                  <c:v>46419</c:v>
                </c:pt>
                <c:pt idx="512">
                  <c:v>46447</c:v>
                </c:pt>
                <c:pt idx="513">
                  <c:v>46478</c:v>
                </c:pt>
                <c:pt idx="514">
                  <c:v>46508</c:v>
                </c:pt>
                <c:pt idx="515">
                  <c:v>46539</c:v>
                </c:pt>
                <c:pt idx="516">
                  <c:v>46569</c:v>
                </c:pt>
                <c:pt idx="517">
                  <c:v>46600</c:v>
                </c:pt>
                <c:pt idx="518">
                  <c:v>46631</c:v>
                </c:pt>
                <c:pt idx="519">
                  <c:v>46661</c:v>
                </c:pt>
                <c:pt idx="520">
                  <c:v>46692</c:v>
                </c:pt>
                <c:pt idx="521">
                  <c:v>46722</c:v>
                </c:pt>
                <c:pt idx="522">
                  <c:v>46753</c:v>
                </c:pt>
                <c:pt idx="523">
                  <c:v>46784</c:v>
                </c:pt>
                <c:pt idx="524">
                  <c:v>46813</c:v>
                </c:pt>
                <c:pt idx="525">
                  <c:v>46844</c:v>
                </c:pt>
                <c:pt idx="526">
                  <c:v>46874</c:v>
                </c:pt>
                <c:pt idx="527">
                  <c:v>46905</c:v>
                </c:pt>
                <c:pt idx="528">
                  <c:v>46935</c:v>
                </c:pt>
                <c:pt idx="529">
                  <c:v>46966</c:v>
                </c:pt>
                <c:pt idx="530">
                  <c:v>46997</c:v>
                </c:pt>
                <c:pt idx="531">
                  <c:v>47027</c:v>
                </c:pt>
                <c:pt idx="532">
                  <c:v>47058</c:v>
                </c:pt>
                <c:pt idx="533">
                  <c:v>47088</c:v>
                </c:pt>
                <c:pt idx="534">
                  <c:v>47119</c:v>
                </c:pt>
                <c:pt idx="535">
                  <c:v>47150</c:v>
                </c:pt>
                <c:pt idx="536">
                  <c:v>47178</c:v>
                </c:pt>
                <c:pt idx="537">
                  <c:v>47209</c:v>
                </c:pt>
                <c:pt idx="538">
                  <c:v>47239</c:v>
                </c:pt>
                <c:pt idx="539">
                  <c:v>47270</c:v>
                </c:pt>
                <c:pt idx="540">
                  <c:v>47300</c:v>
                </c:pt>
                <c:pt idx="541">
                  <c:v>47331</c:v>
                </c:pt>
                <c:pt idx="542">
                  <c:v>47362</c:v>
                </c:pt>
                <c:pt idx="543">
                  <c:v>47392</c:v>
                </c:pt>
                <c:pt idx="544">
                  <c:v>47423</c:v>
                </c:pt>
                <c:pt idx="545">
                  <c:v>47453</c:v>
                </c:pt>
                <c:pt idx="546">
                  <c:v>47484</c:v>
                </c:pt>
                <c:pt idx="547">
                  <c:v>47515</c:v>
                </c:pt>
                <c:pt idx="548">
                  <c:v>47543</c:v>
                </c:pt>
                <c:pt idx="549">
                  <c:v>47574</c:v>
                </c:pt>
                <c:pt idx="550">
                  <c:v>47604</c:v>
                </c:pt>
                <c:pt idx="551">
                  <c:v>47635</c:v>
                </c:pt>
                <c:pt idx="552">
                  <c:v>47665</c:v>
                </c:pt>
                <c:pt idx="553">
                  <c:v>47696</c:v>
                </c:pt>
                <c:pt idx="554">
                  <c:v>47727</c:v>
                </c:pt>
                <c:pt idx="555">
                  <c:v>47757</c:v>
                </c:pt>
                <c:pt idx="556">
                  <c:v>47788</c:v>
                </c:pt>
                <c:pt idx="557">
                  <c:v>47818</c:v>
                </c:pt>
                <c:pt idx="558">
                  <c:v>47849</c:v>
                </c:pt>
                <c:pt idx="559">
                  <c:v>47880</c:v>
                </c:pt>
                <c:pt idx="560">
                  <c:v>47908</c:v>
                </c:pt>
                <c:pt idx="561">
                  <c:v>47939</c:v>
                </c:pt>
                <c:pt idx="562">
                  <c:v>47969</c:v>
                </c:pt>
                <c:pt idx="563">
                  <c:v>48000</c:v>
                </c:pt>
                <c:pt idx="564">
                  <c:v>48030</c:v>
                </c:pt>
                <c:pt idx="565">
                  <c:v>48061</c:v>
                </c:pt>
                <c:pt idx="566">
                  <c:v>48092</c:v>
                </c:pt>
                <c:pt idx="567">
                  <c:v>48122</c:v>
                </c:pt>
                <c:pt idx="568">
                  <c:v>48153</c:v>
                </c:pt>
                <c:pt idx="569">
                  <c:v>48183</c:v>
                </c:pt>
                <c:pt idx="570">
                  <c:v>48214</c:v>
                </c:pt>
                <c:pt idx="571">
                  <c:v>48245</c:v>
                </c:pt>
                <c:pt idx="572">
                  <c:v>48274</c:v>
                </c:pt>
                <c:pt idx="573">
                  <c:v>48305</c:v>
                </c:pt>
                <c:pt idx="574">
                  <c:v>48335</c:v>
                </c:pt>
                <c:pt idx="575">
                  <c:v>48366</c:v>
                </c:pt>
                <c:pt idx="576">
                  <c:v>48396</c:v>
                </c:pt>
                <c:pt idx="577">
                  <c:v>48427</c:v>
                </c:pt>
                <c:pt idx="578">
                  <c:v>48458</c:v>
                </c:pt>
                <c:pt idx="579">
                  <c:v>48488</c:v>
                </c:pt>
                <c:pt idx="580">
                  <c:v>48519</c:v>
                </c:pt>
                <c:pt idx="581">
                  <c:v>48549</c:v>
                </c:pt>
                <c:pt idx="582">
                  <c:v>48580</c:v>
                </c:pt>
                <c:pt idx="583">
                  <c:v>48611</c:v>
                </c:pt>
                <c:pt idx="584">
                  <c:v>48639</c:v>
                </c:pt>
                <c:pt idx="585">
                  <c:v>48670</c:v>
                </c:pt>
                <c:pt idx="586">
                  <c:v>48700</c:v>
                </c:pt>
                <c:pt idx="587">
                  <c:v>48731</c:v>
                </c:pt>
                <c:pt idx="588">
                  <c:v>48761</c:v>
                </c:pt>
                <c:pt idx="589">
                  <c:v>48792</c:v>
                </c:pt>
                <c:pt idx="590">
                  <c:v>48823</c:v>
                </c:pt>
                <c:pt idx="591">
                  <c:v>48853</c:v>
                </c:pt>
                <c:pt idx="592">
                  <c:v>48884</c:v>
                </c:pt>
                <c:pt idx="593">
                  <c:v>48914</c:v>
                </c:pt>
                <c:pt idx="594">
                  <c:v>48945</c:v>
                </c:pt>
                <c:pt idx="595">
                  <c:v>48976</c:v>
                </c:pt>
                <c:pt idx="596">
                  <c:v>49004</c:v>
                </c:pt>
                <c:pt idx="597">
                  <c:v>49035</c:v>
                </c:pt>
                <c:pt idx="598">
                  <c:v>49065</c:v>
                </c:pt>
                <c:pt idx="599">
                  <c:v>49096</c:v>
                </c:pt>
                <c:pt idx="600">
                  <c:v>49126</c:v>
                </c:pt>
                <c:pt idx="601">
                  <c:v>49157</c:v>
                </c:pt>
                <c:pt idx="602">
                  <c:v>49188</c:v>
                </c:pt>
                <c:pt idx="603">
                  <c:v>49218</c:v>
                </c:pt>
                <c:pt idx="604">
                  <c:v>49249</c:v>
                </c:pt>
                <c:pt idx="605">
                  <c:v>49279</c:v>
                </c:pt>
                <c:pt idx="606">
                  <c:v>49310</c:v>
                </c:pt>
                <c:pt idx="607">
                  <c:v>49341</c:v>
                </c:pt>
                <c:pt idx="608">
                  <c:v>49369</c:v>
                </c:pt>
                <c:pt idx="609">
                  <c:v>49400</c:v>
                </c:pt>
                <c:pt idx="610">
                  <c:v>49430</c:v>
                </c:pt>
                <c:pt idx="611">
                  <c:v>49461</c:v>
                </c:pt>
                <c:pt idx="612">
                  <c:v>49491</c:v>
                </c:pt>
                <c:pt idx="613">
                  <c:v>49522</c:v>
                </c:pt>
                <c:pt idx="614">
                  <c:v>49553</c:v>
                </c:pt>
                <c:pt idx="615">
                  <c:v>49583</c:v>
                </c:pt>
                <c:pt idx="616">
                  <c:v>49614</c:v>
                </c:pt>
                <c:pt idx="617">
                  <c:v>49644</c:v>
                </c:pt>
                <c:pt idx="618">
                  <c:v>49675</c:v>
                </c:pt>
                <c:pt idx="619">
                  <c:v>49706</c:v>
                </c:pt>
                <c:pt idx="620">
                  <c:v>49735</c:v>
                </c:pt>
                <c:pt idx="621">
                  <c:v>49766</c:v>
                </c:pt>
                <c:pt idx="622">
                  <c:v>49796</c:v>
                </c:pt>
                <c:pt idx="623">
                  <c:v>49827</c:v>
                </c:pt>
                <c:pt idx="624">
                  <c:v>49857</c:v>
                </c:pt>
                <c:pt idx="625">
                  <c:v>49888</c:v>
                </c:pt>
                <c:pt idx="626">
                  <c:v>49919</c:v>
                </c:pt>
                <c:pt idx="627">
                  <c:v>49949</c:v>
                </c:pt>
                <c:pt idx="628">
                  <c:v>49980</c:v>
                </c:pt>
                <c:pt idx="629">
                  <c:v>50010</c:v>
                </c:pt>
                <c:pt idx="630">
                  <c:v>50041</c:v>
                </c:pt>
                <c:pt idx="631">
                  <c:v>50072</c:v>
                </c:pt>
                <c:pt idx="632">
                  <c:v>50100</c:v>
                </c:pt>
                <c:pt idx="633">
                  <c:v>50131</c:v>
                </c:pt>
                <c:pt idx="634">
                  <c:v>50161</c:v>
                </c:pt>
                <c:pt idx="635">
                  <c:v>50192</c:v>
                </c:pt>
                <c:pt idx="636">
                  <c:v>50222</c:v>
                </c:pt>
                <c:pt idx="637">
                  <c:v>50253</c:v>
                </c:pt>
                <c:pt idx="638">
                  <c:v>50284</c:v>
                </c:pt>
                <c:pt idx="639">
                  <c:v>50314</c:v>
                </c:pt>
                <c:pt idx="640">
                  <c:v>50345</c:v>
                </c:pt>
                <c:pt idx="641">
                  <c:v>50375</c:v>
                </c:pt>
                <c:pt idx="642">
                  <c:v>50406</c:v>
                </c:pt>
                <c:pt idx="643">
                  <c:v>50437</c:v>
                </c:pt>
                <c:pt idx="644">
                  <c:v>50465</c:v>
                </c:pt>
                <c:pt idx="645">
                  <c:v>50496</c:v>
                </c:pt>
                <c:pt idx="646">
                  <c:v>50526</c:v>
                </c:pt>
                <c:pt idx="647">
                  <c:v>50557</c:v>
                </c:pt>
                <c:pt idx="648">
                  <c:v>50587</c:v>
                </c:pt>
                <c:pt idx="649">
                  <c:v>50618</c:v>
                </c:pt>
                <c:pt idx="650">
                  <c:v>50649</c:v>
                </c:pt>
                <c:pt idx="651">
                  <c:v>50679</c:v>
                </c:pt>
                <c:pt idx="652">
                  <c:v>50710</c:v>
                </c:pt>
                <c:pt idx="653">
                  <c:v>50740</c:v>
                </c:pt>
                <c:pt idx="654">
                  <c:v>50771</c:v>
                </c:pt>
                <c:pt idx="655">
                  <c:v>50802</c:v>
                </c:pt>
                <c:pt idx="656">
                  <c:v>50830</c:v>
                </c:pt>
                <c:pt idx="657">
                  <c:v>50861</c:v>
                </c:pt>
                <c:pt idx="658">
                  <c:v>50891</c:v>
                </c:pt>
                <c:pt idx="659">
                  <c:v>50922</c:v>
                </c:pt>
                <c:pt idx="660">
                  <c:v>50952</c:v>
                </c:pt>
                <c:pt idx="661">
                  <c:v>50983</c:v>
                </c:pt>
                <c:pt idx="662">
                  <c:v>51014</c:v>
                </c:pt>
                <c:pt idx="663">
                  <c:v>51044</c:v>
                </c:pt>
                <c:pt idx="664">
                  <c:v>51075</c:v>
                </c:pt>
                <c:pt idx="665">
                  <c:v>51105</c:v>
                </c:pt>
                <c:pt idx="666">
                  <c:v>51136</c:v>
                </c:pt>
                <c:pt idx="667">
                  <c:v>51167</c:v>
                </c:pt>
                <c:pt idx="668">
                  <c:v>51196</c:v>
                </c:pt>
                <c:pt idx="669">
                  <c:v>51227</c:v>
                </c:pt>
                <c:pt idx="670">
                  <c:v>51257</c:v>
                </c:pt>
                <c:pt idx="671">
                  <c:v>51288</c:v>
                </c:pt>
                <c:pt idx="672">
                  <c:v>51318</c:v>
                </c:pt>
                <c:pt idx="673">
                  <c:v>51349</c:v>
                </c:pt>
                <c:pt idx="674">
                  <c:v>51380</c:v>
                </c:pt>
                <c:pt idx="675">
                  <c:v>51410</c:v>
                </c:pt>
                <c:pt idx="676">
                  <c:v>51441</c:v>
                </c:pt>
                <c:pt idx="677">
                  <c:v>51471</c:v>
                </c:pt>
                <c:pt idx="678">
                  <c:v>51502</c:v>
                </c:pt>
                <c:pt idx="679">
                  <c:v>51533</c:v>
                </c:pt>
                <c:pt idx="680">
                  <c:v>51561</c:v>
                </c:pt>
                <c:pt idx="681">
                  <c:v>51592</c:v>
                </c:pt>
                <c:pt idx="682">
                  <c:v>51622</c:v>
                </c:pt>
                <c:pt idx="683">
                  <c:v>51653</c:v>
                </c:pt>
                <c:pt idx="684">
                  <c:v>51683</c:v>
                </c:pt>
                <c:pt idx="685">
                  <c:v>51714</c:v>
                </c:pt>
                <c:pt idx="686">
                  <c:v>51745</c:v>
                </c:pt>
                <c:pt idx="687">
                  <c:v>51775</c:v>
                </c:pt>
                <c:pt idx="688">
                  <c:v>51806</c:v>
                </c:pt>
                <c:pt idx="689">
                  <c:v>51836</c:v>
                </c:pt>
                <c:pt idx="690">
                  <c:v>51867</c:v>
                </c:pt>
                <c:pt idx="691">
                  <c:v>51898</c:v>
                </c:pt>
                <c:pt idx="692">
                  <c:v>51926</c:v>
                </c:pt>
                <c:pt idx="693">
                  <c:v>51957</c:v>
                </c:pt>
                <c:pt idx="694">
                  <c:v>51987</c:v>
                </c:pt>
                <c:pt idx="695">
                  <c:v>52018</c:v>
                </c:pt>
                <c:pt idx="696">
                  <c:v>52048</c:v>
                </c:pt>
                <c:pt idx="697">
                  <c:v>52079</c:v>
                </c:pt>
                <c:pt idx="698">
                  <c:v>52110</c:v>
                </c:pt>
                <c:pt idx="699">
                  <c:v>52140</c:v>
                </c:pt>
                <c:pt idx="700">
                  <c:v>52171</c:v>
                </c:pt>
                <c:pt idx="701">
                  <c:v>52201</c:v>
                </c:pt>
              </c:numCache>
            </c:numRef>
          </c:cat>
          <c:val>
            <c:numRef>
              <c:f>'DRAFT Metro Forecast'!$C$11:$C$712</c:f>
              <c:numCache>
                <c:formatCode>#,##0</c:formatCode>
                <c:ptCount val="702"/>
                <c:pt idx="0">
                  <c:v>2185</c:v>
                </c:pt>
                <c:pt idx="1">
                  <c:v>2064</c:v>
                </c:pt>
                <c:pt idx="2">
                  <c:v>2034</c:v>
                </c:pt>
                <c:pt idx="3">
                  <c:v>2127</c:v>
                </c:pt>
                <c:pt idx="4">
                  <c:v>2041</c:v>
                </c:pt>
                <c:pt idx="5">
                  <c:v>2185</c:v>
                </c:pt>
                <c:pt idx="6">
                  <c:v>3245</c:v>
                </c:pt>
                <c:pt idx="7">
                  <c:v>2944</c:v>
                </c:pt>
                <c:pt idx="8">
                  <c:v>3210</c:v>
                </c:pt>
                <c:pt idx="9">
                  <c:v>3485</c:v>
                </c:pt>
                <c:pt idx="10">
                  <c:v>3307</c:v>
                </c:pt>
                <c:pt idx="11">
                  <c:v>4892</c:v>
                </c:pt>
                <c:pt idx="12">
                  <c:v>5519</c:v>
                </c:pt>
                <c:pt idx="13">
                  <c:v>5074</c:v>
                </c:pt>
                <c:pt idx="14">
                  <c:v>5280</c:v>
                </c:pt>
                <c:pt idx="15">
                  <c:v>5187</c:v>
                </c:pt>
                <c:pt idx="16">
                  <c:v>5212</c:v>
                </c:pt>
                <c:pt idx="17">
                  <c:v>5600</c:v>
                </c:pt>
                <c:pt idx="18">
                  <c:v>5250</c:v>
                </c:pt>
                <c:pt idx="19">
                  <c:v>4818</c:v>
                </c:pt>
                <c:pt idx="20">
                  <c:v>5284</c:v>
                </c:pt>
                <c:pt idx="21">
                  <c:v>5409</c:v>
                </c:pt>
                <c:pt idx="22">
                  <c:v>5644</c:v>
                </c:pt>
                <c:pt idx="23">
                  <c:v>6413</c:v>
                </c:pt>
                <c:pt idx="24">
                  <c:v>6224</c:v>
                </c:pt>
                <c:pt idx="25">
                  <c:v>6525</c:v>
                </c:pt>
                <c:pt idx="26">
                  <c:v>6874</c:v>
                </c:pt>
                <c:pt idx="27">
                  <c:v>6557</c:v>
                </c:pt>
                <c:pt idx="28">
                  <c:v>6618</c:v>
                </c:pt>
                <c:pt idx="29">
                  <c:v>7340</c:v>
                </c:pt>
                <c:pt idx="30">
                  <c:v>6692</c:v>
                </c:pt>
                <c:pt idx="31">
                  <c:v>5747</c:v>
                </c:pt>
                <c:pt idx="32">
                  <c:v>6005</c:v>
                </c:pt>
                <c:pt idx="33">
                  <c:v>5823</c:v>
                </c:pt>
                <c:pt idx="34">
                  <c:v>6906</c:v>
                </c:pt>
                <c:pt idx="35">
                  <c:v>6661</c:v>
                </c:pt>
                <c:pt idx="36">
                  <c:v>6692</c:v>
                </c:pt>
                <c:pt idx="37">
                  <c:v>7074</c:v>
                </c:pt>
                <c:pt idx="38">
                  <c:v>6788</c:v>
                </c:pt>
                <c:pt idx="39">
                  <c:v>6490</c:v>
                </c:pt>
                <c:pt idx="40">
                  <c:v>6696</c:v>
                </c:pt>
                <c:pt idx="41">
                  <c:v>6231</c:v>
                </c:pt>
                <c:pt idx="42">
                  <c:v>6589</c:v>
                </c:pt>
                <c:pt idx="43">
                  <c:v>6035</c:v>
                </c:pt>
                <c:pt idx="44">
                  <c:v>6074</c:v>
                </c:pt>
                <c:pt idx="45">
                  <c:v>6530</c:v>
                </c:pt>
                <c:pt idx="46">
                  <c:v>5943</c:v>
                </c:pt>
                <c:pt idx="47">
                  <c:v>6284</c:v>
                </c:pt>
                <c:pt idx="48">
                  <c:v>6657</c:v>
                </c:pt>
                <c:pt idx="49">
                  <c:v>6225</c:v>
                </c:pt>
                <c:pt idx="50">
                  <c:v>6616</c:v>
                </c:pt>
                <c:pt idx="51">
                  <c:v>6663</c:v>
                </c:pt>
                <c:pt idx="52">
                  <c:v>5778</c:v>
                </c:pt>
                <c:pt idx="53">
                  <c:v>5921</c:v>
                </c:pt>
                <c:pt idx="54">
                  <c:v>6565.11</c:v>
                </c:pt>
                <c:pt idx="55">
                  <c:v>6513.5739999999996</c:v>
                </c:pt>
                <c:pt idx="56">
                  <c:v>6859.44</c:v>
                </c:pt>
                <c:pt idx="57">
                  <c:v>6069.3059999999996</c:v>
                </c:pt>
                <c:pt idx="58">
                  <c:v>6107.1620000000003</c:v>
                </c:pt>
                <c:pt idx="59">
                  <c:v>6628.3329999999996</c:v>
                </c:pt>
                <c:pt idx="60">
                  <c:v>7090.2</c:v>
                </c:pt>
                <c:pt idx="61">
                  <c:v>6725.942</c:v>
                </c:pt>
                <c:pt idx="62">
                  <c:v>6946.45</c:v>
                </c:pt>
                <c:pt idx="63">
                  <c:v>6721.6779999999999</c:v>
                </c:pt>
                <c:pt idx="64">
                  <c:v>6767.8850000000002</c:v>
                </c:pt>
                <c:pt idx="65">
                  <c:v>6986.0690000000004</c:v>
                </c:pt>
                <c:pt idx="66">
                  <c:v>6619.4759999999997</c:v>
                </c:pt>
                <c:pt idx="67">
                  <c:v>6706.1</c:v>
                </c:pt>
                <c:pt idx="68">
                  <c:v>6945.57</c:v>
                </c:pt>
                <c:pt idx="69">
                  <c:v>6472.11</c:v>
                </c:pt>
                <c:pt idx="70">
                  <c:v>6785.4160000000002</c:v>
                </c:pt>
                <c:pt idx="71">
                  <c:v>7199.98</c:v>
                </c:pt>
                <c:pt idx="72">
                  <c:v>6829.08</c:v>
                </c:pt>
                <c:pt idx="73">
                  <c:v>6962.25</c:v>
                </c:pt>
                <c:pt idx="74">
                  <c:v>6968.57</c:v>
                </c:pt>
                <c:pt idx="75">
                  <c:v>6925.6</c:v>
                </c:pt>
                <c:pt idx="76">
                  <c:v>6614.8</c:v>
                </c:pt>
                <c:pt idx="77">
                  <c:v>7169.2129999999997</c:v>
                </c:pt>
                <c:pt idx="78">
                  <c:v>6905.5940000000001</c:v>
                </c:pt>
                <c:pt idx="79">
                  <c:v>6362.5060000000003</c:v>
                </c:pt>
                <c:pt idx="80">
                  <c:v>6924.0050000000001</c:v>
                </c:pt>
                <c:pt idx="81">
                  <c:v>6466.52</c:v>
                </c:pt>
                <c:pt idx="82">
                  <c:v>6612.03</c:v>
                </c:pt>
                <c:pt idx="83">
                  <c:v>7175.66</c:v>
                </c:pt>
                <c:pt idx="84">
                  <c:v>6819.24</c:v>
                </c:pt>
                <c:pt idx="85">
                  <c:v>6679.5469999999996</c:v>
                </c:pt>
                <c:pt idx="86">
                  <c:v>7089.6450000000004</c:v>
                </c:pt>
                <c:pt idx="87">
                  <c:v>6795.9279999999999</c:v>
                </c:pt>
                <c:pt idx="88">
                  <c:v>7136.3</c:v>
                </c:pt>
                <c:pt idx="89">
                  <c:v>6219.7</c:v>
                </c:pt>
                <c:pt idx="90">
                  <c:v>6552.78</c:v>
                </c:pt>
                <c:pt idx="91">
                  <c:v>5963.27</c:v>
                </c:pt>
                <c:pt idx="92">
                  <c:v>6418.94</c:v>
                </c:pt>
                <c:pt idx="93">
                  <c:v>5952.41</c:v>
                </c:pt>
                <c:pt idx="94">
                  <c:v>6106.61</c:v>
                </c:pt>
                <c:pt idx="95">
                  <c:v>6807.78</c:v>
                </c:pt>
                <c:pt idx="96">
                  <c:v>6657.72</c:v>
                </c:pt>
                <c:pt idx="97">
                  <c:v>7075.54</c:v>
                </c:pt>
                <c:pt idx="98">
                  <c:v>5810.45</c:v>
                </c:pt>
                <c:pt idx="99">
                  <c:v>6512.55</c:v>
                </c:pt>
                <c:pt idx="100">
                  <c:v>6348.42</c:v>
                </c:pt>
                <c:pt idx="101">
                  <c:v>6641.86</c:v>
                </c:pt>
                <c:pt idx="102">
                  <c:v>6885</c:v>
                </c:pt>
                <c:pt idx="103">
                  <c:v>5998.625</c:v>
                </c:pt>
                <c:pt idx="104">
                  <c:v>6013.826</c:v>
                </c:pt>
                <c:pt idx="105">
                  <c:v>6161.45</c:v>
                </c:pt>
                <c:pt idx="106">
                  <c:v>6413.84</c:v>
                </c:pt>
                <c:pt idx="107">
                  <c:v>6505</c:v>
                </c:pt>
                <c:pt idx="108">
                  <c:v>6581.65</c:v>
                </c:pt>
                <c:pt idx="109">
                  <c:v>7102.53</c:v>
                </c:pt>
                <c:pt idx="110">
                  <c:v>6660</c:v>
                </c:pt>
                <c:pt idx="111">
                  <c:v>6566</c:v>
                </c:pt>
                <c:pt idx="112">
                  <c:v>6930</c:v>
                </c:pt>
                <c:pt idx="113">
                  <c:v>6906.3720000000003</c:v>
                </c:pt>
                <c:pt idx="114">
                  <c:v>6723.7860000000001</c:v>
                </c:pt>
                <c:pt idx="115">
                  <c:v>6251.9</c:v>
                </c:pt>
                <c:pt idx="116">
                  <c:v>6511.8190000000004</c:v>
                </c:pt>
                <c:pt idx="117">
                  <c:v>6609</c:v>
                </c:pt>
                <c:pt idx="118">
                  <c:v>6463.1570000000002</c:v>
                </c:pt>
                <c:pt idx="119">
                  <c:v>6993.31</c:v>
                </c:pt>
                <c:pt idx="120">
                  <c:v>7467</c:v>
                </c:pt>
                <c:pt idx="121">
                  <c:v>6976</c:v>
                </c:pt>
                <c:pt idx="122">
                  <c:v>7260</c:v>
                </c:pt>
                <c:pt idx="123">
                  <c:v>7022</c:v>
                </c:pt>
                <c:pt idx="124">
                  <c:v>7527</c:v>
                </c:pt>
                <c:pt idx="125">
                  <c:v>8731</c:v>
                </c:pt>
                <c:pt idx="126">
                  <c:v>7510</c:v>
                </c:pt>
                <c:pt idx="127">
                  <c:v>6510</c:v>
                </c:pt>
                <c:pt idx="128">
                  <c:v>6575</c:v>
                </c:pt>
                <c:pt idx="129">
                  <c:v>7077</c:v>
                </c:pt>
                <c:pt idx="130">
                  <c:v>6801</c:v>
                </c:pt>
                <c:pt idx="131">
                  <c:v>7198</c:v>
                </c:pt>
                <c:pt idx="132">
                  <c:v>7582</c:v>
                </c:pt>
                <c:pt idx="133">
                  <c:v>6887</c:v>
                </c:pt>
                <c:pt idx="134">
                  <c:v>7065</c:v>
                </c:pt>
                <c:pt idx="135">
                  <c:v>6852</c:v>
                </c:pt>
                <c:pt idx="136">
                  <c:v>7268</c:v>
                </c:pt>
                <c:pt idx="137">
                  <c:v>6773</c:v>
                </c:pt>
                <c:pt idx="138">
                  <c:v>7028</c:v>
                </c:pt>
                <c:pt idx="139">
                  <c:v>6470</c:v>
                </c:pt>
                <c:pt idx="140">
                  <c:v>6107</c:v>
                </c:pt>
                <c:pt idx="141">
                  <c:v>6781</c:v>
                </c:pt>
                <c:pt idx="142">
                  <c:v>6625</c:v>
                </c:pt>
                <c:pt idx="143">
                  <c:v>6940</c:v>
                </c:pt>
                <c:pt idx="144">
                  <c:v>7509</c:v>
                </c:pt>
                <c:pt idx="145">
                  <c:v>6938</c:v>
                </c:pt>
                <c:pt idx="146">
                  <c:v>7106.2839999999997</c:v>
                </c:pt>
                <c:pt idx="147">
                  <c:v>7048.67</c:v>
                </c:pt>
                <c:pt idx="148">
                  <c:v>7385.18</c:v>
                </c:pt>
                <c:pt idx="149">
                  <c:v>7118.35</c:v>
                </c:pt>
                <c:pt idx="150">
                  <c:v>7321.16</c:v>
                </c:pt>
                <c:pt idx="151">
                  <c:v>6540.54</c:v>
                </c:pt>
                <c:pt idx="152">
                  <c:v>7313.16</c:v>
                </c:pt>
                <c:pt idx="153">
                  <c:v>6702.62</c:v>
                </c:pt>
                <c:pt idx="154">
                  <c:v>6666.02</c:v>
                </c:pt>
                <c:pt idx="155">
                  <c:v>7030.06</c:v>
                </c:pt>
                <c:pt idx="156">
                  <c:v>7543.3980000000001</c:v>
                </c:pt>
                <c:pt idx="157">
                  <c:v>6936.37</c:v>
                </c:pt>
                <c:pt idx="158">
                  <c:v>7034.37</c:v>
                </c:pt>
                <c:pt idx="159">
                  <c:v>7417.2529999999997</c:v>
                </c:pt>
                <c:pt idx="160">
                  <c:v>6669.067</c:v>
                </c:pt>
                <c:pt idx="161">
                  <c:v>7270.7389999999996</c:v>
                </c:pt>
                <c:pt idx="162">
                  <c:v>6988.96</c:v>
                </c:pt>
                <c:pt idx="163">
                  <c:v>6351.37</c:v>
                </c:pt>
                <c:pt idx="164">
                  <c:v>6417.34</c:v>
                </c:pt>
                <c:pt idx="165">
                  <c:v>6123.78</c:v>
                </c:pt>
                <c:pt idx="166">
                  <c:v>6330.99</c:v>
                </c:pt>
                <c:pt idx="167">
                  <c:v>7414.38</c:v>
                </c:pt>
                <c:pt idx="168">
                  <c:v>7196.77</c:v>
                </c:pt>
                <c:pt idx="169">
                  <c:v>6851.35</c:v>
                </c:pt>
                <c:pt idx="170">
                  <c:v>6965.39</c:v>
                </c:pt>
                <c:pt idx="171">
                  <c:v>6965.39</c:v>
                </c:pt>
                <c:pt idx="172">
                  <c:v>6421.82</c:v>
                </c:pt>
                <c:pt idx="173">
                  <c:v>7112.91</c:v>
                </c:pt>
                <c:pt idx="174">
                  <c:v>6774.36</c:v>
                </c:pt>
                <c:pt idx="175">
                  <c:v>6439.4620000000004</c:v>
                </c:pt>
                <c:pt idx="176">
                  <c:v>5942.61</c:v>
                </c:pt>
                <c:pt idx="177">
                  <c:v>6393.11</c:v>
                </c:pt>
                <c:pt idx="178">
                  <c:v>6568.25</c:v>
                </c:pt>
                <c:pt idx="179">
                  <c:v>6590.3</c:v>
                </c:pt>
                <c:pt idx="180">
                  <c:v>6709.92</c:v>
                </c:pt>
                <c:pt idx="181">
                  <c:v>6688.9269999999997</c:v>
                </c:pt>
                <c:pt idx="182">
                  <c:v>6688.9269999999997</c:v>
                </c:pt>
                <c:pt idx="183">
                  <c:v>6557.3050000000003</c:v>
                </c:pt>
                <c:pt idx="184">
                  <c:v>7627.442</c:v>
                </c:pt>
                <c:pt idx="185">
                  <c:v>6099.125</c:v>
                </c:pt>
                <c:pt idx="186">
                  <c:v>7163.1</c:v>
                </c:pt>
                <c:pt idx="187">
                  <c:v>6128.5</c:v>
                </c:pt>
                <c:pt idx="188">
                  <c:v>6242.6</c:v>
                </c:pt>
                <c:pt idx="189">
                  <c:v>6739.25</c:v>
                </c:pt>
                <c:pt idx="190">
                  <c:v>6413.4</c:v>
                </c:pt>
                <c:pt idx="191">
                  <c:v>6884.5</c:v>
                </c:pt>
                <c:pt idx="192">
                  <c:v>7230.3</c:v>
                </c:pt>
                <c:pt idx="193">
                  <c:v>7127.05</c:v>
                </c:pt>
                <c:pt idx="194">
                  <c:v>7160.65</c:v>
                </c:pt>
                <c:pt idx="195">
                  <c:v>7266.7</c:v>
                </c:pt>
                <c:pt idx="196">
                  <c:v>6431.6</c:v>
                </c:pt>
                <c:pt idx="197">
                  <c:v>6672.05</c:v>
                </c:pt>
                <c:pt idx="198">
                  <c:v>7158.2</c:v>
                </c:pt>
                <c:pt idx="199">
                  <c:v>6380.85</c:v>
                </c:pt>
                <c:pt idx="200">
                  <c:v>6936.3</c:v>
                </c:pt>
                <c:pt idx="201">
                  <c:v>6455.3389999999999</c:v>
                </c:pt>
                <c:pt idx="202">
                  <c:v>6554.1</c:v>
                </c:pt>
                <c:pt idx="203">
                  <c:v>7389.6090000000004</c:v>
                </c:pt>
                <c:pt idx="204">
                  <c:v>7814.45</c:v>
                </c:pt>
                <c:pt idx="205">
                  <c:v>7332.85</c:v>
                </c:pt>
                <c:pt idx="206">
                  <c:v>7954.45</c:v>
                </c:pt>
                <c:pt idx="207">
                  <c:v>7836.85</c:v>
                </c:pt>
                <c:pt idx="208">
                  <c:v>7166.95</c:v>
                </c:pt>
                <c:pt idx="209">
                  <c:v>7240.8</c:v>
                </c:pt>
                <c:pt idx="210">
                  <c:v>7604.2749999999996</c:v>
                </c:pt>
                <c:pt idx="211">
                  <c:v>7526.75</c:v>
                </c:pt>
                <c:pt idx="212">
                  <c:v>6809.25</c:v>
                </c:pt>
                <c:pt idx="213">
                  <c:v>7003.5</c:v>
                </c:pt>
                <c:pt idx="214">
                  <c:v>7169.4</c:v>
                </c:pt>
                <c:pt idx="215">
                  <c:v>7831.5190000000002</c:v>
                </c:pt>
                <c:pt idx="216">
                  <c:v>6638.7759999999998</c:v>
                </c:pt>
                <c:pt idx="217">
                  <c:v>7388.8630000000003</c:v>
                </c:pt>
                <c:pt idx="218">
                  <c:v>8022</c:v>
                </c:pt>
                <c:pt idx="219">
                  <c:v>7512.75</c:v>
                </c:pt>
                <c:pt idx="220">
                  <c:v>7519.05</c:v>
                </c:pt>
                <c:pt idx="221">
                  <c:v>7688.1</c:v>
                </c:pt>
                <c:pt idx="222">
                  <c:v>7144.55</c:v>
                </c:pt>
                <c:pt idx="223">
                  <c:v>7137.55</c:v>
                </c:pt>
                <c:pt idx="224">
                  <c:v>7368.9</c:v>
                </c:pt>
                <c:pt idx="225">
                  <c:v>7050.05</c:v>
                </c:pt>
                <c:pt idx="226">
                  <c:v>7113.4</c:v>
                </c:pt>
                <c:pt idx="227">
                  <c:v>8370.9500000000007</c:v>
                </c:pt>
                <c:pt idx="228">
                  <c:v>8255.1</c:v>
                </c:pt>
                <c:pt idx="229">
                  <c:v>8322.2999999999993</c:v>
                </c:pt>
                <c:pt idx="230">
                  <c:v>8548.75</c:v>
                </c:pt>
                <c:pt idx="231">
                  <c:v>8001</c:v>
                </c:pt>
                <c:pt idx="232">
                  <c:v>7845.6</c:v>
                </c:pt>
                <c:pt idx="233">
                  <c:v>8186.85</c:v>
                </c:pt>
                <c:pt idx="234">
                  <c:v>7915.25</c:v>
                </c:pt>
                <c:pt idx="235">
                  <c:v>7276.15</c:v>
                </c:pt>
                <c:pt idx="236">
                  <c:v>7452.2</c:v>
                </c:pt>
                <c:pt idx="237">
                  <c:v>7789.25</c:v>
                </c:pt>
                <c:pt idx="238">
                  <c:v>7199.15</c:v>
                </c:pt>
                <c:pt idx="239">
                  <c:v>7867.0240000000003</c:v>
                </c:pt>
                <c:pt idx="240">
                  <c:v>8551.9</c:v>
                </c:pt>
                <c:pt idx="241">
                  <c:v>7641.9</c:v>
                </c:pt>
                <c:pt idx="242">
                  <c:v>7912.45</c:v>
                </c:pt>
                <c:pt idx="243">
                  <c:v>7723.45</c:v>
                </c:pt>
                <c:pt idx="244">
                  <c:v>7971.6</c:v>
                </c:pt>
                <c:pt idx="245">
                  <c:v>7922.6220000000003</c:v>
                </c:pt>
                <c:pt idx="246">
                  <c:v>8299.9</c:v>
                </c:pt>
                <c:pt idx="247">
                  <c:v>7220.15</c:v>
                </c:pt>
                <c:pt idx="248">
                  <c:v>7998.55</c:v>
                </c:pt>
                <c:pt idx="249">
                  <c:v>7541.3379999999997</c:v>
                </c:pt>
                <c:pt idx="250">
                  <c:v>7617.75</c:v>
                </c:pt>
                <c:pt idx="251">
                  <c:v>8394.4</c:v>
                </c:pt>
                <c:pt idx="252">
                  <c:v>8081.8670000000002</c:v>
                </c:pt>
                <c:pt idx="253">
                  <c:v>7723.45</c:v>
                </c:pt>
                <c:pt idx="254">
                  <c:v>8198.4</c:v>
                </c:pt>
                <c:pt idx="255">
                  <c:v>8024.8</c:v>
                </c:pt>
                <c:pt idx="256">
                  <c:v>6849.0219999999999</c:v>
                </c:pt>
                <c:pt idx="257">
                  <c:v>8572.9</c:v>
                </c:pt>
                <c:pt idx="258">
                  <c:v>8225.35</c:v>
                </c:pt>
                <c:pt idx="259">
                  <c:v>7973.7</c:v>
                </c:pt>
                <c:pt idx="260">
                  <c:v>7719.95</c:v>
                </c:pt>
                <c:pt idx="261">
                  <c:v>7428.05</c:v>
                </c:pt>
                <c:pt idx="262">
                  <c:v>7522.2</c:v>
                </c:pt>
                <c:pt idx="263">
                  <c:v>8090.95</c:v>
                </c:pt>
                <c:pt idx="264">
                  <c:v>7928.9</c:v>
                </c:pt>
                <c:pt idx="265">
                  <c:v>7647.15</c:v>
                </c:pt>
                <c:pt idx="266">
                  <c:v>8140.3</c:v>
                </c:pt>
                <c:pt idx="267">
                  <c:v>7619.5</c:v>
                </c:pt>
                <c:pt idx="268">
                  <c:v>7399</c:v>
                </c:pt>
                <c:pt idx="269">
                  <c:v>8068.2</c:v>
                </c:pt>
                <c:pt idx="270">
                  <c:v>8026.0249999999996</c:v>
                </c:pt>
                <c:pt idx="271">
                  <c:v>8026.0249999999996</c:v>
                </c:pt>
                <c:pt idx="272">
                  <c:v>7274.05</c:v>
                </c:pt>
                <c:pt idx="273">
                  <c:v>7349.65</c:v>
                </c:pt>
                <c:pt idx="274">
                  <c:v>8074.85</c:v>
                </c:pt>
                <c:pt idx="275">
                  <c:v>7939.75</c:v>
                </c:pt>
                <c:pt idx="276">
                  <c:v>7780.01</c:v>
                </c:pt>
                <c:pt idx="277">
                  <c:v>7626.85</c:v>
                </c:pt>
                <c:pt idx="278">
                  <c:v>7620.2</c:v>
                </c:pt>
                <c:pt idx="279">
                  <c:v>7228.2</c:v>
                </c:pt>
                <c:pt idx="280">
                  <c:v>7009.1</c:v>
                </c:pt>
                <c:pt idx="281">
                  <c:v>7487.55</c:v>
                </c:pt>
                <c:pt idx="282">
                  <c:v>7557.55</c:v>
                </c:pt>
                <c:pt idx="283">
                  <c:v>6694.8</c:v>
                </c:pt>
                <c:pt idx="284">
                  <c:v>6300</c:v>
                </c:pt>
                <c:pt idx="285">
                  <c:v>6711.25</c:v>
                </c:pt>
                <c:pt idx="286">
                  <c:v>6382.95</c:v>
                </c:pt>
                <c:pt idx="287">
                  <c:v>6832.35</c:v>
                </c:pt>
                <c:pt idx="288">
                  <c:v>7157.85</c:v>
                </c:pt>
                <c:pt idx="289">
                  <c:v>6761.65</c:v>
                </c:pt>
                <c:pt idx="290">
                  <c:v>6862.8</c:v>
                </c:pt>
                <c:pt idx="291">
                  <c:v>6661.55</c:v>
                </c:pt>
                <c:pt idx="292">
                  <c:v>6729.8</c:v>
                </c:pt>
                <c:pt idx="293">
                  <c:v>6442.1</c:v>
                </c:pt>
                <c:pt idx="294">
                  <c:v>6947.75</c:v>
                </c:pt>
                <c:pt idx="295">
                  <c:v>6121.85</c:v>
                </c:pt>
                <c:pt idx="296">
                  <c:v>6439.3</c:v>
                </c:pt>
                <c:pt idx="297">
                  <c:v>6235.95</c:v>
                </c:pt>
                <c:pt idx="298">
                  <c:v>6382.95</c:v>
                </c:pt>
                <c:pt idx="299">
                  <c:v>6609.75</c:v>
                </c:pt>
                <c:pt idx="300">
                  <c:v>7192.85</c:v>
                </c:pt>
                <c:pt idx="301">
                  <c:v>6833.75</c:v>
                </c:pt>
                <c:pt idx="302">
                  <c:v>6932.8</c:v>
                </c:pt>
                <c:pt idx="303">
                  <c:v>7126.35</c:v>
                </c:pt>
                <c:pt idx="304">
                  <c:v>6592.6</c:v>
                </c:pt>
                <c:pt idx="305">
                  <c:v>6512.45</c:v>
                </c:pt>
                <c:pt idx="306">
                  <c:v>6842.15</c:v>
                </c:pt>
                <c:pt idx="307">
                  <c:v>6651.05</c:v>
                </c:pt>
                <c:pt idx="308">
                  <c:v>5934.6</c:v>
                </c:pt>
                <c:pt idx="309">
                  <c:v>6091.4</c:v>
                </c:pt>
                <c:pt idx="310">
                  <c:v>6478.15</c:v>
                </c:pt>
                <c:pt idx="311">
                  <c:v>7249.2</c:v>
                </c:pt>
                <c:pt idx="312">
                  <c:v>7318.5</c:v>
                </c:pt>
                <c:pt idx="313">
                  <c:v>6916.35</c:v>
                </c:pt>
                <c:pt idx="314">
                  <c:v>7544.25</c:v>
                </c:pt>
                <c:pt idx="315">
                  <c:v>6897.8</c:v>
                </c:pt>
                <c:pt idx="316">
                  <c:v>6630.05</c:v>
                </c:pt>
                <c:pt idx="317">
                  <c:v>6771.8</c:v>
                </c:pt>
                <c:pt idx="318">
                  <c:v>6998.25</c:v>
                </c:pt>
                <c:pt idx="319">
                  <c:v>6092.8</c:v>
                </c:pt>
                <c:pt idx="320">
                  <c:v>6486.9</c:v>
                </c:pt>
                <c:pt idx="321">
                  <c:v>6561.45</c:v>
                </c:pt>
                <c:pt idx="322">
                  <c:v>6544.65</c:v>
                </c:pt>
                <c:pt idx="323">
                  <c:v>7285.95</c:v>
                </c:pt>
                <c:pt idx="324">
                  <c:v>7255.7039999999997</c:v>
                </c:pt>
                <c:pt idx="325">
                  <c:v>6716.85</c:v>
                </c:pt>
                <c:pt idx="326">
                  <c:v>7992.25</c:v>
                </c:pt>
                <c:pt idx="327">
                  <c:v>6802.25</c:v>
                </c:pt>
                <c:pt idx="328">
                  <c:v>6546.4000000000005</c:v>
                </c:pt>
                <c:pt idx="329">
                  <c:v>6652.45</c:v>
                </c:pt>
                <c:pt idx="330">
                  <c:v>6876.8</c:v>
                </c:pt>
                <c:pt idx="331">
                  <c:v>6484.1</c:v>
                </c:pt>
                <c:pt idx="332">
                  <c:v>6335.35</c:v>
                </c:pt>
                <c:pt idx="333">
                  <c:v>6652.45</c:v>
                </c:pt>
                <c:pt idx="334">
                  <c:v>6435.8</c:v>
                </c:pt>
                <c:pt idx="335">
                  <c:v>7466.2</c:v>
                </c:pt>
                <c:pt idx="336">
                  <c:v>6688.85</c:v>
                </c:pt>
                <c:pt idx="337">
                  <c:v>6947.15</c:v>
                </c:pt>
                <c:pt idx="338">
                  <c:v>6337.45</c:v>
                </c:pt>
                <c:pt idx="339">
                  <c:v>6850.55</c:v>
                </c:pt>
                <c:pt idx="340">
                  <c:v>6909.7</c:v>
                </c:pt>
                <c:pt idx="341">
                  <c:v>6613.95</c:v>
                </c:pt>
                <c:pt idx="342">
                  <c:v>7170.1</c:v>
                </c:pt>
                <c:pt idx="343">
                  <c:v>6622.35</c:v>
                </c:pt>
                <c:pt idx="344">
                  <c:v>6370</c:v>
                </c:pt>
                <c:pt idx="345">
                  <c:v>6767.6</c:v>
                </c:pt>
                <c:pt idx="346">
                  <c:v>8004.5</c:v>
                </c:pt>
                <c:pt idx="347">
                  <c:v>7429.45</c:v>
                </c:pt>
                <c:pt idx="348">
                  <c:v>7465.5</c:v>
                </c:pt>
                <c:pt idx="349">
                  <c:v>8147.65</c:v>
                </c:pt>
                <c:pt idx="350">
                  <c:v>7973.35</c:v>
                </c:pt>
                <c:pt idx="351">
                  <c:v>7749.0060000000003</c:v>
                </c:pt>
                <c:pt idx="352">
                  <c:v>7145.9979999999996</c:v>
                </c:pt>
                <c:pt idx="353">
                  <c:v>7001.05</c:v>
                </c:pt>
                <c:pt idx="354">
                  <c:v>7818.3</c:v>
                </c:pt>
                <c:pt idx="355">
                  <c:v>7222.95</c:v>
                </c:pt>
                <c:pt idx="356">
                  <c:v>6524.7</c:v>
                </c:pt>
                <c:pt idx="357">
                  <c:v>7231</c:v>
                </c:pt>
                <c:pt idx="358">
                  <c:v>8336.65</c:v>
                </c:pt>
                <c:pt idx="359">
                  <c:v>7799.75</c:v>
                </c:pt>
                <c:pt idx="360">
                  <c:v>8283.5319999999992</c:v>
                </c:pt>
                <c:pt idx="361">
                  <c:v>7994.35</c:v>
                </c:pt>
                <c:pt idx="362">
                  <c:v>7991.2</c:v>
                </c:pt>
                <c:pt idx="363">
                  <c:v>7990.15</c:v>
                </c:pt>
                <c:pt idx="364">
                  <c:v>7327.95</c:v>
                </c:pt>
                <c:pt idx="365">
                  <c:v>6884.85</c:v>
                </c:pt>
                <c:pt idx="366">
                  <c:v>7690.55</c:v>
                </c:pt>
                <c:pt idx="367">
                  <c:v>6969.9</c:v>
                </c:pt>
                <c:pt idx="368">
                  <c:v>6698.3</c:v>
                </c:pt>
                <c:pt idx="369">
                  <c:v>7953.05</c:v>
                </c:pt>
                <c:pt idx="370">
                  <c:v>7576.45</c:v>
                </c:pt>
                <c:pt idx="371">
                  <c:v>7674.45</c:v>
                </c:pt>
                <c:pt idx="372">
                  <c:v>8018.0833076923063</c:v>
                </c:pt>
                <c:pt idx="373">
                  <c:v>8227.685576923077</c:v>
                </c:pt>
                <c:pt idx="374">
                  <c:v>8135.6086538461541</c:v>
                </c:pt>
                <c:pt idx="375">
                  <c:v>8018.5973461538451</c:v>
                </c:pt>
                <c:pt idx="376">
                  <c:v>7236.9740000000002</c:v>
                </c:pt>
                <c:pt idx="377">
                  <c:v>6942.9500000000007</c:v>
                </c:pt>
                <c:pt idx="378">
                  <c:v>7754.4250000000011</c:v>
                </c:pt>
                <c:pt idx="379">
                  <c:v>7096.4249999999993</c:v>
                </c:pt>
                <c:pt idx="380">
                  <c:v>6611.5</c:v>
                </c:pt>
                <c:pt idx="381">
                  <c:v>7592.0250000000005</c:v>
                </c:pt>
                <c:pt idx="382">
                  <c:v>7956.55</c:v>
                </c:pt>
                <c:pt idx="383">
                  <c:v>7737.0999999999995</c:v>
                </c:pt>
                <c:pt idx="384">
                  <c:v>8150.8076538461528</c:v>
                </c:pt>
                <c:pt idx="385">
                  <c:v>8111.0177884615396</c:v>
                </c:pt>
                <c:pt idx="386">
                  <c:v>8063.404326923077</c:v>
                </c:pt>
                <c:pt idx="387">
                  <c:v>8004.3736730769224</c:v>
                </c:pt>
                <c:pt idx="388">
                  <c:v>7282.4620000000004</c:v>
                </c:pt>
                <c:pt idx="389">
                  <c:v>6913.9</c:v>
                </c:pt>
                <c:pt idx="390">
                  <c:v>7722.4875000000002</c:v>
                </c:pt>
                <c:pt idx="391">
                  <c:v>7033.1624999999985</c:v>
                </c:pt>
                <c:pt idx="392">
                  <c:v>6654.9000000000005</c:v>
                </c:pt>
                <c:pt idx="393">
                  <c:v>7772.5375000000013</c:v>
                </c:pt>
                <c:pt idx="394">
                  <c:v>7766.5</c:v>
                </c:pt>
                <c:pt idx="395">
                  <c:v>7705.7749999999996</c:v>
                </c:pt>
                <c:pt idx="396">
                  <c:v>8084.4454807692309</c:v>
                </c:pt>
                <c:pt idx="397">
                  <c:v>8169.3516826923087</c:v>
                </c:pt>
                <c:pt idx="398">
                  <c:v>8099.506490384616</c:v>
                </c:pt>
                <c:pt idx="399">
                  <c:v>8011.4855096153842</c:v>
                </c:pt>
                <c:pt idx="400">
                  <c:v>7259.7179999999998</c:v>
                </c:pt>
                <c:pt idx="401">
                  <c:v>6928.4250000000002</c:v>
                </c:pt>
                <c:pt idx="402">
                  <c:v>7738.4562500000002</c:v>
                </c:pt>
                <c:pt idx="403">
                  <c:v>7064.7937499999989</c:v>
                </c:pt>
                <c:pt idx="404">
                  <c:v>6633.2000000000007</c:v>
                </c:pt>
                <c:pt idx="405">
                  <c:v>7682.2812500000009</c:v>
                </c:pt>
                <c:pt idx="406">
                  <c:v>7861.5250000000005</c:v>
                </c:pt>
                <c:pt idx="407">
                  <c:v>7721.4374999999991</c:v>
                </c:pt>
                <c:pt idx="408">
                  <c:v>8117.6265673076905</c:v>
                </c:pt>
                <c:pt idx="409">
                  <c:v>8140.1847355769241</c:v>
                </c:pt>
                <c:pt idx="410">
                  <c:v>8081.4554086538456</c:v>
                </c:pt>
                <c:pt idx="411">
                  <c:v>8007.9295913461538</c:v>
                </c:pt>
                <c:pt idx="412">
                  <c:v>7271.09</c:v>
                </c:pt>
                <c:pt idx="413">
                  <c:v>6921.1625000000004</c:v>
                </c:pt>
                <c:pt idx="414">
                  <c:v>7730.4718749999993</c:v>
                </c:pt>
                <c:pt idx="415">
                  <c:v>7048.9781249999987</c:v>
                </c:pt>
                <c:pt idx="416">
                  <c:v>6644.0500000000011</c:v>
                </c:pt>
                <c:pt idx="417">
                  <c:v>7727.4093750000011</c:v>
                </c:pt>
                <c:pt idx="418">
                  <c:v>7814.0124999999989</c:v>
                </c:pt>
                <c:pt idx="419">
                  <c:v>7713.6062499999989</c:v>
                </c:pt>
                <c:pt idx="420">
                  <c:v>8101.0360240384607</c:v>
                </c:pt>
                <c:pt idx="421">
                  <c:v>8154.7682091346169</c:v>
                </c:pt>
                <c:pt idx="422">
                  <c:v>8090.4809495192312</c:v>
                </c:pt>
                <c:pt idx="423">
                  <c:v>8009.707550480769</c:v>
                </c:pt>
                <c:pt idx="424">
                  <c:v>7265.4039999999995</c:v>
                </c:pt>
                <c:pt idx="425">
                  <c:v>6924.7937500000007</c:v>
                </c:pt>
                <c:pt idx="426">
                  <c:v>7734.4640624999993</c:v>
                </c:pt>
                <c:pt idx="427">
                  <c:v>7056.8859374999993</c:v>
                </c:pt>
                <c:pt idx="428">
                  <c:v>6638.6250000000009</c:v>
                </c:pt>
                <c:pt idx="429">
                  <c:v>7704.8453125000015</c:v>
                </c:pt>
                <c:pt idx="430">
                  <c:v>7837.7687500000002</c:v>
                </c:pt>
                <c:pt idx="431">
                  <c:v>7717.5218749999995</c:v>
                </c:pt>
                <c:pt idx="432">
                  <c:v>8109.331295673077</c:v>
                </c:pt>
                <c:pt idx="433">
                  <c:v>8147.476472355771</c:v>
                </c:pt>
                <c:pt idx="434">
                  <c:v>8085.9681790865397</c:v>
                </c:pt>
                <c:pt idx="435">
                  <c:v>8008.8185709134614</c:v>
                </c:pt>
                <c:pt idx="436">
                  <c:v>7268.2470000000012</c:v>
                </c:pt>
                <c:pt idx="437">
                  <c:v>6922.9781249999996</c:v>
                </c:pt>
                <c:pt idx="438">
                  <c:v>7732.4679687499993</c:v>
                </c:pt>
                <c:pt idx="439">
                  <c:v>7052.9320312499985</c:v>
                </c:pt>
                <c:pt idx="440">
                  <c:v>6641.3375000000005</c:v>
                </c:pt>
                <c:pt idx="441">
                  <c:v>7716.1273437500013</c:v>
                </c:pt>
                <c:pt idx="442">
                  <c:v>7825.890625</c:v>
                </c:pt>
                <c:pt idx="443">
                  <c:v>7715.5640624999987</c:v>
                </c:pt>
                <c:pt idx="444">
                  <c:v>8105.1836598557675</c:v>
                </c:pt>
                <c:pt idx="445">
                  <c:v>8151.1223407451935</c:v>
                </c:pt>
                <c:pt idx="446">
                  <c:v>8088.2245643028846</c:v>
                </c:pt>
                <c:pt idx="447">
                  <c:v>8009.2630606971161</c:v>
                </c:pt>
                <c:pt idx="448">
                  <c:v>7266.8255000000008</c:v>
                </c:pt>
                <c:pt idx="449">
                  <c:v>6923.8859375000002</c:v>
                </c:pt>
                <c:pt idx="450">
                  <c:v>7733.4660156249993</c:v>
                </c:pt>
                <c:pt idx="451">
                  <c:v>7054.9089843749989</c:v>
                </c:pt>
                <c:pt idx="452">
                  <c:v>6639.9812499999998</c:v>
                </c:pt>
                <c:pt idx="453">
                  <c:v>7710.4863281250009</c:v>
                </c:pt>
                <c:pt idx="454">
                  <c:v>7831.8296875000015</c:v>
                </c:pt>
                <c:pt idx="455">
                  <c:v>7716.5429687499982</c:v>
                </c:pt>
                <c:pt idx="456">
                  <c:v>8107.2574777644222</c:v>
                </c:pt>
                <c:pt idx="457">
                  <c:v>8149.2994065504827</c:v>
                </c:pt>
                <c:pt idx="458">
                  <c:v>8087.0963716947117</c:v>
                </c:pt>
                <c:pt idx="459">
                  <c:v>8009.0408158052887</c:v>
                </c:pt>
                <c:pt idx="460">
                  <c:v>7267.536250000001</c:v>
                </c:pt>
                <c:pt idx="461">
                  <c:v>6923.4320312500013</c:v>
                </c:pt>
                <c:pt idx="462">
                  <c:v>7732.9669921875002</c:v>
                </c:pt>
                <c:pt idx="463">
                  <c:v>7053.9205078124987</c:v>
                </c:pt>
                <c:pt idx="464">
                  <c:v>6640.6593750000002</c:v>
                </c:pt>
                <c:pt idx="465">
                  <c:v>7713.3068359375011</c:v>
                </c:pt>
                <c:pt idx="466">
                  <c:v>7828.8601562499998</c:v>
                </c:pt>
                <c:pt idx="467">
                  <c:v>7716.053515624998</c:v>
                </c:pt>
                <c:pt idx="468">
                  <c:v>8106.2205688100958</c:v>
                </c:pt>
                <c:pt idx="469">
                  <c:v>8150.2108736478376</c:v>
                </c:pt>
                <c:pt idx="470">
                  <c:v>8087.6604679987986</c:v>
                </c:pt>
                <c:pt idx="471">
                  <c:v>8009.1519382512024</c:v>
                </c:pt>
                <c:pt idx="472">
                  <c:v>7267.1808750000009</c:v>
                </c:pt>
                <c:pt idx="473">
                  <c:v>6923.6589843749998</c:v>
                </c:pt>
                <c:pt idx="474">
                  <c:v>7733.2165039062493</c:v>
                </c:pt>
                <c:pt idx="475">
                  <c:v>7054.4147460937493</c:v>
                </c:pt>
                <c:pt idx="476">
                  <c:v>6640.3203125</c:v>
                </c:pt>
                <c:pt idx="477">
                  <c:v>7711.8965820312515</c:v>
                </c:pt>
                <c:pt idx="478">
                  <c:v>7830.3449218750002</c:v>
                </c:pt>
                <c:pt idx="479">
                  <c:v>7716.2982421874976</c:v>
                </c:pt>
                <c:pt idx="480">
                  <c:v>8106.7390232872585</c:v>
                </c:pt>
                <c:pt idx="481">
                  <c:v>8149.7551400991606</c:v>
                </c:pt>
                <c:pt idx="482">
                  <c:v>8087.3784198467565</c:v>
                </c:pt>
                <c:pt idx="483">
                  <c:v>8009.096377028246</c:v>
                </c:pt>
                <c:pt idx="484">
                  <c:v>7267.3585625000005</c:v>
                </c:pt>
                <c:pt idx="485">
                  <c:v>6923.5455078125005</c:v>
                </c:pt>
                <c:pt idx="486">
                  <c:v>7733.0917480468752</c:v>
                </c:pt>
                <c:pt idx="487">
                  <c:v>7054.1676269531235</c:v>
                </c:pt>
                <c:pt idx="488">
                  <c:v>6640.4898437500005</c:v>
                </c:pt>
                <c:pt idx="489">
                  <c:v>7712.6017089843772</c:v>
                </c:pt>
                <c:pt idx="490">
                  <c:v>7829.6025390625009</c:v>
                </c:pt>
                <c:pt idx="491">
                  <c:v>7716.1758789062487</c:v>
                </c:pt>
                <c:pt idx="492">
                  <c:v>8106.4797960486767</c:v>
                </c:pt>
                <c:pt idx="493">
                  <c:v>8149.9830068734982</c:v>
                </c:pt>
                <c:pt idx="494">
                  <c:v>8087.519443922778</c:v>
                </c:pt>
                <c:pt idx="495">
                  <c:v>8009.1241576397233</c:v>
                </c:pt>
                <c:pt idx="496">
                  <c:v>7267.2697187499998</c:v>
                </c:pt>
                <c:pt idx="497">
                  <c:v>6923.6022460937502</c:v>
                </c:pt>
                <c:pt idx="498">
                  <c:v>7733.1541259765618</c:v>
                </c:pt>
                <c:pt idx="499">
                  <c:v>7054.2911865234364</c:v>
                </c:pt>
                <c:pt idx="500">
                  <c:v>6640.4050781249998</c:v>
                </c:pt>
                <c:pt idx="501">
                  <c:v>7712.2491455078143</c:v>
                </c:pt>
                <c:pt idx="502">
                  <c:v>7829.9737304687515</c:v>
                </c:pt>
                <c:pt idx="503">
                  <c:v>7716.2370605468732</c:v>
                </c:pt>
                <c:pt idx="504">
                  <c:v>8106.6094096679672</c:v>
                </c:pt>
                <c:pt idx="505">
                  <c:v>8149.8690734863294</c:v>
                </c:pt>
                <c:pt idx="506">
                  <c:v>8087.4489318847673</c:v>
                </c:pt>
                <c:pt idx="507">
                  <c:v>8009.1102673339847</c:v>
                </c:pt>
                <c:pt idx="508">
                  <c:v>7267.3141406249997</c:v>
                </c:pt>
                <c:pt idx="509">
                  <c:v>6923.5738769531254</c:v>
                </c:pt>
                <c:pt idx="510">
                  <c:v>7733.122937011718</c:v>
                </c:pt>
                <c:pt idx="511">
                  <c:v>7054.2294067382809</c:v>
                </c:pt>
                <c:pt idx="512">
                  <c:v>6640.4474609375002</c:v>
                </c:pt>
                <c:pt idx="513">
                  <c:v>7712.4254272460948</c:v>
                </c:pt>
                <c:pt idx="514">
                  <c:v>7829.7881347656257</c:v>
                </c:pt>
                <c:pt idx="515">
                  <c:v>7716.2064697265596</c:v>
                </c:pt>
                <c:pt idx="516">
                  <c:v>8106.544602858321</c:v>
                </c:pt>
                <c:pt idx="517">
                  <c:v>8149.9260401799129</c:v>
                </c:pt>
                <c:pt idx="518">
                  <c:v>8087.4841879037731</c:v>
                </c:pt>
                <c:pt idx="519">
                  <c:v>8009.1172124868535</c:v>
                </c:pt>
                <c:pt idx="520">
                  <c:v>7267.2919296875007</c:v>
                </c:pt>
                <c:pt idx="521">
                  <c:v>6923.5880615234373</c:v>
                </c:pt>
                <c:pt idx="522">
                  <c:v>7733.138531494139</c:v>
                </c:pt>
                <c:pt idx="523">
                  <c:v>7054.2602966308596</c:v>
                </c:pt>
                <c:pt idx="524">
                  <c:v>6640.42626953125</c:v>
                </c:pt>
                <c:pt idx="525">
                  <c:v>7712.3372863769537</c:v>
                </c:pt>
                <c:pt idx="526">
                  <c:v>7829.8809326171886</c:v>
                </c:pt>
                <c:pt idx="527">
                  <c:v>7716.2217651367173</c:v>
                </c:pt>
                <c:pt idx="528">
                  <c:v>8106.5770062631436</c:v>
                </c:pt>
                <c:pt idx="529">
                  <c:v>8149.8975568331225</c:v>
                </c:pt>
                <c:pt idx="530">
                  <c:v>8087.4665598942693</c:v>
                </c:pt>
                <c:pt idx="531">
                  <c:v>8009.1137399104191</c:v>
                </c:pt>
                <c:pt idx="532">
                  <c:v>7267.3030351562511</c:v>
                </c:pt>
                <c:pt idx="533">
                  <c:v>6923.5809692382818</c:v>
                </c:pt>
                <c:pt idx="534">
                  <c:v>7733.1307342529281</c:v>
                </c:pt>
                <c:pt idx="535">
                  <c:v>7054.2448516845698</c:v>
                </c:pt>
                <c:pt idx="536">
                  <c:v>6640.4368652343755</c:v>
                </c:pt>
                <c:pt idx="537">
                  <c:v>7712.3813568115247</c:v>
                </c:pt>
                <c:pt idx="538">
                  <c:v>7829.8345336914072</c:v>
                </c:pt>
                <c:pt idx="539">
                  <c:v>7716.2141174316384</c:v>
                </c:pt>
                <c:pt idx="540">
                  <c:v>8106.5608045607323</c:v>
                </c:pt>
                <c:pt idx="541">
                  <c:v>8149.9117985065177</c:v>
                </c:pt>
                <c:pt idx="542">
                  <c:v>8087.4753738990212</c:v>
                </c:pt>
                <c:pt idx="543">
                  <c:v>8009.1154761986363</c:v>
                </c:pt>
                <c:pt idx="544">
                  <c:v>7267.2974824218763</c:v>
                </c:pt>
                <c:pt idx="545">
                  <c:v>6923.5845153808596</c:v>
                </c:pt>
                <c:pt idx="546">
                  <c:v>7733.1346328735335</c:v>
                </c:pt>
                <c:pt idx="547">
                  <c:v>7054.2525741577147</c:v>
                </c:pt>
                <c:pt idx="548">
                  <c:v>6640.4315673828132</c:v>
                </c:pt>
                <c:pt idx="549">
                  <c:v>7712.3593215942383</c:v>
                </c:pt>
                <c:pt idx="550">
                  <c:v>7829.8577331542983</c:v>
                </c:pt>
                <c:pt idx="551">
                  <c:v>7716.2179412841779</c:v>
                </c:pt>
                <c:pt idx="552">
                  <c:v>8106.5689054119384</c:v>
                </c:pt>
                <c:pt idx="553">
                  <c:v>8149.9046776698196</c:v>
                </c:pt>
                <c:pt idx="554">
                  <c:v>8087.4709668966452</c:v>
                </c:pt>
                <c:pt idx="555">
                  <c:v>8009.1146080545277</c:v>
                </c:pt>
                <c:pt idx="556">
                  <c:v>7267.3002587890633</c:v>
                </c:pt>
                <c:pt idx="557">
                  <c:v>6923.5827423095707</c:v>
                </c:pt>
                <c:pt idx="558">
                  <c:v>7733.1326835632308</c:v>
                </c:pt>
                <c:pt idx="559">
                  <c:v>7054.2487129211422</c:v>
                </c:pt>
                <c:pt idx="560">
                  <c:v>6640.4342163085939</c:v>
                </c:pt>
                <c:pt idx="561">
                  <c:v>7712.370339202882</c:v>
                </c:pt>
                <c:pt idx="562">
                  <c:v>7829.8461334228523</c:v>
                </c:pt>
                <c:pt idx="563">
                  <c:v>7716.2160293579082</c:v>
                </c:pt>
                <c:pt idx="564">
                  <c:v>8106.5648549863363</c:v>
                </c:pt>
                <c:pt idx="565">
                  <c:v>8149.90823808817</c:v>
                </c:pt>
                <c:pt idx="566">
                  <c:v>8087.4731703978332</c:v>
                </c:pt>
                <c:pt idx="567">
                  <c:v>8009.1150421265811</c:v>
                </c:pt>
                <c:pt idx="568">
                  <c:v>7267.2988706054693</c:v>
                </c:pt>
                <c:pt idx="569">
                  <c:v>6923.5836288452147</c:v>
                </c:pt>
                <c:pt idx="570">
                  <c:v>7733.1336582183831</c:v>
                </c:pt>
                <c:pt idx="571">
                  <c:v>7054.2506435394289</c:v>
                </c:pt>
                <c:pt idx="572">
                  <c:v>6640.432891845704</c:v>
                </c:pt>
                <c:pt idx="573">
                  <c:v>7712.3648303985601</c:v>
                </c:pt>
                <c:pt idx="574">
                  <c:v>7829.8519332885753</c:v>
                </c:pt>
                <c:pt idx="575">
                  <c:v>7716.2169853210435</c:v>
                </c:pt>
                <c:pt idx="576">
                  <c:v>8106.5668801991369</c:v>
                </c:pt>
                <c:pt idx="577">
                  <c:v>8149.9064578789958</c:v>
                </c:pt>
                <c:pt idx="578">
                  <c:v>8087.4720686472392</c:v>
                </c:pt>
                <c:pt idx="579">
                  <c:v>8009.1148250905553</c:v>
                </c:pt>
                <c:pt idx="580">
                  <c:v>7267.2995646972668</c:v>
                </c:pt>
                <c:pt idx="581">
                  <c:v>6923.5831855773922</c:v>
                </c:pt>
                <c:pt idx="582">
                  <c:v>7733.1331708908065</c:v>
                </c:pt>
                <c:pt idx="583">
                  <c:v>7054.2496782302851</c:v>
                </c:pt>
                <c:pt idx="584">
                  <c:v>6640.4335540771481</c:v>
                </c:pt>
                <c:pt idx="585">
                  <c:v>7712.3675848007206</c:v>
                </c:pt>
                <c:pt idx="586">
                  <c:v>7829.8490333557138</c:v>
                </c:pt>
                <c:pt idx="587">
                  <c:v>7716.2165073394754</c:v>
                </c:pt>
                <c:pt idx="588">
                  <c:v>8106.5658675927361</c:v>
                </c:pt>
                <c:pt idx="589">
                  <c:v>8149.9073479835824</c:v>
                </c:pt>
                <c:pt idx="590">
                  <c:v>8087.4726195225358</c:v>
                </c:pt>
                <c:pt idx="591">
                  <c:v>8009.1149336085682</c:v>
                </c:pt>
                <c:pt idx="592">
                  <c:v>7267.2992176513671</c:v>
                </c:pt>
                <c:pt idx="593">
                  <c:v>6923.5834072113048</c:v>
                </c:pt>
                <c:pt idx="594">
                  <c:v>7733.1334145545952</c:v>
                </c:pt>
                <c:pt idx="595">
                  <c:v>7054.2501608848579</c:v>
                </c:pt>
                <c:pt idx="596">
                  <c:v>6640.4332229614265</c:v>
                </c:pt>
                <c:pt idx="597">
                  <c:v>7712.3662075996417</c:v>
                </c:pt>
                <c:pt idx="598">
                  <c:v>7829.8504833221459</c:v>
                </c:pt>
                <c:pt idx="599">
                  <c:v>7716.2167463302594</c:v>
                </c:pt>
                <c:pt idx="600">
                  <c:v>8106.5663738959356</c:v>
                </c:pt>
                <c:pt idx="601">
                  <c:v>8149.9069029312886</c:v>
                </c:pt>
                <c:pt idx="602">
                  <c:v>8087.4723440848875</c:v>
                </c:pt>
                <c:pt idx="603">
                  <c:v>8009.1148793495622</c:v>
                </c:pt>
                <c:pt idx="604">
                  <c:v>7267.2993911743179</c:v>
                </c:pt>
                <c:pt idx="605">
                  <c:v>6923.5832963943485</c:v>
                </c:pt>
                <c:pt idx="606">
                  <c:v>7733.1332927227004</c:v>
                </c:pt>
                <c:pt idx="607">
                  <c:v>7054.249919557571</c:v>
                </c:pt>
                <c:pt idx="608">
                  <c:v>6640.4333885192873</c:v>
                </c:pt>
                <c:pt idx="609">
                  <c:v>7712.3668962001811</c:v>
                </c:pt>
                <c:pt idx="610">
                  <c:v>7829.849758338929</c:v>
                </c:pt>
                <c:pt idx="611">
                  <c:v>7716.2166268348674</c:v>
                </c:pt>
                <c:pt idx="612">
                  <c:v>8106.5661207443354</c:v>
                </c:pt>
                <c:pt idx="613">
                  <c:v>8149.9071254574365</c:v>
                </c:pt>
                <c:pt idx="614">
                  <c:v>8087.4724818037121</c:v>
                </c:pt>
                <c:pt idx="615">
                  <c:v>8009.1149064790643</c:v>
                </c:pt>
                <c:pt idx="616">
                  <c:v>7267.2993044128425</c:v>
                </c:pt>
                <c:pt idx="617">
                  <c:v>6923.5833518028257</c:v>
                </c:pt>
                <c:pt idx="618">
                  <c:v>7733.1333536386464</c:v>
                </c:pt>
                <c:pt idx="619">
                  <c:v>7054.2500402212154</c:v>
                </c:pt>
                <c:pt idx="620">
                  <c:v>6640.4333057403564</c:v>
                </c:pt>
                <c:pt idx="621">
                  <c:v>7712.3665518999114</c:v>
                </c:pt>
                <c:pt idx="622">
                  <c:v>7829.850120830537</c:v>
                </c:pt>
                <c:pt idx="623">
                  <c:v>7716.2166865825639</c:v>
                </c:pt>
                <c:pt idx="624">
                  <c:v>8106.5662473201355</c:v>
                </c:pt>
                <c:pt idx="625">
                  <c:v>8149.9070141943639</c:v>
                </c:pt>
                <c:pt idx="626">
                  <c:v>8087.4724129442993</c:v>
                </c:pt>
                <c:pt idx="627">
                  <c:v>8009.1148929143137</c:v>
                </c:pt>
                <c:pt idx="628">
                  <c:v>7267.2993477935797</c:v>
                </c:pt>
                <c:pt idx="629">
                  <c:v>6923.5833240985858</c:v>
                </c:pt>
                <c:pt idx="630">
                  <c:v>7733.133323180673</c:v>
                </c:pt>
                <c:pt idx="631">
                  <c:v>7054.2499798893923</c:v>
                </c:pt>
                <c:pt idx="632">
                  <c:v>6640.4333471298223</c:v>
                </c:pt>
                <c:pt idx="633">
                  <c:v>7712.3667240500463</c:v>
                </c:pt>
                <c:pt idx="634">
                  <c:v>7829.8499395847339</c:v>
                </c:pt>
                <c:pt idx="635">
                  <c:v>7716.2166567087161</c:v>
                </c:pt>
                <c:pt idx="636">
                  <c:v>8106.5661840322355</c:v>
                </c:pt>
                <c:pt idx="637">
                  <c:v>8149.9070698259002</c:v>
                </c:pt>
                <c:pt idx="638">
                  <c:v>8087.4724473740052</c:v>
                </c:pt>
                <c:pt idx="639">
                  <c:v>8009.1148996966895</c:v>
                </c:pt>
                <c:pt idx="640">
                  <c:v>7267.2993261032098</c:v>
                </c:pt>
                <c:pt idx="641">
                  <c:v>6923.5833379507058</c:v>
                </c:pt>
                <c:pt idx="642">
                  <c:v>7733.1333384096597</c:v>
                </c:pt>
                <c:pt idx="643">
                  <c:v>7054.2500100553034</c:v>
                </c:pt>
                <c:pt idx="644">
                  <c:v>6640.4333264350889</c:v>
                </c:pt>
                <c:pt idx="645">
                  <c:v>7712.3666379749793</c:v>
                </c:pt>
                <c:pt idx="646">
                  <c:v>7829.8500302076363</c:v>
                </c:pt>
                <c:pt idx="647">
                  <c:v>7716.2166716456395</c:v>
                </c:pt>
                <c:pt idx="648">
                  <c:v>8106.5662156761846</c:v>
                </c:pt>
                <c:pt idx="649">
                  <c:v>8149.9070420101316</c:v>
                </c:pt>
                <c:pt idx="650">
                  <c:v>8087.4724301591514</c:v>
                </c:pt>
                <c:pt idx="651">
                  <c:v>8009.1148963055011</c:v>
                </c:pt>
                <c:pt idx="652">
                  <c:v>7267.2993369483947</c:v>
                </c:pt>
                <c:pt idx="653">
                  <c:v>6923.5833310246453</c:v>
                </c:pt>
                <c:pt idx="654">
                  <c:v>7733.1333307951663</c:v>
                </c:pt>
                <c:pt idx="655">
                  <c:v>7054.2499949723488</c:v>
                </c:pt>
                <c:pt idx="656">
                  <c:v>6640.4333367824556</c:v>
                </c:pt>
                <c:pt idx="657">
                  <c:v>7712.3666810125123</c:v>
                </c:pt>
                <c:pt idx="658">
                  <c:v>7829.8499848961856</c:v>
                </c:pt>
                <c:pt idx="659">
                  <c:v>7716.2166641771773</c:v>
                </c:pt>
                <c:pt idx="660">
                  <c:v>8106.5661998542109</c:v>
                </c:pt>
                <c:pt idx="661">
                  <c:v>8149.9070559180163</c:v>
                </c:pt>
                <c:pt idx="662">
                  <c:v>8087.4724387665783</c:v>
                </c:pt>
                <c:pt idx="663">
                  <c:v>8009.1148980010958</c:v>
                </c:pt>
                <c:pt idx="664">
                  <c:v>7267.2993315258036</c:v>
                </c:pt>
                <c:pt idx="665">
                  <c:v>6923.5833344876746</c:v>
                </c:pt>
                <c:pt idx="666">
                  <c:v>7733.133334602413</c:v>
                </c:pt>
                <c:pt idx="667">
                  <c:v>7054.250002513827</c:v>
                </c:pt>
                <c:pt idx="668">
                  <c:v>6640.4333316087732</c:v>
                </c:pt>
                <c:pt idx="669">
                  <c:v>7712.3666594937458</c:v>
                </c:pt>
                <c:pt idx="670">
                  <c:v>7829.8500075519105</c:v>
                </c:pt>
                <c:pt idx="671">
                  <c:v>7716.2166679114089</c:v>
                </c:pt>
                <c:pt idx="672">
                  <c:v>8106.5662077651978</c:v>
                </c:pt>
                <c:pt idx="673">
                  <c:v>8149.9070489640744</c:v>
                </c:pt>
                <c:pt idx="674">
                  <c:v>8087.4724344628648</c:v>
                </c:pt>
                <c:pt idx="675">
                  <c:v>8009.1148971532984</c:v>
                </c:pt>
                <c:pt idx="676">
                  <c:v>7267.2993342370983</c:v>
                </c:pt>
                <c:pt idx="677">
                  <c:v>6923.5833327561595</c:v>
                </c:pt>
                <c:pt idx="678">
                  <c:v>7733.1333326987906</c:v>
                </c:pt>
                <c:pt idx="679">
                  <c:v>7054.2499987430874</c:v>
                </c:pt>
                <c:pt idx="680">
                  <c:v>6640.4333341956144</c:v>
                </c:pt>
                <c:pt idx="681">
                  <c:v>7712.3666702531291</c:v>
                </c:pt>
                <c:pt idx="682">
                  <c:v>7829.8499962240476</c:v>
                </c:pt>
                <c:pt idx="683">
                  <c:v>7716.2166660442945</c:v>
                </c:pt>
                <c:pt idx="684">
                  <c:v>8106.5662038097043</c:v>
                </c:pt>
                <c:pt idx="685">
                  <c:v>8149.9070524410463</c:v>
                </c:pt>
                <c:pt idx="686">
                  <c:v>8087.472436614722</c:v>
                </c:pt>
                <c:pt idx="687">
                  <c:v>8009.1148975771976</c:v>
                </c:pt>
                <c:pt idx="688">
                  <c:v>7267.2993328814509</c:v>
                </c:pt>
                <c:pt idx="689">
                  <c:v>6923.5833336219175</c:v>
                </c:pt>
                <c:pt idx="690">
                  <c:v>7733.1333336506013</c:v>
                </c:pt>
                <c:pt idx="691">
                  <c:v>7054.2500006284572</c:v>
                </c:pt>
                <c:pt idx="692">
                  <c:v>6640.4333329021938</c:v>
                </c:pt>
                <c:pt idx="693">
                  <c:v>7712.366664873437</c:v>
                </c:pt>
                <c:pt idx="694">
                  <c:v>7829.8500018879795</c:v>
                </c:pt>
                <c:pt idx="695">
                  <c:v>7716.2166669778517</c:v>
                </c:pt>
                <c:pt idx="696">
                  <c:v>8106.5662057874506</c:v>
                </c:pt>
                <c:pt idx="697">
                  <c:v>8149.9070507025608</c:v>
                </c:pt>
                <c:pt idx="698">
                  <c:v>8087.4724355387925</c:v>
                </c:pt>
                <c:pt idx="699">
                  <c:v>8009.1148973652489</c:v>
                </c:pt>
                <c:pt idx="700">
                  <c:v>7267.2993335592755</c:v>
                </c:pt>
                <c:pt idx="701">
                  <c:v>6923.583333189039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665920"/>
        <c:axId val="241667456"/>
      </c:lineChart>
      <c:dateAx>
        <c:axId val="241665920"/>
        <c:scaling>
          <c:orientation val="minMax"/>
          <c:max val="44166"/>
          <c:min val="3652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>
            <a:solidFill>
              <a:srgbClr val="0048B9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41667456"/>
        <c:crosses val="autoZero"/>
        <c:auto val="1"/>
        <c:lblOffset val="100"/>
        <c:baseTimeUnit val="months"/>
        <c:majorUnit val="24"/>
        <c:majorTimeUnit val="months"/>
      </c:dateAx>
      <c:valAx>
        <c:axId val="241667456"/>
        <c:scaling>
          <c:orientation val="minMax"/>
          <c:min val="5500"/>
        </c:scaling>
        <c:delete val="0"/>
        <c:axPos val="l"/>
        <c:majorGridlines>
          <c:spPr>
            <a:ln>
              <a:solidFill>
                <a:srgbClr val="0048B9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solidFill>
              <a:srgbClr val="0048B9"/>
            </a:solidFill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241665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rgbClr val="0048B9"/>
          </a:solidFill>
        </a:defRPr>
      </a:pPr>
      <a:endParaRPr lang="en-US"/>
    </a:p>
  </c:txPr>
  <c:userShapes r:id="rId1"/>
</c:chartSpace>
</file>

<file path=xl/chart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.xml" />
</Relationships>
</file>

<file path=xl/chart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1.jpeg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  <picture r:id="rId3"/>
</chartsheet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_rels/drawing3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2.xml" />
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0.72376</cdr:x>
      <cdr:y>0.09225</cdr:y>
    </cdr:from>
    <cdr:to>
      <cdr:x>0.72488</cdr:x>
      <cdr:y>0.93562</cdr:y>
    </cdr:to>
    <cdr:cxnSp macro="">
      <cdr:nvCxnSpPr>
        <cdr:cNvPr id="2" name="Straight Connector 1"/>
        <cdr:cNvCxnSpPr/>
      </cdr:nvCxnSpPr>
      <cdr:spPr>
        <a:xfrm xmlns:a="http://schemas.openxmlformats.org/drawingml/2006/main" flipV="1">
          <a:off x="6273400" y="578831"/>
          <a:ext cx="9708" cy="529180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48B9"/>
          </a:solidFill>
          <a:prstDash val="dash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0.64936</cdr:x>
      <cdr:y>0.08839</cdr:y>
    </cdr:from>
    <cdr:to>
      <cdr:x>0.71438</cdr:x>
      <cdr:y>0.13016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28497" y="554611"/>
          <a:ext cx="563577" cy="262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rgbClr val="0048B9"/>
              </a:solidFill>
            </a:rPr>
            <a:t>Actuals</a:t>
          </a:r>
        </a:p>
      </cdr:txBody>
    </cdr:sp>
  </cdr:relSizeAnchor>
  <cdr:relSizeAnchor xmlns:cdr="http://schemas.openxmlformats.org/drawingml/2006/chartDrawing">
    <cdr:from>
      <cdr:x>0.73218</cdr:x>
      <cdr:y>0.08839</cdr:y>
    </cdr:from>
    <cdr:to>
      <cdr:x>0.79721</cdr:x>
      <cdr:y>0.13016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346327" y="554611"/>
          <a:ext cx="563664" cy="262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rgbClr val="0048B9"/>
              </a:solidFill>
            </a:rPr>
            <a:t>Forecast</a:t>
          </a:r>
        </a:p>
      </cdr:txBody>
    </cdr:sp>
  </cdr:relSizeAnchor>
  <cdr:relSizeAnchor xmlns:cdr="http://schemas.openxmlformats.org/drawingml/2006/chartDrawing">
    <cdr:from>
      <cdr:x>0.04736</cdr:x>
      <cdr:y>0.01062</cdr:y>
    </cdr:from>
    <cdr:to>
      <cdr:x>0.3293</cdr:x>
      <cdr:y>0.20182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09575" y="66675"/>
          <a:ext cx="2438400" cy="1200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i="0" u="none" strike="noStrike" baseline="0" smtClean="0">
              <a:latin typeface="+mn-lt"/>
              <a:ea typeface="+mn-ea"/>
              <a:cs typeface="+mn-cs"/>
            </a:rPr>
            <a:t>Florida Power &amp; Light Company</a:t>
          </a:r>
        </a:p>
        <a:p xmlns:a="http://schemas.openxmlformats.org/drawingml/2006/main">
          <a:r>
            <a:rPr lang="en-US" sz="1100" b="1" i="0" u="none" strike="noStrike" baseline="0" smtClean="0">
              <a:latin typeface="+mn-lt"/>
              <a:ea typeface="+mn-ea"/>
              <a:cs typeface="+mn-cs"/>
            </a:rPr>
            <a:t>Docket No. 160021-EI</a:t>
          </a:r>
        </a:p>
        <a:p xmlns:a="http://schemas.openxmlformats.org/drawingml/2006/main">
          <a:r>
            <a:rPr lang="en-US" sz="1100" b="1" i="0" u="none" strike="noStrike" baseline="0" smtClean="0">
              <a:latin typeface="+mn-lt"/>
              <a:ea typeface="+mn-ea"/>
              <a:cs typeface="+mn-cs"/>
            </a:rPr>
            <a:t>Staff's Seventh Set of Interrogatories</a:t>
          </a:r>
        </a:p>
        <a:p xmlns:a="http://schemas.openxmlformats.org/drawingml/2006/main">
          <a:r>
            <a:rPr lang="en-US" sz="1100" b="1" i="0" u="none" strike="noStrike" baseline="0" smtClean="0">
              <a:latin typeface="+mn-lt"/>
              <a:ea typeface="+mn-ea"/>
              <a:cs typeface="+mn-cs"/>
            </a:rPr>
            <a:t>Interrogatory No. 160            Attachment No. 2                                 Tab 3 of 4 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769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0.73999</cdr:x>
      <cdr:y>0.09548</cdr:y>
    </cdr:from>
    <cdr:to>
      <cdr:x>0.74111</cdr:x>
      <cdr:y>0.90148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6414076" y="599067"/>
          <a:ext cx="9708" cy="505732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48B9"/>
          </a:solidFill>
          <a:prstDash val="dash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0.66879</cdr:x>
      <cdr:y>0.10239</cdr:y>
    </cdr:from>
    <cdr:to>
      <cdr:x>0.73381</cdr:x>
      <cdr:y>0.14416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5796895" y="642440"/>
          <a:ext cx="563577" cy="262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100">
              <a:solidFill>
                <a:srgbClr val="0048B9"/>
              </a:solidFill>
            </a:rPr>
            <a:t>Actuals</a:t>
          </a:r>
        </a:p>
      </cdr:txBody>
    </cdr:sp>
  </cdr:relSizeAnchor>
  <cdr:relSizeAnchor xmlns:cdr="http://schemas.openxmlformats.org/drawingml/2006/chartDrawing">
    <cdr:from>
      <cdr:x>0.7562</cdr:x>
      <cdr:y>0.10428</cdr:y>
    </cdr:from>
    <cdr:to>
      <cdr:x>0.82123</cdr:x>
      <cdr:y>0.14606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554534" y="654346"/>
          <a:ext cx="563664" cy="262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>
              <a:solidFill>
                <a:srgbClr val="0048B9"/>
              </a:solidFill>
            </a:rPr>
            <a:t>Forecast</a:t>
          </a:r>
        </a:p>
      </cdr:txBody>
    </cdr:sp>
  </cdr:relSizeAnchor>
  <cdr:relSizeAnchor xmlns:cdr="http://schemas.openxmlformats.org/drawingml/2006/chartDrawing">
    <cdr:from>
      <cdr:x>0.05396</cdr:x>
      <cdr:y>0.00607</cdr:y>
    </cdr:from>
    <cdr:to>
      <cdr:x>0.34251</cdr:x>
      <cdr:y>0.20789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66724" y="38100"/>
          <a:ext cx="2495551" cy="1266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i="0" baseline="0">
              <a:effectLst/>
              <a:latin typeface="+mn-lt"/>
              <a:ea typeface="+mn-ea"/>
              <a:cs typeface="+mn-cs"/>
            </a:rPr>
            <a:t>Florida Power &amp; Light Company</a:t>
          </a:r>
          <a:endParaRPr lang="en-US">
            <a:effectLst/>
          </a:endParaRPr>
        </a:p>
        <a:p xmlns:a="http://schemas.openxmlformats.org/drawingml/2006/main">
          <a:r>
            <a:rPr lang="en-US" sz="1100" b="1" i="0" baseline="0">
              <a:effectLst/>
              <a:latin typeface="+mn-lt"/>
              <a:ea typeface="+mn-ea"/>
              <a:cs typeface="+mn-cs"/>
            </a:rPr>
            <a:t>Docket No. 160021-EI</a:t>
          </a:r>
          <a:endParaRPr lang="en-US">
            <a:effectLst/>
          </a:endParaRPr>
        </a:p>
        <a:p xmlns:a="http://schemas.openxmlformats.org/drawingml/2006/main">
          <a:r>
            <a:rPr lang="en-US" sz="1100" b="1" i="0" baseline="0">
              <a:effectLst/>
              <a:latin typeface="+mn-lt"/>
              <a:ea typeface="+mn-ea"/>
              <a:cs typeface="+mn-cs"/>
            </a:rPr>
            <a:t>Staff's Seventh Set of Interrogatories</a:t>
          </a:r>
          <a:endParaRPr lang="en-US">
            <a:effectLst/>
          </a:endParaRPr>
        </a:p>
        <a:p xmlns:a="http://schemas.openxmlformats.org/drawingml/2006/main">
          <a:r>
            <a:rPr lang="en-US" sz="1100" b="1" i="0" baseline="0">
              <a:effectLst/>
              <a:latin typeface="+mn-lt"/>
              <a:ea typeface="+mn-ea"/>
              <a:cs typeface="+mn-cs"/>
            </a:rPr>
            <a:t>Interrogatory No. 160            Attachment No. 2                                  Tab 4 of 4 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image" Target="../media/image1.jpeg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I32" sqref="I32"/>
    </sheetView>
  </sheetViews>
  <sheetFormatPr defaultRowHeight="12.75" x14ac:dyDescent="0.2"/>
  <cols>
    <col min="1" max="1" width="5.28515625" customWidth="1"/>
    <col min="2" max="3" width="14.85546875" customWidth="1"/>
  </cols>
  <sheetData>
    <row r="1" spans="1:15" s="4" customFormat="1" x14ac:dyDescent="0.2">
      <c r="A1" s="45" t="s">
        <v>22</v>
      </c>
    </row>
    <row r="2" spans="1:15" s="4" customFormat="1" x14ac:dyDescent="0.2">
      <c r="A2" s="45" t="s">
        <v>23</v>
      </c>
    </row>
    <row r="3" spans="1:15" s="4" customFormat="1" x14ac:dyDescent="0.2">
      <c r="A3" s="45" t="s">
        <v>24</v>
      </c>
    </row>
    <row r="4" spans="1:15" s="4" customFormat="1" x14ac:dyDescent="0.2">
      <c r="A4" s="45" t="s">
        <v>25</v>
      </c>
    </row>
    <row r="5" spans="1:15" s="4" customFormat="1" x14ac:dyDescent="0.2">
      <c r="A5" s="45" t="s">
        <v>26</v>
      </c>
    </row>
    <row r="6" spans="1:15" s="4" customFormat="1" x14ac:dyDescent="0.2">
      <c r="A6" s="45" t="s">
        <v>27</v>
      </c>
    </row>
    <row r="7" spans="1:15" s="4" customFormat="1" x14ac:dyDescent="0.2"/>
    <row r="8" spans="1:15" s="4" customFormat="1" x14ac:dyDescent="0.2"/>
    <row r="9" spans="1:15" ht="15.75" x14ac:dyDescent="0.25">
      <c r="A9" s="50" t="s">
        <v>11</v>
      </c>
      <c r="B9" s="50"/>
      <c r="C9" s="50"/>
    </row>
    <row r="11" spans="1:15" x14ac:dyDescent="0.2">
      <c r="A11" s="3" t="s">
        <v>10</v>
      </c>
      <c r="B11" s="3"/>
      <c r="C11" s="3"/>
      <c r="D11" s="3"/>
    </row>
    <row r="12" spans="1:15" x14ac:dyDescent="0.2">
      <c r="A12" t="s">
        <v>3</v>
      </c>
      <c r="B12" s="46" t="s">
        <v>16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ht="25.5" customHeight="1" x14ac:dyDescent="0.2">
      <c r="A13" t="s">
        <v>4</v>
      </c>
      <c r="B13" s="48" t="s">
        <v>17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6" spans="1:15" x14ac:dyDescent="0.2">
      <c r="A16" s="51" t="s">
        <v>7</v>
      </c>
      <c r="B16" s="51"/>
    </row>
    <row r="17" spans="2:15" ht="24.75" customHeight="1" x14ac:dyDescent="0.2">
      <c r="B17" s="48" t="s">
        <v>18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</sheetData>
  <mergeCells count="5">
    <mergeCell ref="B12:O12"/>
    <mergeCell ref="B13:O13"/>
    <mergeCell ref="A9:C9"/>
    <mergeCell ref="B17:O17"/>
    <mergeCell ref="A16:B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2"/>
  <sheetViews>
    <sheetView zoomScale="90" zoomScaleNormal="90" workbookViewId="0">
      <pane xSplit="1" ySplit="10" topLeftCell="B11" activePane="bottomRight" state="frozen"/>
      <selection activeCell="A5" sqref="A5:A6"/>
      <selection pane="topRight" activeCell="A5" sqref="A5:A6"/>
      <selection pane="bottomLeft" activeCell="A5" sqref="A5:A6"/>
      <selection pane="bottomRight" activeCell="A7" sqref="A7"/>
    </sheetView>
  </sheetViews>
  <sheetFormatPr defaultColWidth="9.140625" defaultRowHeight="12.75" x14ac:dyDescent="0.2"/>
  <cols>
    <col min="1" max="1" width="9.85546875" style="5" bestFit="1" customWidth="1"/>
    <col min="2" max="2" width="10" style="6" bestFit="1" customWidth="1"/>
    <col min="3" max="3" width="11" style="6" bestFit="1" customWidth="1"/>
    <col min="4" max="4" width="4.85546875" style="43" bestFit="1" customWidth="1"/>
    <col min="5" max="5" width="2.28515625" style="6" customWidth="1"/>
    <col min="6" max="6" width="13.7109375" style="6" bestFit="1" customWidth="1"/>
    <col min="7" max="7" width="11.28515625" style="6" bestFit="1" customWidth="1"/>
    <col min="8" max="8" width="9.140625" style="6"/>
    <col min="9" max="9" width="5.28515625" style="6" bestFit="1" customWidth="1"/>
    <col min="10" max="10" width="7.85546875" style="6" bestFit="1" customWidth="1"/>
    <col min="11" max="11" width="17.85546875" style="6" bestFit="1" customWidth="1"/>
    <col min="12" max="12" width="2.42578125" style="6" customWidth="1"/>
    <col min="13" max="13" width="7.85546875" style="6" bestFit="1" customWidth="1"/>
    <col min="14" max="14" width="28.5703125" style="6" bestFit="1" customWidth="1"/>
    <col min="15" max="15" width="5" style="6" customWidth="1"/>
    <col min="16" max="16" width="9.85546875" style="6" bestFit="1" customWidth="1"/>
    <col min="17" max="17" width="10" style="6" bestFit="1" customWidth="1"/>
    <col min="18" max="18" width="11" style="6" bestFit="1" customWidth="1"/>
    <col min="19" max="19" width="4.85546875" style="6" bestFit="1" customWidth="1"/>
    <col min="20" max="25" width="9.140625" style="6"/>
    <col min="26" max="26" width="28.5703125" style="6" bestFit="1" customWidth="1"/>
    <col min="27" max="16384" width="9.140625" style="6"/>
  </cols>
  <sheetData>
    <row r="1" spans="1:19" x14ac:dyDescent="0.2">
      <c r="A1" s="44" t="s">
        <v>22</v>
      </c>
    </row>
    <row r="2" spans="1:19" x14ac:dyDescent="0.2">
      <c r="A2" s="44" t="s">
        <v>23</v>
      </c>
    </row>
    <row r="3" spans="1:19" x14ac:dyDescent="0.2">
      <c r="A3" s="44" t="s">
        <v>24</v>
      </c>
    </row>
    <row r="4" spans="1:19" x14ac:dyDescent="0.2">
      <c r="A4" s="44" t="s">
        <v>25</v>
      </c>
    </row>
    <row r="5" spans="1:19" x14ac:dyDescent="0.2">
      <c r="A5" s="44" t="s">
        <v>26</v>
      </c>
    </row>
    <row r="6" spans="1:19" x14ac:dyDescent="0.2">
      <c r="A6" s="44" t="s">
        <v>28</v>
      </c>
    </row>
    <row r="9" spans="1:19" x14ac:dyDescent="0.2">
      <c r="B9" s="52" t="s">
        <v>19</v>
      </c>
      <c r="C9" s="52"/>
      <c r="D9" s="52"/>
      <c r="Q9" s="52" t="s">
        <v>15</v>
      </c>
      <c r="R9" s="52"/>
      <c r="S9" s="52"/>
    </row>
    <row r="10" spans="1:19" ht="25.5" customHeight="1" x14ac:dyDescent="0.2">
      <c r="B10" s="7" t="s">
        <v>1</v>
      </c>
      <c r="C10" s="8" t="s">
        <v>2</v>
      </c>
      <c r="D10" s="9" t="s">
        <v>0</v>
      </c>
      <c r="F10" s="10" t="s">
        <v>6</v>
      </c>
      <c r="Q10" s="7" t="s">
        <v>1</v>
      </c>
      <c r="R10" s="8" t="s">
        <v>2</v>
      </c>
      <c r="S10" s="11" t="s">
        <v>0</v>
      </c>
    </row>
    <row r="11" spans="1:19" x14ac:dyDescent="0.2">
      <c r="A11" s="5">
        <v>30864</v>
      </c>
      <c r="B11" s="12">
        <v>11</v>
      </c>
      <c r="C11" s="12">
        <v>2185</v>
      </c>
      <c r="D11" s="13">
        <f t="shared" ref="D11:D74" si="0">C11/B11</f>
        <v>198.63636363636363</v>
      </c>
      <c r="P11" s="5">
        <v>30864</v>
      </c>
      <c r="Q11" s="1">
        <v>11</v>
      </c>
      <c r="R11" s="8">
        <v>2185</v>
      </c>
      <c r="S11" s="11">
        <v>198.63636363636363</v>
      </c>
    </row>
    <row r="12" spans="1:19" x14ac:dyDescent="0.2">
      <c r="A12" s="5">
        <v>30895</v>
      </c>
      <c r="B12" s="12">
        <v>11</v>
      </c>
      <c r="C12" s="12">
        <v>2064</v>
      </c>
      <c r="D12" s="13">
        <f t="shared" si="0"/>
        <v>187.63636363636363</v>
      </c>
      <c r="P12" s="5">
        <v>30895</v>
      </c>
      <c r="Q12" s="1">
        <v>11</v>
      </c>
      <c r="R12" s="8">
        <v>2064</v>
      </c>
      <c r="S12" s="11">
        <v>187.63636363636363</v>
      </c>
    </row>
    <row r="13" spans="1:19" x14ac:dyDescent="0.2">
      <c r="A13" s="5">
        <v>30926</v>
      </c>
      <c r="B13" s="12">
        <v>11</v>
      </c>
      <c r="C13" s="12">
        <v>2034</v>
      </c>
      <c r="D13" s="13">
        <f t="shared" si="0"/>
        <v>184.90909090909091</v>
      </c>
      <c r="P13" s="5">
        <v>30926</v>
      </c>
      <c r="Q13" s="1">
        <v>11</v>
      </c>
      <c r="R13" s="8">
        <v>2034</v>
      </c>
      <c r="S13" s="11">
        <v>184.90909090909091</v>
      </c>
    </row>
    <row r="14" spans="1:19" x14ac:dyDescent="0.2">
      <c r="A14" s="5">
        <v>30956</v>
      </c>
      <c r="B14" s="12">
        <v>11</v>
      </c>
      <c r="C14" s="12">
        <v>2127</v>
      </c>
      <c r="D14" s="13">
        <f t="shared" si="0"/>
        <v>193.36363636363637</v>
      </c>
      <c r="P14" s="5">
        <v>30956</v>
      </c>
      <c r="Q14" s="1">
        <v>11</v>
      </c>
      <c r="R14" s="8">
        <v>2127</v>
      </c>
      <c r="S14" s="11">
        <v>193.36363636363637</v>
      </c>
    </row>
    <row r="15" spans="1:19" x14ac:dyDescent="0.2">
      <c r="A15" s="5">
        <v>30987</v>
      </c>
      <c r="B15" s="12">
        <v>11</v>
      </c>
      <c r="C15" s="12">
        <v>2041</v>
      </c>
      <c r="D15" s="13">
        <f t="shared" si="0"/>
        <v>185.54545454545453</v>
      </c>
      <c r="P15" s="5">
        <v>30987</v>
      </c>
      <c r="Q15" s="1">
        <v>11</v>
      </c>
      <c r="R15" s="8">
        <v>2041</v>
      </c>
      <c r="S15" s="11">
        <v>185.54545454545453</v>
      </c>
    </row>
    <row r="16" spans="1:19" x14ac:dyDescent="0.2">
      <c r="A16" s="5">
        <v>31017</v>
      </c>
      <c r="B16" s="12">
        <v>11</v>
      </c>
      <c r="C16" s="12">
        <v>2185</v>
      </c>
      <c r="D16" s="13">
        <f t="shared" si="0"/>
        <v>198.63636363636363</v>
      </c>
      <c r="P16" s="5">
        <v>31017</v>
      </c>
      <c r="Q16" s="1">
        <v>11</v>
      </c>
      <c r="R16" s="8">
        <v>2185</v>
      </c>
      <c r="S16" s="11">
        <v>198.63636363636363</v>
      </c>
    </row>
    <row r="17" spans="1:19" x14ac:dyDescent="0.2">
      <c r="A17" s="5">
        <v>31048</v>
      </c>
      <c r="B17" s="12">
        <v>16</v>
      </c>
      <c r="C17" s="12">
        <v>3245</v>
      </c>
      <c r="D17" s="13">
        <f t="shared" si="0"/>
        <v>202.8125</v>
      </c>
      <c r="P17" s="5">
        <v>31048</v>
      </c>
      <c r="Q17" s="1">
        <v>16</v>
      </c>
      <c r="R17" s="8">
        <v>3245</v>
      </c>
      <c r="S17" s="11">
        <v>202.8125</v>
      </c>
    </row>
    <row r="18" spans="1:19" x14ac:dyDescent="0.2">
      <c r="A18" s="5">
        <v>31079</v>
      </c>
      <c r="B18" s="12">
        <v>16</v>
      </c>
      <c r="C18" s="12">
        <v>2944</v>
      </c>
      <c r="D18" s="13">
        <f t="shared" si="0"/>
        <v>184</v>
      </c>
      <c r="P18" s="5">
        <v>31079</v>
      </c>
      <c r="Q18" s="1">
        <v>16</v>
      </c>
      <c r="R18" s="8">
        <v>2944</v>
      </c>
      <c r="S18" s="11">
        <v>184</v>
      </c>
    </row>
    <row r="19" spans="1:19" x14ac:dyDescent="0.2">
      <c r="A19" s="5">
        <v>31107</v>
      </c>
      <c r="B19" s="12">
        <v>16</v>
      </c>
      <c r="C19" s="12">
        <v>3210</v>
      </c>
      <c r="D19" s="13">
        <f t="shared" si="0"/>
        <v>200.625</v>
      </c>
      <c r="P19" s="5">
        <v>31107</v>
      </c>
      <c r="Q19" s="1">
        <v>16</v>
      </c>
      <c r="R19" s="8">
        <v>3210</v>
      </c>
      <c r="S19" s="11">
        <v>200.625</v>
      </c>
    </row>
    <row r="20" spans="1:19" x14ac:dyDescent="0.2">
      <c r="A20" s="5">
        <v>31138</v>
      </c>
      <c r="B20" s="12">
        <v>16</v>
      </c>
      <c r="C20" s="12">
        <v>3485</v>
      </c>
      <c r="D20" s="13">
        <f t="shared" si="0"/>
        <v>217.8125</v>
      </c>
      <c r="P20" s="5">
        <v>31138</v>
      </c>
      <c r="Q20" s="1">
        <v>16</v>
      </c>
      <c r="R20" s="8">
        <v>3485</v>
      </c>
      <c r="S20" s="11">
        <v>217.8125</v>
      </c>
    </row>
    <row r="21" spans="1:19" x14ac:dyDescent="0.2">
      <c r="A21" s="5">
        <v>31168</v>
      </c>
      <c r="B21" s="12">
        <v>16</v>
      </c>
      <c r="C21" s="12">
        <v>3307</v>
      </c>
      <c r="D21" s="13">
        <f t="shared" si="0"/>
        <v>206.6875</v>
      </c>
      <c r="P21" s="5">
        <v>31168</v>
      </c>
      <c r="Q21" s="1">
        <v>16</v>
      </c>
      <c r="R21" s="8">
        <v>3307</v>
      </c>
      <c r="S21" s="11">
        <v>206.6875</v>
      </c>
    </row>
    <row r="22" spans="1:19" x14ac:dyDescent="0.2">
      <c r="A22" s="5">
        <v>31199</v>
      </c>
      <c r="B22" s="12">
        <v>21</v>
      </c>
      <c r="C22" s="12">
        <v>4892</v>
      </c>
      <c r="D22" s="13">
        <f t="shared" si="0"/>
        <v>232.95238095238096</v>
      </c>
      <c r="P22" s="5">
        <v>31199</v>
      </c>
      <c r="Q22" s="1">
        <v>21</v>
      </c>
      <c r="R22" s="8">
        <v>4892</v>
      </c>
      <c r="S22" s="11">
        <v>232.95238095238096</v>
      </c>
    </row>
    <row r="23" spans="1:19" x14ac:dyDescent="0.2">
      <c r="A23" s="5">
        <v>31229</v>
      </c>
      <c r="B23" s="12">
        <v>21</v>
      </c>
      <c r="C23" s="12">
        <v>5519</v>
      </c>
      <c r="D23" s="13">
        <f t="shared" si="0"/>
        <v>262.8095238095238</v>
      </c>
      <c r="P23" s="5">
        <v>31229</v>
      </c>
      <c r="Q23" s="1">
        <v>21</v>
      </c>
      <c r="R23" s="8">
        <v>5519</v>
      </c>
      <c r="S23" s="11">
        <v>262.8095238095238</v>
      </c>
    </row>
    <row r="24" spans="1:19" x14ac:dyDescent="0.2">
      <c r="A24" s="5">
        <v>31260</v>
      </c>
      <c r="B24" s="12">
        <v>21</v>
      </c>
      <c r="C24" s="12">
        <v>5074</v>
      </c>
      <c r="D24" s="13">
        <f t="shared" si="0"/>
        <v>241.61904761904762</v>
      </c>
      <c r="P24" s="5">
        <v>31260</v>
      </c>
      <c r="Q24" s="1">
        <v>21</v>
      </c>
      <c r="R24" s="8">
        <v>5074</v>
      </c>
      <c r="S24" s="11">
        <v>241.61904761904762</v>
      </c>
    </row>
    <row r="25" spans="1:19" x14ac:dyDescent="0.2">
      <c r="A25" s="5">
        <v>31291</v>
      </c>
      <c r="B25" s="12">
        <v>21</v>
      </c>
      <c r="C25" s="12">
        <v>5280</v>
      </c>
      <c r="D25" s="13">
        <f t="shared" si="0"/>
        <v>251.42857142857142</v>
      </c>
      <c r="P25" s="5">
        <v>31291</v>
      </c>
      <c r="Q25" s="1">
        <v>21</v>
      </c>
      <c r="R25" s="8">
        <v>5280</v>
      </c>
      <c r="S25" s="11">
        <v>251.42857142857142</v>
      </c>
    </row>
    <row r="26" spans="1:19" x14ac:dyDescent="0.2">
      <c r="A26" s="5">
        <v>31321</v>
      </c>
      <c r="B26" s="12">
        <v>21</v>
      </c>
      <c r="C26" s="12">
        <v>5187</v>
      </c>
      <c r="D26" s="13">
        <f t="shared" si="0"/>
        <v>247</v>
      </c>
      <c r="P26" s="5">
        <v>31321</v>
      </c>
      <c r="Q26" s="1">
        <v>21</v>
      </c>
      <c r="R26" s="8">
        <v>5187</v>
      </c>
      <c r="S26" s="11">
        <v>247</v>
      </c>
    </row>
    <row r="27" spans="1:19" x14ac:dyDescent="0.2">
      <c r="A27" s="5">
        <v>31352</v>
      </c>
      <c r="B27" s="12">
        <v>21</v>
      </c>
      <c r="C27" s="12">
        <v>5212</v>
      </c>
      <c r="D27" s="13">
        <f t="shared" si="0"/>
        <v>248.1904761904762</v>
      </c>
      <c r="P27" s="5">
        <v>31352</v>
      </c>
      <c r="Q27" s="1">
        <v>21</v>
      </c>
      <c r="R27" s="8">
        <v>5212</v>
      </c>
      <c r="S27" s="11">
        <v>248.1904761904762</v>
      </c>
    </row>
    <row r="28" spans="1:19" x14ac:dyDescent="0.2">
      <c r="A28" s="5">
        <v>31382</v>
      </c>
      <c r="B28" s="12">
        <v>21</v>
      </c>
      <c r="C28" s="12">
        <v>5600</v>
      </c>
      <c r="D28" s="13">
        <f t="shared" si="0"/>
        <v>266.66666666666669</v>
      </c>
      <c r="P28" s="5">
        <v>31382</v>
      </c>
      <c r="Q28" s="1">
        <v>21</v>
      </c>
      <c r="R28" s="8">
        <v>5600</v>
      </c>
      <c r="S28" s="11">
        <v>266.66666666666669</v>
      </c>
    </row>
    <row r="29" spans="1:19" x14ac:dyDescent="0.2">
      <c r="A29" s="5">
        <v>31413</v>
      </c>
      <c r="B29" s="12">
        <v>21</v>
      </c>
      <c r="C29" s="12">
        <v>5250</v>
      </c>
      <c r="D29" s="13">
        <f t="shared" si="0"/>
        <v>250</v>
      </c>
      <c r="P29" s="5">
        <v>31413</v>
      </c>
      <c r="Q29" s="1">
        <v>21</v>
      </c>
      <c r="R29" s="8">
        <v>5250</v>
      </c>
      <c r="S29" s="11">
        <v>250</v>
      </c>
    </row>
    <row r="30" spans="1:19" x14ac:dyDescent="0.2">
      <c r="A30" s="5">
        <v>31444</v>
      </c>
      <c r="B30" s="12">
        <v>21</v>
      </c>
      <c r="C30" s="12">
        <v>4818</v>
      </c>
      <c r="D30" s="13">
        <f t="shared" si="0"/>
        <v>229.42857142857142</v>
      </c>
      <c r="P30" s="5">
        <v>31444</v>
      </c>
      <c r="Q30" s="1">
        <v>21</v>
      </c>
      <c r="R30" s="8">
        <v>4818</v>
      </c>
      <c r="S30" s="11">
        <v>229.42857142857142</v>
      </c>
    </row>
    <row r="31" spans="1:19" x14ac:dyDescent="0.2">
      <c r="A31" s="5">
        <v>31472</v>
      </c>
      <c r="B31" s="12">
        <v>21</v>
      </c>
      <c r="C31" s="12">
        <v>5284</v>
      </c>
      <c r="D31" s="13">
        <f t="shared" si="0"/>
        <v>251.61904761904762</v>
      </c>
      <c r="P31" s="5">
        <v>31472</v>
      </c>
      <c r="Q31" s="1">
        <v>21</v>
      </c>
      <c r="R31" s="8">
        <v>5284</v>
      </c>
      <c r="S31" s="11">
        <v>251.61904761904762</v>
      </c>
    </row>
    <row r="32" spans="1:19" x14ac:dyDescent="0.2">
      <c r="A32" s="5">
        <v>31503</v>
      </c>
      <c r="B32" s="12">
        <v>21</v>
      </c>
      <c r="C32" s="12">
        <v>5409</v>
      </c>
      <c r="D32" s="13">
        <f t="shared" si="0"/>
        <v>257.57142857142856</v>
      </c>
      <c r="P32" s="5">
        <v>31503</v>
      </c>
      <c r="Q32" s="1">
        <v>21</v>
      </c>
      <c r="R32" s="8">
        <v>5409</v>
      </c>
      <c r="S32" s="11">
        <v>257.57142857142856</v>
      </c>
    </row>
    <row r="33" spans="1:19" x14ac:dyDescent="0.2">
      <c r="A33" s="5">
        <v>31533</v>
      </c>
      <c r="B33" s="12">
        <v>22</v>
      </c>
      <c r="C33" s="12">
        <v>5644</v>
      </c>
      <c r="D33" s="13">
        <f t="shared" si="0"/>
        <v>256.54545454545456</v>
      </c>
      <c r="P33" s="5">
        <v>31533</v>
      </c>
      <c r="Q33" s="1">
        <v>22</v>
      </c>
      <c r="R33" s="8">
        <v>5644</v>
      </c>
      <c r="S33" s="11">
        <v>256.54545454545456</v>
      </c>
    </row>
    <row r="34" spans="1:19" x14ac:dyDescent="0.2">
      <c r="A34" s="5">
        <v>31564</v>
      </c>
      <c r="B34" s="12">
        <v>22</v>
      </c>
      <c r="C34" s="12">
        <v>6413</v>
      </c>
      <c r="D34" s="13">
        <f t="shared" si="0"/>
        <v>291.5</v>
      </c>
      <c r="P34" s="5">
        <v>31564</v>
      </c>
      <c r="Q34" s="1">
        <v>22</v>
      </c>
      <c r="R34" s="8">
        <v>6413</v>
      </c>
      <c r="S34" s="11">
        <v>291.5</v>
      </c>
    </row>
    <row r="35" spans="1:19" x14ac:dyDescent="0.2">
      <c r="A35" s="5">
        <v>31594</v>
      </c>
      <c r="B35" s="12">
        <v>22</v>
      </c>
      <c r="C35" s="12">
        <v>6224</v>
      </c>
      <c r="D35" s="13">
        <f t="shared" si="0"/>
        <v>282.90909090909093</v>
      </c>
      <c r="P35" s="5">
        <v>31594</v>
      </c>
      <c r="Q35" s="1">
        <v>22</v>
      </c>
      <c r="R35" s="8">
        <v>6224</v>
      </c>
      <c r="S35" s="11">
        <v>282.90909090909093</v>
      </c>
    </row>
    <row r="36" spans="1:19" x14ac:dyDescent="0.2">
      <c r="A36" s="5">
        <v>31625</v>
      </c>
      <c r="B36" s="12">
        <v>22</v>
      </c>
      <c r="C36" s="12">
        <v>6525</v>
      </c>
      <c r="D36" s="13">
        <f t="shared" si="0"/>
        <v>296.59090909090907</v>
      </c>
      <c r="P36" s="5">
        <v>31625</v>
      </c>
      <c r="Q36" s="1">
        <v>22</v>
      </c>
      <c r="R36" s="8">
        <v>6525</v>
      </c>
      <c r="S36" s="11">
        <v>296.59090909090907</v>
      </c>
    </row>
    <row r="37" spans="1:19" x14ac:dyDescent="0.2">
      <c r="A37" s="5">
        <v>31656</v>
      </c>
      <c r="B37" s="12">
        <v>22</v>
      </c>
      <c r="C37" s="12">
        <v>6874</v>
      </c>
      <c r="D37" s="13">
        <f t="shared" si="0"/>
        <v>312.45454545454544</v>
      </c>
      <c r="P37" s="5">
        <v>31656</v>
      </c>
      <c r="Q37" s="1">
        <v>22</v>
      </c>
      <c r="R37" s="8">
        <v>6874</v>
      </c>
      <c r="S37" s="11">
        <v>312.45454545454544</v>
      </c>
    </row>
    <row r="38" spans="1:19" x14ac:dyDescent="0.2">
      <c r="A38" s="5">
        <v>31686</v>
      </c>
      <c r="B38" s="12">
        <v>22</v>
      </c>
      <c r="C38" s="12">
        <v>6557</v>
      </c>
      <c r="D38" s="13">
        <f t="shared" si="0"/>
        <v>298.04545454545456</v>
      </c>
      <c r="P38" s="5">
        <v>31686</v>
      </c>
      <c r="Q38" s="1">
        <v>22</v>
      </c>
      <c r="R38" s="8">
        <v>6557</v>
      </c>
      <c r="S38" s="11">
        <v>298.04545454545456</v>
      </c>
    </row>
    <row r="39" spans="1:19" x14ac:dyDescent="0.2">
      <c r="A39" s="5">
        <v>31717</v>
      </c>
      <c r="B39" s="12">
        <v>22</v>
      </c>
      <c r="C39" s="12">
        <v>6618</v>
      </c>
      <c r="D39" s="13">
        <f t="shared" si="0"/>
        <v>300.81818181818181</v>
      </c>
      <c r="P39" s="5">
        <v>31717</v>
      </c>
      <c r="Q39" s="1">
        <v>22</v>
      </c>
      <c r="R39" s="8">
        <v>6618</v>
      </c>
      <c r="S39" s="11">
        <v>300.81818181818181</v>
      </c>
    </row>
    <row r="40" spans="1:19" x14ac:dyDescent="0.2">
      <c r="A40" s="5">
        <v>31747</v>
      </c>
      <c r="B40" s="12">
        <v>22</v>
      </c>
      <c r="C40" s="12">
        <v>7340</v>
      </c>
      <c r="D40" s="13">
        <f t="shared" si="0"/>
        <v>333.63636363636363</v>
      </c>
      <c r="P40" s="5">
        <v>31747</v>
      </c>
      <c r="Q40" s="1">
        <v>22</v>
      </c>
      <c r="R40" s="8">
        <v>7340</v>
      </c>
      <c r="S40" s="11">
        <v>333.63636363636363</v>
      </c>
    </row>
    <row r="41" spans="1:19" x14ac:dyDescent="0.2">
      <c r="A41" s="5">
        <v>31778</v>
      </c>
      <c r="B41" s="12">
        <v>22</v>
      </c>
      <c r="C41" s="12">
        <v>6692</v>
      </c>
      <c r="D41" s="13">
        <f t="shared" si="0"/>
        <v>304.18181818181819</v>
      </c>
      <c r="P41" s="5">
        <v>31778</v>
      </c>
      <c r="Q41" s="1">
        <v>22</v>
      </c>
      <c r="R41" s="8">
        <v>6692</v>
      </c>
      <c r="S41" s="11">
        <v>304.18181818181819</v>
      </c>
    </row>
    <row r="42" spans="1:19" x14ac:dyDescent="0.2">
      <c r="A42" s="5">
        <v>31809</v>
      </c>
      <c r="B42" s="12">
        <v>22</v>
      </c>
      <c r="C42" s="12">
        <v>5747</v>
      </c>
      <c r="D42" s="13">
        <f t="shared" si="0"/>
        <v>261.22727272727275</v>
      </c>
      <c r="P42" s="5">
        <v>31809</v>
      </c>
      <c r="Q42" s="1">
        <v>22</v>
      </c>
      <c r="R42" s="8">
        <v>5747</v>
      </c>
      <c r="S42" s="11">
        <v>261.22727272727275</v>
      </c>
    </row>
    <row r="43" spans="1:19" x14ac:dyDescent="0.2">
      <c r="A43" s="5">
        <v>31837</v>
      </c>
      <c r="B43" s="12">
        <v>22</v>
      </c>
      <c r="C43" s="12">
        <v>6005</v>
      </c>
      <c r="D43" s="13">
        <f t="shared" si="0"/>
        <v>272.95454545454544</v>
      </c>
      <c r="P43" s="5">
        <v>31837</v>
      </c>
      <c r="Q43" s="1">
        <v>22</v>
      </c>
      <c r="R43" s="8">
        <v>6005</v>
      </c>
      <c r="S43" s="11">
        <v>272.95454545454544</v>
      </c>
    </row>
    <row r="44" spans="1:19" x14ac:dyDescent="0.2">
      <c r="A44" s="5">
        <v>31868</v>
      </c>
      <c r="B44" s="12">
        <v>22</v>
      </c>
      <c r="C44" s="12">
        <v>5823</v>
      </c>
      <c r="D44" s="13">
        <f t="shared" si="0"/>
        <v>264.68181818181819</v>
      </c>
      <c r="P44" s="5">
        <v>31868</v>
      </c>
      <c r="Q44" s="1">
        <v>22</v>
      </c>
      <c r="R44" s="8">
        <v>5823</v>
      </c>
      <c r="S44" s="11">
        <v>264.68181818181819</v>
      </c>
    </row>
    <row r="45" spans="1:19" x14ac:dyDescent="0.2">
      <c r="A45" s="5">
        <v>31898</v>
      </c>
      <c r="B45" s="12">
        <v>22</v>
      </c>
      <c r="C45" s="12">
        <v>6906</v>
      </c>
      <c r="D45" s="13">
        <f t="shared" si="0"/>
        <v>313.90909090909093</v>
      </c>
      <c r="P45" s="5">
        <v>31898</v>
      </c>
      <c r="Q45" s="1">
        <v>22</v>
      </c>
      <c r="R45" s="8">
        <v>6906</v>
      </c>
      <c r="S45" s="11">
        <v>313.90909090909093</v>
      </c>
    </row>
    <row r="46" spans="1:19" x14ac:dyDescent="0.2">
      <c r="A46" s="5">
        <v>31929</v>
      </c>
      <c r="B46" s="12">
        <v>22</v>
      </c>
      <c r="C46" s="12">
        <v>6661</v>
      </c>
      <c r="D46" s="13">
        <f t="shared" si="0"/>
        <v>302.77272727272725</v>
      </c>
      <c r="P46" s="5">
        <v>31929</v>
      </c>
      <c r="Q46" s="1">
        <v>22</v>
      </c>
      <c r="R46" s="8">
        <v>6661</v>
      </c>
      <c r="S46" s="11">
        <v>302.77272727272725</v>
      </c>
    </row>
    <row r="47" spans="1:19" x14ac:dyDescent="0.2">
      <c r="A47" s="5">
        <v>31959</v>
      </c>
      <c r="B47" s="12">
        <v>22</v>
      </c>
      <c r="C47" s="12">
        <v>6692</v>
      </c>
      <c r="D47" s="13">
        <f t="shared" si="0"/>
        <v>304.18181818181819</v>
      </c>
      <c r="P47" s="5">
        <v>31959</v>
      </c>
      <c r="Q47" s="1">
        <v>22</v>
      </c>
      <c r="R47" s="8">
        <v>6692</v>
      </c>
      <c r="S47" s="11">
        <v>304.18181818181819</v>
      </c>
    </row>
    <row r="48" spans="1:19" x14ac:dyDescent="0.2">
      <c r="A48" s="5">
        <v>31990</v>
      </c>
      <c r="B48" s="12">
        <v>22</v>
      </c>
      <c r="C48" s="12">
        <v>7074</v>
      </c>
      <c r="D48" s="13">
        <f t="shared" si="0"/>
        <v>321.54545454545456</v>
      </c>
      <c r="P48" s="5">
        <v>31990</v>
      </c>
      <c r="Q48" s="1">
        <v>22</v>
      </c>
      <c r="R48" s="8">
        <v>7074</v>
      </c>
      <c r="S48" s="11">
        <v>321.54545454545456</v>
      </c>
    </row>
    <row r="49" spans="1:19" x14ac:dyDescent="0.2">
      <c r="A49" s="5">
        <v>32021</v>
      </c>
      <c r="B49" s="12">
        <v>22</v>
      </c>
      <c r="C49" s="12">
        <v>6788</v>
      </c>
      <c r="D49" s="13">
        <f t="shared" si="0"/>
        <v>308.54545454545456</v>
      </c>
      <c r="P49" s="5">
        <v>32021</v>
      </c>
      <c r="Q49" s="1">
        <v>22</v>
      </c>
      <c r="R49" s="8">
        <v>6788</v>
      </c>
      <c r="S49" s="11">
        <v>308.54545454545456</v>
      </c>
    </row>
    <row r="50" spans="1:19" x14ac:dyDescent="0.2">
      <c r="A50" s="5">
        <v>32051</v>
      </c>
      <c r="B50" s="12">
        <v>22</v>
      </c>
      <c r="C50" s="12">
        <v>6490</v>
      </c>
      <c r="D50" s="13">
        <f t="shared" si="0"/>
        <v>295</v>
      </c>
      <c r="P50" s="5">
        <v>32051</v>
      </c>
      <c r="Q50" s="1">
        <v>22</v>
      </c>
      <c r="R50" s="8">
        <v>6490</v>
      </c>
      <c r="S50" s="11">
        <v>295</v>
      </c>
    </row>
    <row r="51" spans="1:19" x14ac:dyDescent="0.2">
      <c r="A51" s="5">
        <v>32082</v>
      </c>
      <c r="B51" s="12">
        <v>22</v>
      </c>
      <c r="C51" s="12">
        <v>6696</v>
      </c>
      <c r="D51" s="13">
        <f t="shared" si="0"/>
        <v>304.36363636363637</v>
      </c>
      <c r="P51" s="5">
        <v>32082</v>
      </c>
      <c r="Q51" s="1">
        <v>22</v>
      </c>
      <c r="R51" s="8">
        <v>6696</v>
      </c>
      <c r="S51" s="11">
        <v>304.36363636363637</v>
      </c>
    </row>
    <row r="52" spans="1:19" x14ac:dyDescent="0.2">
      <c r="A52" s="5">
        <v>32112</v>
      </c>
      <c r="B52" s="12">
        <v>22</v>
      </c>
      <c r="C52" s="12">
        <v>6231</v>
      </c>
      <c r="D52" s="13">
        <f t="shared" si="0"/>
        <v>283.22727272727275</v>
      </c>
      <c r="P52" s="5">
        <v>32112</v>
      </c>
      <c r="Q52" s="1">
        <v>22</v>
      </c>
      <c r="R52" s="8">
        <v>6231</v>
      </c>
      <c r="S52" s="11">
        <v>283.22727272727275</v>
      </c>
    </row>
    <row r="53" spans="1:19" x14ac:dyDescent="0.2">
      <c r="A53" s="5">
        <v>32143</v>
      </c>
      <c r="B53" s="12">
        <v>22</v>
      </c>
      <c r="C53" s="12">
        <v>6589</v>
      </c>
      <c r="D53" s="13">
        <f t="shared" si="0"/>
        <v>299.5</v>
      </c>
      <c r="P53" s="5">
        <v>32143</v>
      </c>
      <c r="Q53" s="1">
        <v>22</v>
      </c>
      <c r="R53" s="8">
        <v>6589</v>
      </c>
      <c r="S53" s="11">
        <v>299.5</v>
      </c>
    </row>
    <row r="54" spans="1:19" x14ac:dyDescent="0.2">
      <c r="A54" s="5">
        <v>32174</v>
      </c>
      <c r="B54" s="12">
        <v>22</v>
      </c>
      <c r="C54" s="12">
        <v>6035</v>
      </c>
      <c r="D54" s="13">
        <f t="shared" si="0"/>
        <v>274.31818181818181</v>
      </c>
      <c r="P54" s="5">
        <v>32174</v>
      </c>
      <c r="Q54" s="1">
        <v>22</v>
      </c>
      <c r="R54" s="8">
        <v>6035</v>
      </c>
      <c r="S54" s="11">
        <v>274.31818181818181</v>
      </c>
    </row>
    <row r="55" spans="1:19" x14ac:dyDescent="0.2">
      <c r="A55" s="5">
        <v>32203</v>
      </c>
      <c r="B55" s="12">
        <v>22</v>
      </c>
      <c r="C55" s="12">
        <v>6074</v>
      </c>
      <c r="D55" s="13">
        <f t="shared" si="0"/>
        <v>276.09090909090907</v>
      </c>
      <c r="P55" s="5">
        <v>32203</v>
      </c>
      <c r="Q55" s="1">
        <v>22</v>
      </c>
      <c r="R55" s="8">
        <v>6074</v>
      </c>
      <c r="S55" s="11">
        <v>276.09090909090907</v>
      </c>
    </row>
    <row r="56" spans="1:19" x14ac:dyDescent="0.2">
      <c r="A56" s="5">
        <v>32234</v>
      </c>
      <c r="B56" s="12">
        <v>22</v>
      </c>
      <c r="C56" s="12">
        <v>6530</v>
      </c>
      <c r="D56" s="13">
        <f t="shared" si="0"/>
        <v>296.81818181818181</v>
      </c>
      <c r="P56" s="5">
        <v>32234</v>
      </c>
      <c r="Q56" s="1">
        <v>22</v>
      </c>
      <c r="R56" s="8">
        <v>6530</v>
      </c>
      <c r="S56" s="11">
        <v>296.81818181818181</v>
      </c>
    </row>
    <row r="57" spans="1:19" x14ac:dyDescent="0.2">
      <c r="A57" s="5">
        <v>32264</v>
      </c>
      <c r="B57" s="12">
        <v>22</v>
      </c>
      <c r="C57" s="12">
        <v>5943</v>
      </c>
      <c r="D57" s="13">
        <f t="shared" si="0"/>
        <v>270.13636363636363</v>
      </c>
      <c r="P57" s="5">
        <v>32264</v>
      </c>
      <c r="Q57" s="1">
        <v>22</v>
      </c>
      <c r="R57" s="8">
        <v>5943</v>
      </c>
      <c r="S57" s="11">
        <v>270.13636363636363</v>
      </c>
    </row>
    <row r="58" spans="1:19" x14ac:dyDescent="0.2">
      <c r="A58" s="5">
        <v>32295</v>
      </c>
      <c r="B58" s="12">
        <v>22</v>
      </c>
      <c r="C58" s="12">
        <v>6284</v>
      </c>
      <c r="D58" s="13">
        <f t="shared" si="0"/>
        <v>285.63636363636363</v>
      </c>
      <c r="P58" s="5">
        <v>32295</v>
      </c>
      <c r="Q58" s="1">
        <v>22</v>
      </c>
      <c r="R58" s="8">
        <v>6284</v>
      </c>
      <c r="S58" s="11">
        <v>285.63636363636363</v>
      </c>
    </row>
    <row r="59" spans="1:19" x14ac:dyDescent="0.2">
      <c r="A59" s="5">
        <v>32325</v>
      </c>
      <c r="B59" s="12">
        <v>22</v>
      </c>
      <c r="C59" s="12">
        <v>6657</v>
      </c>
      <c r="D59" s="13">
        <f t="shared" si="0"/>
        <v>302.59090909090907</v>
      </c>
      <c r="P59" s="5">
        <v>32325</v>
      </c>
      <c r="Q59" s="1">
        <v>22</v>
      </c>
      <c r="R59" s="8">
        <v>6657</v>
      </c>
      <c r="S59" s="11">
        <v>302.59090909090907</v>
      </c>
    </row>
    <row r="60" spans="1:19" x14ac:dyDescent="0.2">
      <c r="A60" s="5">
        <v>32356</v>
      </c>
      <c r="B60" s="12">
        <v>22</v>
      </c>
      <c r="C60" s="12">
        <v>6225</v>
      </c>
      <c r="D60" s="13">
        <f t="shared" si="0"/>
        <v>282.95454545454544</v>
      </c>
      <c r="P60" s="5">
        <v>32356</v>
      </c>
      <c r="Q60" s="1">
        <v>22</v>
      </c>
      <c r="R60" s="8">
        <v>6225</v>
      </c>
      <c r="S60" s="11">
        <v>282.95454545454544</v>
      </c>
    </row>
    <row r="61" spans="1:19" x14ac:dyDescent="0.2">
      <c r="A61" s="5">
        <v>32387</v>
      </c>
      <c r="B61" s="12">
        <v>22</v>
      </c>
      <c r="C61" s="12">
        <v>6616</v>
      </c>
      <c r="D61" s="13">
        <f t="shared" si="0"/>
        <v>300.72727272727275</v>
      </c>
      <c r="P61" s="5">
        <v>32387</v>
      </c>
      <c r="Q61" s="1">
        <v>22</v>
      </c>
      <c r="R61" s="8">
        <v>6616</v>
      </c>
      <c r="S61" s="11">
        <v>300.72727272727275</v>
      </c>
    </row>
    <row r="62" spans="1:19" x14ac:dyDescent="0.2">
      <c r="A62" s="5">
        <v>32417</v>
      </c>
      <c r="B62" s="12">
        <v>22</v>
      </c>
      <c r="C62" s="12">
        <v>6663</v>
      </c>
      <c r="D62" s="13">
        <f t="shared" si="0"/>
        <v>302.86363636363637</v>
      </c>
      <c r="P62" s="5">
        <v>32417</v>
      </c>
      <c r="Q62" s="1">
        <v>22</v>
      </c>
      <c r="R62" s="8">
        <v>6663</v>
      </c>
      <c r="S62" s="11">
        <v>302.86363636363637</v>
      </c>
    </row>
    <row r="63" spans="1:19" x14ac:dyDescent="0.2">
      <c r="A63" s="5">
        <v>32448</v>
      </c>
      <c r="B63" s="12">
        <v>22</v>
      </c>
      <c r="C63" s="12">
        <v>5778</v>
      </c>
      <c r="D63" s="13">
        <f t="shared" si="0"/>
        <v>262.63636363636363</v>
      </c>
      <c r="P63" s="5">
        <v>32448</v>
      </c>
      <c r="Q63" s="1">
        <v>22</v>
      </c>
      <c r="R63" s="8">
        <v>5778</v>
      </c>
      <c r="S63" s="11">
        <v>262.63636363636363</v>
      </c>
    </row>
    <row r="64" spans="1:19" x14ac:dyDescent="0.2">
      <c r="A64" s="5">
        <v>32478</v>
      </c>
      <c r="B64" s="12">
        <v>22</v>
      </c>
      <c r="C64" s="12">
        <v>5921</v>
      </c>
      <c r="D64" s="13">
        <f t="shared" si="0"/>
        <v>269.13636363636363</v>
      </c>
      <c r="P64" s="5">
        <v>32478</v>
      </c>
      <c r="Q64" s="1">
        <v>22</v>
      </c>
      <c r="R64" s="8">
        <v>5921</v>
      </c>
      <c r="S64" s="11">
        <v>269.13636363636363</v>
      </c>
    </row>
    <row r="65" spans="1:19" x14ac:dyDescent="0.2">
      <c r="A65" s="5">
        <v>32509</v>
      </c>
      <c r="B65" s="12">
        <v>22</v>
      </c>
      <c r="C65" s="12">
        <v>6565.11</v>
      </c>
      <c r="D65" s="13">
        <f t="shared" si="0"/>
        <v>298.41409090909087</v>
      </c>
      <c r="P65" s="5">
        <v>32509</v>
      </c>
      <c r="Q65" s="1">
        <v>22</v>
      </c>
      <c r="R65" s="8">
        <v>6565.11</v>
      </c>
      <c r="S65" s="11">
        <v>298.41409090909087</v>
      </c>
    </row>
    <row r="66" spans="1:19" x14ac:dyDescent="0.2">
      <c r="A66" s="5">
        <v>32540</v>
      </c>
      <c r="B66" s="12">
        <v>22</v>
      </c>
      <c r="C66" s="12">
        <v>6513.5739999999996</v>
      </c>
      <c r="D66" s="13">
        <f t="shared" si="0"/>
        <v>296.07154545454546</v>
      </c>
      <c r="P66" s="5">
        <v>32540</v>
      </c>
      <c r="Q66" s="1">
        <v>22</v>
      </c>
      <c r="R66" s="8">
        <v>6513.5739999999996</v>
      </c>
      <c r="S66" s="11">
        <v>296.07154545454546</v>
      </c>
    </row>
    <row r="67" spans="1:19" x14ac:dyDescent="0.2">
      <c r="A67" s="5">
        <v>32568</v>
      </c>
      <c r="B67" s="12">
        <v>22</v>
      </c>
      <c r="C67" s="12">
        <v>6859.44</v>
      </c>
      <c r="D67" s="13">
        <f t="shared" si="0"/>
        <v>311.79272727272723</v>
      </c>
      <c r="P67" s="5">
        <v>32568</v>
      </c>
      <c r="Q67" s="1">
        <v>22</v>
      </c>
      <c r="R67" s="8">
        <v>6859.44</v>
      </c>
      <c r="S67" s="11">
        <v>311.79272727272723</v>
      </c>
    </row>
    <row r="68" spans="1:19" x14ac:dyDescent="0.2">
      <c r="A68" s="5">
        <v>32599</v>
      </c>
      <c r="B68" s="12">
        <v>22</v>
      </c>
      <c r="C68" s="12">
        <v>6069.3059999999996</v>
      </c>
      <c r="D68" s="13">
        <f t="shared" si="0"/>
        <v>275.87754545454544</v>
      </c>
      <c r="P68" s="5">
        <v>32599</v>
      </c>
      <c r="Q68" s="1">
        <v>22</v>
      </c>
      <c r="R68" s="8">
        <v>6069.3059999999996</v>
      </c>
      <c r="S68" s="11">
        <v>275.87754545454544</v>
      </c>
    </row>
    <row r="69" spans="1:19" x14ac:dyDescent="0.2">
      <c r="A69" s="5">
        <v>32629</v>
      </c>
      <c r="B69" s="12">
        <v>22</v>
      </c>
      <c r="C69" s="12">
        <v>6107.1620000000003</v>
      </c>
      <c r="D69" s="13">
        <f t="shared" si="0"/>
        <v>277.59827272727273</v>
      </c>
      <c r="P69" s="5">
        <v>32629</v>
      </c>
      <c r="Q69" s="1">
        <v>22</v>
      </c>
      <c r="R69" s="8">
        <v>6107.1620000000003</v>
      </c>
      <c r="S69" s="11">
        <v>277.59827272727273</v>
      </c>
    </row>
    <row r="70" spans="1:19" x14ac:dyDescent="0.2">
      <c r="A70" s="5">
        <v>32660</v>
      </c>
      <c r="B70" s="12">
        <v>23</v>
      </c>
      <c r="C70" s="12">
        <v>6628.3329999999996</v>
      </c>
      <c r="D70" s="13">
        <f t="shared" si="0"/>
        <v>288.18839130434782</v>
      </c>
      <c r="P70" s="5">
        <v>32660</v>
      </c>
      <c r="Q70" s="1">
        <v>23</v>
      </c>
      <c r="R70" s="8">
        <v>6628.3329999999996</v>
      </c>
      <c r="S70" s="11">
        <v>288.18839130434782</v>
      </c>
    </row>
    <row r="71" spans="1:19" x14ac:dyDescent="0.2">
      <c r="A71" s="5">
        <v>32690</v>
      </c>
      <c r="B71" s="12">
        <v>23</v>
      </c>
      <c r="C71" s="12">
        <v>7090.2</v>
      </c>
      <c r="D71" s="13">
        <f t="shared" si="0"/>
        <v>308.26956521739129</v>
      </c>
      <c r="P71" s="5">
        <v>32690</v>
      </c>
      <c r="Q71" s="1">
        <v>23</v>
      </c>
      <c r="R71" s="8">
        <v>7090.2</v>
      </c>
      <c r="S71" s="11">
        <v>308.26956521739129</v>
      </c>
    </row>
    <row r="72" spans="1:19" x14ac:dyDescent="0.2">
      <c r="A72" s="5">
        <v>32721</v>
      </c>
      <c r="B72" s="12">
        <v>23</v>
      </c>
      <c r="C72" s="12">
        <v>6725.942</v>
      </c>
      <c r="D72" s="13">
        <f t="shared" si="0"/>
        <v>292.4322608695652</v>
      </c>
      <c r="P72" s="5">
        <v>32721</v>
      </c>
      <c r="Q72" s="1">
        <v>23</v>
      </c>
      <c r="R72" s="8">
        <v>6725.942</v>
      </c>
      <c r="S72" s="11">
        <v>292.4322608695652</v>
      </c>
    </row>
    <row r="73" spans="1:19" x14ac:dyDescent="0.2">
      <c r="A73" s="5">
        <v>32752</v>
      </c>
      <c r="B73" s="12">
        <v>23</v>
      </c>
      <c r="C73" s="12">
        <v>6946.45</v>
      </c>
      <c r="D73" s="13">
        <f t="shared" si="0"/>
        <v>302.01956521739129</v>
      </c>
      <c r="P73" s="5">
        <v>32752</v>
      </c>
      <c r="Q73" s="1">
        <v>23</v>
      </c>
      <c r="R73" s="8">
        <v>6946.45</v>
      </c>
      <c r="S73" s="11">
        <v>302.01956521739129</v>
      </c>
    </row>
    <row r="74" spans="1:19" x14ac:dyDescent="0.2">
      <c r="A74" s="5">
        <v>32782</v>
      </c>
      <c r="B74" s="12">
        <v>23</v>
      </c>
      <c r="C74" s="12">
        <v>6721.6779999999999</v>
      </c>
      <c r="D74" s="13">
        <f t="shared" si="0"/>
        <v>292.24686956521737</v>
      </c>
      <c r="P74" s="5">
        <v>32782</v>
      </c>
      <c r="Q74" s="1">
        <v>23</v>
      </c>
      <c r="R74" s="8">
        <v>6721.6779999999999</v>
      </c>
      <c r="S74" s="11">
        <v>292.24686956521737</v>
      </c>
    </row>
    <row r="75" spans="1:19" x14ac:dyDescent="0.2">
      <c r="A75" s="5">
        <v>32813</v>
      </c>
      <c r="B75" s="12">
        <v>23</v>
      </c>
      <c r="C75" s="12">
        <v>6767.8850000000002</v>
      </c>
      <c r="D75" s="13">
        <f t="shared" ref="D75:D138" si="1">C75/B75</f>
        <v>294.25586956521738</v>
      </c>
      <c r="P75" s="5">
        <v>32813</v>
      </c>
      <c r="Q75" s="1">
        <v>23</v>
      </c>
      <c r="R75" s="8">
        <v>6767.8850000000002</v>
      </c>
      <c r="S75" s="11">
        <v>294.25586956521738</v>
      </c>
    </row>
    <row r="76" spans="1:19" x14ac:dyDescent="0.2">
      <c r="A76" s="5">
        <v>32843</v>
      </c>
      <c r="B76" s="12">
        <v>23</v>
      </c>
      <c r="C76" s="12">
        <v>6986.0690000000004</v>
      </c>
      <c r="D76" s="13">
        <f t="shared" si="1"/>
        <v>303.74213043478261</v>
      </c>
      <c r="P76" s="5">
        <v>32843</v>
      </c>
      <c r="Q76" s="1">
        <v>23</v>
      </c>
      <c r="R76" s="8">
        <v>6986.0690000000004</v>
      </c>
      <c r="S76" s="11">
        <v>303.74213043478261</v>
      </c>
    </row>
    <row r="77" spans="1:19" x14ac:dyDescent="0.2">
      <c r="A77" s="5">
        <v>32874</v>
      </c>
      <c r="B77" s="12">
        <v>23</v>
      </c>
      <c r="C77" s="12">
        <v>6619.4759999999997</v>
      </c>
      <c r="D77" s="13">
        <f t="shared" si="1"/>
        <v>287.8033043478261</v>
      </c>
      <c r="P77" s="5">
        <v>32874</v>
      </c>
      <c r="Q77" s="1">
        <v>23</v>
      </c>
      <c r="R77" s="8">
        <v>6619.4759999999997</v>
      </c>
      <c r="S77" s="11">
        <v>287.8033043478261</v>
      </c>
    </row>
    <row r="78" spans="1:19" x14ac:dyDescent="0.2">
      <c r="A78" s="5">
        <v>32905</v>
      </c>
      <c r="B78" s="12">
        <v>23</v>
      </c>
      <c r="C78" s="12">
        <v>6706.1</v>
      </c>
      <c r="D78" s="13">
        <f t="shared" si="1"/>
        <v>291.5695652173913</v>
      </c>
      <c r="P78" s="5">
        <v>32905</v>
      </c>
      <c r="Q78" s="1">
        <v>23</v>
      </c>
      <c r="R78" s="8">
        <v>6706.1</v>
      </c>
      <c r="S78" s="11">
        <v>291.5695652173913</v>
      </c>
    </row>
    <row r="79" spans="1:19" x14ac:dyDescent="0.2">
      <c r="A79" s="5">
        <v>32933</v>
      </c>
      <c r="B79" s="12">
        <v>23</v>
      </c>
      <c r="C79" s="12">
        <v>6945.57</v>
      </c>
      <c r="D79" s="13">
        <f t="shared" si="1"/>
        <v>301.9813043478261</v>
      </c>
      <c r="P79" s="5">
        <v>32933</v>
      </c>
      <c r="Q79" s="1">
        <v>23</v>
      </c>
      <c r="R79" s="8">
        <v>6945.57</v>
      </c>
      <c r="S79" s="11">
        <v>301.9813043478261</v>
      </c>
    </row>
    <row r="80" spans="1:19" x14ac:dyDescent="0.2">
      <c r="A80" s="5">
        <v>32964</v>
      </c>
      <c r="B80" s="12">
        <v>23</v>
      </c>
      <c r="C80" s="12">
        <v>6472.11</v>
      </c>
      <c r="D80" s="13">
        <f t="shared" si="1"/>
        <v>281.39608695652174</v>
      </c>
      <c r="P80" s="5">
        <v>32964</v>
      </c>
      <c r="Q80" s="1">
        <v>23</v>
      </c>
      <c r="R80" s="8">
        <v>6472.11</v>
      </c>
      <c r="S80" s="11">
        <v>281.39608695652174</v>
      </c>
    </row>
    <row r="81" spans="1:19" x14ac:dyDescent="0.2">
      <c r="A81" s="5">
        <v>32994</v>
      </c>
      <c r="B81" s="12">
        <v>23</v>
      </c>
      <c r="C81" s="12">
        <v>6785.4160000000002</v>
      </c>
      <c r="D81" s="13">
        <f t="shared" si="1"/>
        <v>295.01808695652176</v>
      </c>
      <c r="P81" s="5">
        <v>32994</v>
      </c>
      <c r="Q81" s="1">
        <v>23</v>
      </c>
      <c r="R81" s="8">
        <v>6785.4160000000002</v>
      </c>
      <c r="S81" s="11">
        <v>295.01808695652176</v>
      </c>
    </row>
    <row r="82" spans="1:19" x14ac:dyDescent="0.2">
      <c r="A82" s="5">
        <v>33025</v>
      </c>
      <c r="B82" s="12">
        <v>23</v>
      </c>
      <c r="C82" s="12">
        <v>7199.98</v>
      </c>
      <c r="D82" s="13">
        <f t="shared" si="1"/>
        <v>313.04260869565218</v>
      </c>
      <c r="P82" s="5">
        <v>33025</v>
      </c>
      <c r="Q82" s="1">
        <v>23</v>
      </c>
      <c r="R82" s="8">
        <v>7199.98</v>
      </c>
      <c r="S82" s="11">
        <v>313.04260869565218</v>
      </c>
    </row>
    <row r="83" spans="1:19" x14ac:dyDescent="0.2">
      <c r="A83" s="5">
        <v>33055</v>
      </c>
      <c r="B83" s="12">
        <v>23</v>
      </c>
      <c r="C83" s="12">
        <v>6829.08</v>
      </c>
      <c r="D83" s="13">
        <f t="shared" si="1"/>
        <v>296.91652173913042</v>
      </c>
      <c r="P83" s="5">
        <v>33055</v>
      </c>
      <c r="Q83" s="1">
        <v>23</v>
      </c>
      <c r="R83" s="8">
        <v>6829.08</v>
      </c>
      <c r="S83" s="11">
        <v>296.91652173913042</v>
      </c>
    </row>
    <row r="84" spans="1:19" x14ac:dyDescent="0.2">
      <c r="A84" s="5">
        <v>33086</v>
      </c>
      <c r="B84" s="12">
        <v>23</v>
      </c>
      <c r="C84" s="12">
        <v>6962.25</v>
      </c>
      <c r="D84" s="13">
        <f t="shared" si="1"/>
        <v>302.70652173913044</v>
      </c>
      <c r="P84" s="5">
        <v>33086</v>
      </c>
      <c r="Q84" s="1">
        <v>23</v>
      </c>
      <c r="R84" s="8">
        <v>6962.25</v>
      </c>
      <c r="S84" s="11">
        <v>302.70652173913044</v>
      </c>
    </row>
    <row r="85" spans="1:19" x14ac:dyDescent="0.2">
      <c r="A85" s="5">
        <v>33117</v>
      </c>
      <c r="B85" s="12">
        <v>23</v>
      </c>
      <c r="C85" s="12">
        <v>6968.57</v>
      </c>
      <c r="D85" s="13">
        <f t="shared" si="1"/>
        <v>302.9813043478261</v>
      </c>
      <c r="P85" s="5">
        <v>33117</v>
      </c>
      <c r="Q85" s="1">
        <v>23</v>
      </c>
      <c r="R85" s="8">
        <v>6968.57</v>
      </c>
      <c r="S85" s="11">
        <v>302.9813043478261</v>
      </c>
    </row>
    <row r="86" spans="1:19" x14ac:dyDescent="0.2">
      <c r="A86" s="5">
        <v>33147</v>
      </c>
      <c r="B86" s="12">
        <v>23</v>
      </c>
      <c r="C86" s="12">
        <v>6925.6</v>
      </c>
      <c r="D86" s="13">
        <f t="shared" si="1"/>
        <v>301.11304347826086</v>
      </c>
      <c r="P86" s="5">
        <v>33147</v>
      </c>
      <c r="Q86" s="1">
        <v>23</v>
      </c>
      <c r="R86" s="8">
        <v>6925.6</v>
      </c>
      <c r="S86" s="11">
        <v>301.11304347826086</v>
      </c>
    </row>
    <row r="87" spans="1:19" x14ac:dyDescent="0.2">
      <c r="A87" s="5">
        <v>33178</v>
      </c>
      <c r="B87" s="12">
        <v>23</v>
      </c>
      <c r="C87" s="12">
        <v>6614.8</v>
      </c>
      <c r="D87" s="13">
        <f t="shared" si="1"/>
        <v>287.60000000000002</v>
      </c>
      <c r="P87" s="5">
        <v>33178</v>
      </c>
      <c r="Q87" s="1">
        <v>23</v>
      </c>
      <c r="R87" s="8">
        <v>6614.8</v>
      </c>
      <c r="S87" s="11">
        <v>287.60000000000002</v>
      </c>
    </row>
    <row r="88" spans="1:19" x14ac:dyDescent="0.2">
      <c r="A88" s="5">
        <v>33208</v>
      </c>
      <c r="B88" s="12">
        <v>23</v>
      </c>
      <c r="C88" s="12">
        <v>7169.2129999999997</v>
      </c>
      <c r="D88" s="13">
        <f t="shared" si="1"/>
        <v>311.70491304347826</v>
      </c>
      <c r="P88" s="5">
        <v>33208</v>
      </c>
      <c r="Q88" s="1">
        <v>23</v>
      </c>
      <c r="R88" s="8">
        <v>7169.2129999999997</v>
      </c>
      <c r="S88" s="11">
        <v>311.70491304347826</v>
      </c>
    </row>
    <row r="89" spans="1:19" x14ac:dyDescent="0.2">
      <c r="A89" s="5">
        <v>33239</v>
      </c>
      <c r="B89" s="12">
        <v>23</v>
      </c>
      <c r="C89" s="12">
        <v>6905.5940000000001</v>
      </c>
      <c r="D89" s="13">
        <f t="shared" si="1"/>
        <v>300.24321739130437</v>
      </c>
      <c r="P89" s="5">
        <v>33239</v>
      </c>
      <c r="Q89" s="1">
        <v>23</v>
      </c>
      <c r="R89" s="8">
        <v>6905.5940000000001</v>
      </c>
      <c r="S89" s="11">
        <v>300.24321739130437</v>
      </c>
    </row>
    <row r="90" spans="1:19" x14ac:dyDescent="0.2">
      <c r="A90" s="5">
        <v>33270</v>
      </c>
      <c r="B90" s="12">
        <v>23</v>
      </c>
      <c r="C90" s="12">
        <v>6362.5060000000003</v>
      </c>
      <c r="D90" s="13">
        <f t="shared" si="1"/>
        <v>276.63069565217393</v>
      </c>
      <c r="P90" s="5">
        <v>33270</v>
      </c>
      <c r="Q90" s="1">
        <v>23</v>
      </c>
      <c r="R90" s="8">
        <v>6362.5060000000003</v>
      </c>
      <c r="S90" s="11">
        <v>276.63069565217393</v>
      </c>
    </row>
    <row r="91" spans="1:19" x14ac:dyDescent="0.2">
      <c r="A91" s="5">
        <v>33298</v>
      </c>
      <c r="B91" s="12">
        <v>23</v>
      </c>
      <c r="C91" s="12">
        <v>6924.0050000000001</v>
      </c>
      <c r="D91" s="13">
        <f t="shared" si="1"/>
        <v>301.04369565217394</v>
      </c>
      <c r="P91" s="5">
        <v>33298</v>
      </c>
      <c r="Q91" s="1">
        <v>23</v>
      </c>
      <c r="R91" s="8">
        <v>6924.0050000000001</v>
      </c>
      <c r="S91" s="11">
        <v>301.04369565217394</v>
      </c>
    </row>
    <row r="92" spans="1:19" x14ac:dyDescent="0.2">
      <c r="A92" s="5">
        <v>33329</v>
      </c>
      <c r="B92" s="12">
        <v>23</v>
      </c>
      <c r="C92" s="12">
        <v>6466.52</v>
      </c>
      <c r="D92" s="13">
        <f t="shared" si="1"/>
        <v>281.15304347826088</v>
      </c>
      <c r="P92" s="5">
        <v>33329</v>
      </c>
      <c r="Q92" s="1">
        <v>23</v>
      </c>
      <c r="R92" s="8">
        <v>6466.52</v>
      </c>
      <c r="S92" s="11">
        <v>281.15304347826088</v>
      </c>
    </row>
    <row r="93" spans="1:19" x14ac:dyDescent="0.2">
      <c r="A93" s="5">
        <v>33359</v>
      </c>
      <c r="B93" s="12">
        <v>23</v>
      </c>
      <c r="C93" s="12">
        <v>6612.03</v>
      </c>
      <c r="D93" s="13">
        <f t="shared" si="1"/>
        <v>287.47956521739127</v>
      </c>
      <c r="P93" s="5">
        <v>33359</v>
      </c>
      <c r="Q93" s="1">
        <v>23</v>
      </c>
      <c r="R93" s="8">
        <v>6612.03</v>
      </c>
      <c r="S93" s="11">
        <v>287.47956521739127</v>
      </c>
    </row>
    <row r="94" spans="1:19" x14ac:dyDescent="0.2">
      <c r="A94" s="5">
        <v>33390</v>
      </c>
      <c r="B94" s="12">
        <v>23</v>
      </c>
      <c r="C94" s="12">
        <v>7175.66</v>
      </c>
      <c r="D94" s="13">
        <f t="shared" si="1"/>
        <v>311.98521739130433</v>
      </c>
      <c r="P94" s="5">
        <v>33390</v>
      </c>
      <c r="Q94" s="1">
        <v>23</v>
      </c>
      <c r="R94" s="8">
        <v>7175.66</v>
      </c>
      <c r="S94" s="11">
        <v>311.98521739130433</v>
      </c>
    </row>
    <row r="95" spans="1:19" x14ac:dyDescent="0.2">
      <c r="A95" s="5">
        <v>33420</v>
      </c>
      <c r="B95" s="12">
        <v>23</v>
      </c>
      <c r="C95" s="12">
        <v>6819.24</v>
      </c>
      <c r="D95" s="13">
        <f t="shared" si="1"/>
        <v>296.48869565217393</v>
      </c>
      <c r="P95" s="5">
        <v>33420</v>
      </c>
      <c r="Q95" s="1">
        <v>23</v>
      </c>
      <c r="R95" s="8">
        <v>6819.24</v>
      </c>
      <c r="S95" s="11">
        <v>296.48869565217393</v>
      </c>
    </row>
    <row r="96" spans="1:19" x14ac:dyDescent="0.2">
      <c r="A96" s="5">
        <v>33451</v>
      </c>
      <c r="B96" s="12">
        <v>23</v>
      </c>
      <c r="C96" s="12">
        <v>6679.5469999999996</v>
      </c>
      <c r="D96" s="13">
        <f t="shared" si="1"/>
        <v>290.41508695652175</v>
      </c>
      <c r="P96" s="5">
        <v>33451</v>
      </c>
      <c r="Q96" s="1">
        <v>23</v>
      </c>
      <c r="R96" s="8">
        <v>6679.5469999999996</v>
      </c>
      <c r="S96" s="11">
        <v>290.41508695652175</v>
      </c>
    </row>
    <row r="97" spans="1:19" x14ac:dyDescent="0.2">
      <c r="A97" s="5">
        <v>33482</v>
      </c>
      <c r="B97" s="12">
        <v>23</v>
      </c>
      <c r="C97" s="12">
        <v>7089.6450000000004</v>
      </c>
      <c r="D97" s="13">
        <f t="shared" si="1"/>
        <v>308.2454347826087</v>
      </c>
      <c r="P97" s="5">
        <v>33482</v>
      </c>
      <c r="Q97" s="1">
        <v>23</v>
      </c>
      <c r="R97" s="8">
        <v>7089.6450000000004</v>
      </c>
      <c r="S97" s="11">
        <v>308.2454347826087</v>
      </c>
    </row>
    <row r="98" spans="1:19" x14ac:dyDescent="0.2">
      <c r="A98" s="5">
        <v>33512</v>
      </c>
      <c r="B98" s="12">
        <v>23</v>
      </c>
      <c r="C98" s="12">
        <v>6795.9279999999999</v>
      </c>
      <c r="D98" s="13">
        <f t="shared" si="1"/>
        <v>295.47513043478261</v>
      </c>
      <c r="P98" s="5">
        <v>33512</v>
      </c>
      <c r="Q98" s="1">
        <v>23</v>
      </c>
      <c r="R98" s="8">
        <v>6795.9279999999999</v>
      </c>
      <c r="S98" s="11">
        <v>295.47513043478261</v>
      </c>
    </row>
    <row r="99" spans="1:19" x14ac:dyDescent="0.2">
      <c r="A99" s="5">
        <v>33543</v>
      </c>
      <c r="B99" s="12">
        <v>23</v>
      </c>
      <c r="C99" s="12">
        <v>7136.3</v>
      </c>
      <c r="D99" s="13">
        <f t="shared" si="1"/>
        <v>310.27391304347827</v>
      </c>
      <c r="P99" s="5">
        <v>33543</v>
      </c>
      <c r="Q99" s="1">
        <v>23</v>
      </c>
      <c r="R99" s="8">
        <v>7136.3</v>
      </c>
      <c r="S99" s="11">
        <v>310.27391304347827</v>
      </c>
    </row>
    <row r="100" spans="1:19" x14ac:dyDescent="0.2">
      <c r="A100" s="5">
        <v>33573</v>
      </c>
      <c r="B100" s="12">
        <v>23</v>
      </c>
      <c r="C100" s="12">
        <v>6219.7</v>
      </c>
      <c r="D100" s="13">
        <f t="shared" si="1"/>
        <v>270.42173913043479</v>
      </c>
      <c r="P100" s="5">
        <v>33573</v>
      </c>
      <c r="Q100" s="1">
        <v>23</v>
      </c>
      <c r="R100" s="8">
        <v>6219.7</v>
      </c>
      <c r="S100" s="11">
        <v>270.42173913043479</v>
      </c>
    </row>
    <row r="101" spans="1:19" x14ac:dyDescent="0.2">
      <c r="A101" s="5">
        <v>33604</v>
      </c>
      <c r="B101" s="12">
        <v>23</v>
      </c>
      <c r="C101" s="12">
        <v>6552.78</v>
      </c>
      <c r="D101" s="13">
        <f t="shared" si="1"/>
        <v>284.90347826086958</v>
      </c>
      <c r="P101" s="5">
        <v>33604</v>
      </c>
      <c r="Q101" s="1">
        <v>23</v>
      </c>
      <c r="R101" s="8">
        <v>6552.78</v>
      </c>
      <c r="S101" s="11">
        <v>284.90347826086958</v>
      </c>
    </row>
    <row r="102" spans="1:19" x14ac:dyDescent="0.2">
      <c r="A102" s="5">
        <v>33635</v>
      </c>
      <c r="B102" s="12">
        <v>23</v>
      </c>
      <c r="C102" s="12">
        <v>5963.27</v>
      </c>
      <c r="D102" s="13">
        <f t="shared" si="1"/>
        <v>259.2726086956522</v>
      </c>
      <c r="P102" s="5">
        <v>33635</v>
      </c>
      <c r="Q102" s="1">
        <v>23</v>
      </c>
      <c r="R102" s="8">
        <v>5963.27</v>
      </c>
      <c r="S102" s="11">
        <v>259.2726086956522</v>
      </c>
    </row>
    <row r="103" spans="1:19" x14ac:dyDescent="0.2">
      <c r="A103" s="5">
        <v>33664</v>
      </c>
      <c r="B103" s="12">
        <v>23</v>
      </c>
      <c r="C103" s="12">
        <v>6418.94</v>
      </c>
      <c r="D103" s="13">
        <f t="shared" si="1"/>
        <v>279.08434782608691</v>
      </c>
      <c r="P103" s="5">
        <v>33664</v>
      </c>
      <c r="Q103" s="1">
        <v>23</v>
      </c>
      <c r="R103" s="8">
        <v>6418.94</v>
      </c>
      <c r="S103" s="11">
        <v>279.08434782608691</v>
      </c>
    </row>
    <row r="104" spans="1:19" x14ac:dyDescent="0.2">
      <c r="A104" s="5">
        <v>33695</v>
      </c>
      <c r="B104" s="12">
        <v>23</v>
      </c>
      <c r="C104" s="12">
        <v>5952.41</v>
      </c>
      <c r="D104" s="13">
        <f t="shared" si="1"/>
        <v>258.8004347826087</v>
      </c>
      <c r="P104" s="5">
        <v>33695</v>
      </c>
      <c r="Q104" s="1">
        <v>23</v>
      </c>
      <c r="R104" s="8">
        <v>5952.41</v>
      </c>
      <c r="S104" s="11">
        <v>258.8004347826087</v>
      </c>
    </row>
    <row r="105" spans="1:19" x14ac:dyDescent="0.2">
      <c r="A105" s="5">
        <v>33725</v>
      </c>
      <c r="B105" s="12">
        <v>23</v>
      </c>
      <c r="C105" s="12">
        <v>6106.61</v>
      </c>
      <c r="D105" s="13">
        <f t="shared" si="1"/>
        <v>265.50478260869562</v>
      </c>
      <c r="P105" s="5">
        <v>33725</v>
      </c>
      <c r="Q105" s="1">
        <v>23</v>
      </c>
      <c r="R105" s="8">
        <v>6106.61</v>
      </c>
      <c r="S105" s="11">
        <v>265.50478260869562</v>
      </c>
    </row>
    <row r="106" spans="1:19" x14ac:dyDescent="0.2">
      <c r="A106" s="5">
        <v>33756</v>
      </c>
      <c r="B106" s="12">
        <v>23</v>
      </c>
      <c r="C106" s="12">
        <v>6807.78</v>
      </c>
      <c r="D106" s="13">
        <f t="shared" si="1"/>
        <v>295.9904347826087</v>
      </c>
      <c r="P106" s="5">
        <v>33756</v>
      </c>
      <c r="Q106" s="1">
        <v>23</v>
      </c>
      <c r="R106" s="8">
        <v>6807.78</v>
      </c>
      <c r="S106" s="11">
        <v>295.9904347826087</v>
      </c>
    </row>
    <row r="107" spans="1:19" x14ac:dyDescent="0.2">
      <c r="A107" s="5">
        <v>33786</v>
      </c>
      <c r="B107" s="12">
        <v>23</v>
      </c>
      <c r="C107" s="12">
        <v>6657.72</v>
      </c>
      <c r="D107" s="13">
        <f t="shared" si="1"/>
        <v>289.46608695652174</v>
      </c>
      <c r="P107" s="5">
        <v>33786</v>
      </c>
      <c r="Q107" s="1">
        <v>23</v>
      </c>
      <c r="R107" s="8">
        <v>6657.72</v>
      </c>
      <c r="S107" s="11">
        <v>289.46608695652174</v>
      </c>
    </row>
    <row r="108" spans="1:19" x14ac:dyDescent="0.2">
      <c r="A108" s="5">
        <v>33817</v>
      </c>
      <c r="B108" s="12">
        <v>23</v>
      </c>
      <c r="C108" s="12">
        <v>7075.54</v>
      </c>
      <c r="D108" s="13">
        <f t="shared" si="1"/>
        <v>307.63217391304346</v>
      </c>
      <c r="P108" s="5">
        <v>33817</v>
      </c>
      <c r="Q108" s="1">
        <v>23</v>
      </c>
      <c r="R108" s="8">
        <v>7075.54</v>
      </c>
      <c r="S108" s="11">
        <v>307.63217391304346</v>
      </c>
    </row>
    <row r="109" spans="1:19" x14ac:dyDescent="0.2">
      <c r="A109" s="5">
        <v>33848</v>
      </c>
      <c r="B109" s="12">
        <v>23</v>
      </c>
      <c r="C109" s="12">
        <v>5810.45</v>
      </c>
      <c r="D109" s="13">
        <f t="shared" si="1"/>
        <v>252.6282608695652</v>
      </c>
      <c r="P109" s="5">
        <v>33848</v>
      </c>
      <c r="Q109" s="1">
        <v>23</v>
      </c>
      <c r="R109" s="8">
        <v>5810.45</v>
      </c>
      <c r="S109" s="11">
        <v>252.6282608695652</v>
      </c>
    </row>
    <row r="110" spans="1:19" x14ac:dyDescent="0.2">
      <c r="A110" s="5">
        <v>33878</v>
      </c>
      <c r="B110" s="12">
        <v>23</v>
      </c>
      <c r="C110" s="12">
        <v>6512.55</v>
      </c>
      <c r="D110" s="13">
        <f t="shared" si="1"/>
        <v>283.15434782608696</v>
      </c>
      <c r="P110" s="5">
        <v>33878</v>
      </c>
      <c r="Q110" s="1">
        <v>23</v>
      </c>
      <c r="R110" s="8">
        <v>6512.55</v>
      </c>
      <c r="S110" s="11">
        <v>283.15434782608696</v>
      </c>
    </row>
    <row r="111" spans="1:19" x14ac:dyDescent="0.2">
      <c r="A111" s="5">
        <v>33909</v>
      </c>
      <c r="B111" s="12">
        <v>23</v>
      </c>
      <c r="C111" s="12">
        <v>6348.42</v>
      </c>
      <c r="D111" s="13">
        <f t="shared" si="1"/>
        <v>276.01826086956521</v>
      </c>
      <c r="P111" s="5">
        <v>33909</v>
      </c>
      <c r="Q111" s="1">
        <v>23</v>
      </c>
      <c r="R111" s="8">
        <v>6348.42</v>
      </c>
      <c r="S111" s="11">
        <v>276.01826086956521</v>
      </c>
    </row>
    <row r="112" spans="1:19" x14ac:dyDescent="0.2">
      <c r="A112" s="5">
        <v>33939</v>
      </c>
      <c r="B112" s="12">
        <v>23</v>
      </c>
      <c r="C112" s="12">
        <v>6641.86</v>
      </c>
      <c r="D112" s="13">
        <f t="shared" si="1"/>
        <v>288.77652173913043</v>
      </c>
      <c r="P112" s="5">
        <v>33939</v>
      </c>
      <c r="Q112" s="1">
        <v>23</v>
      </c>
      <c r="R112" s="8">
        <v>6641.86</v>
      </c>
      <c r="S112" s="11">
        <v>288.77652173913043</v>
      </c>
    </row>
    <row r="113" spans="1:19" x14ac:dyDescent="0.2">
      <c r="A113" s="5">
        <v>33970</v>
      </c>
      <c r="B113" s="12">
        <v>23</v>
      </c>
      <c r="C113" s="12">
        <v>6885</v>
      </c>
      <c r="D113" s="13">
        <f t="shared" si="1"/>
        <v>299.3478260869565</v>
      </c>
      <c r="P113" s="5">
        <v>33970</v>
      </c>
      <c r="Q113" s="1">
        <v>23</v>
      </c>
      <c r="R113" s="8">
        <v>6885</v>
      </c>
      <c r="S113" s="11">
        <v>299.3478260869565</v>
      </c>
    </row>
    <row r="114" spans="1:19" x14ac:dyDescent="0.2">
      <c r="A114" s="5">
        <v>34001</v>
      </c>
      <c r="B114" s="12">
        <v>23</v>
      </c>
      <c r="C114" s="12">
        <v>5998.625</v>
      </c>
      <c r="D114" s="13">
        <f t="shared" si="1"/>
        <v>260.80978260869563</v>
      </c>
      <c r="P114" s="5">
        <v>34001</v>
      </c>
      <c r="Q114" s="1">
        <v>23</v>
      </c>
      <c r="R114" s="8">
        <v>5998.625</v>
      </c>
      <c r="S114" s="11">
        <v>260.80978260869563</v>
      </c>
    </row>
    <row r="115" spans="1:19" x14ac:dyDescent="0.2">
      <c r="A115" s="5">
        <v>34029</v>
      </c>
      <c r="B115" s="12">
        <v>23</v>
      </c>
      <c r="C115" s="12">
        <v>6013.826</v>
      </c>
      <c r="D115" s="13">
        <f t="shared" si="1"/>
        <v>261.4706956521739</v>
      </c>
      <c r="P115" s="5">
        <v>34029</v>
      </c>
      <c r="Q115" s="1">
        <v>23</v>
      </c>
      <c r="R115" s="8">
        <v>6013.826</v>
      </c>
      <c r="S115" s="11">
        <v>261.4706956521739</v>
      </c>
    </row>
    <row r="116" spans="1:19" x14ac:dyDescent="0.2">
      <c r="A116" s="5">
        <v>34060</v>
      </c>
      <c r="B116" s="12">
        <v>23</v>
      </c>
      <c r="C116" s="12">
        <v>6161.45</v>
      </c>
      <c r="D116" s="13">
        <f t="shared" si="1"/>
        <v>267.8891304347826</v>
      </c>
      <c r="P116" s="5">
        <v>34060</v>
      </c>
      <c r="Q116" s="1">
        <v>23</v>
      </c>
      <c r="R116" s="8">
        <v>6161.45</v>
      </c>
      <c r="S116" s="11">
        <v>267.8891304347826</v>
      </c>
    </row>
    <row r="117" spans="1:19" x14ac:dyDescent="0.2">
      <c r="A117" s="5">
        <v>34090</v>
      </c>
      <c r="B117" s="12">
        <v>23</v>
      </c>
      <c r="C117" s="12">
        <v>6413.84</v>
      </c>
      <c r="D117" s="13">
        <f t="shared" si="1"/>
        <v>278.86260869565217</v>
      </c>
      <c r="P117" s="5">
        <v>34090</v>
      </c>
      <c r="Q117" s="1">
        <v>23</v>
      </c>
      <c r="R117" s="8">
        <v>6413.84</v>
      </c>
      <c r="S117" s="11">
        <v>278.86260869565217</v>
      </c>
    </row>
    <row r="118" spans="1:19" x14ac:dyDescent="0.2">
      <c r="A118" s="5">
        <v>34121</v>
      </c>
      <c r="B118" s="12">
        <v>23</v>
      </c>
      <c r="C118" s="12">
        <v>6505</v>
      </c>
      <c r="D118" s="13">
        <f t="shared" si="1"/>
        <v>282.82608695652175</v>
      </c>
      <c r="P118" s="5">
        <v>34121</v>
      </c>
      <c r="Q118" s="1">
        <v>23</v>
      </c>
      <c r="R118" s="8">
        <v>6505</v>
      </c>
      <c r="S118" s="11">
        <v>282.82608695652175</v>
      </c>
    </row>
    <row r="119" spans="1:19" x14ac:dyDescent="0.2">
      <c r="A119" s="5">
        <v>34151</v>
      </c>
      <c r="B119" s="12">
        <v>23</v>
      </c>
      <c r="C119" s="12">
        <v>6581.65</v>
      </c>
      <c r="D119" s="13">
        <f t="shared" si="1"/>
        <v>286.15869565217389</v>
      </c>
      <c r="P119" s="5">
        <v>34151</v>
      </c>
      <c r="Q119" s="1">
        <v>23</v>
      </c>
      <c r="R119" s="8">
        <v>6581.65</v>
      </c>
      <c r="S119" s="11">
        <v>286.15869565217389</v>
      </c>
    </row>
    <row r="120" spans="1:19" x14ac:dyDescent="0.2">
      <c r="A120" s="5">
        <v>34182</v>
      </c>
      <c r="B120" s="12">
        <v>23</v>
      </c>
      <c r="C120" s="12">
        <v>7102.53</v>
      </c>
      <c r="D120" s="13">
        <f t="shared" si="1"/>
        <v>308.80565217391302</v>
      </c>
      <c r="P120" s="5">
        <v>34182</v>
      </c>
      <c r="Q120" s="1">
        <v>23</v>
      </c>
      <c r="R120" s="8">
        <v>7102.53</v>
      </c>
      <c r="S120" s="11">
        <v>308.80565217391302</v>
      </c>
    </row>
    <row r="121" spans="1:19" x14ac:dyDescent="0.2">
      <c r="A121" s="5">
        <v>34213</v>
      </c>
      <c r="B121" s="12">
        <v>23</v>
      </c>
      <c r="C121" s="12">
        <v>6660</v>
      </c>
      <c r="D121" s="13">
        <f t="shared" si="1"/>
        <v>289.56521739130437</v>
      </c>
      <c r="P121" s="5">
        <v>34213</v>
      </c>
      <c r="Q121" s="1">
        <v>23</v>
      </c>
      <c r="R121" s="8">
        <v>6660</v>
      </c>
      <c r="S121" s="11">
        <v>289.56521739130437</v>
      </c>
    </row>
    <row r="122" spans="1:19" x14ac:dyDescent="0.2">
      <c r="A122" s="5">
        <v>34243</v>
      </c>
      <c r="B122" s="12">
        <v>23</v>
      </c>
      <c r="C122" s="12">
        <v>6566</v>
      </c>
      <c r="D122" s="13">
        <f t="shared" si="1"/>
        <v>285.47826086956519</v>
      </c>
      <c r="P122" s="5">
        <v>34243</v>
      </c>
      <c r="Q122" s="1">
        <v>23</v>
      </c>
      <c r="R122" s="8">
        <v>6566</v>
      </c>
      <c r="S122" s="11">
        <v>285.47826086956519</v>
      </c>
    </row>
    <row r="123" spans="1:19" x14ac:dyDescent="0.2">
      <c r="A123" s="5">
        <v>34274</v>
      </c>
      <c r="B123" s="12">
        <v>23</v>
      </c>
      <c r="C123" s="12">
        <v>6930</v>
      </c>
      <c r="D123" s="13">
        <f t="shared" si="1"/>
        <v>301.30434782608694</v>
      </c>
      <c r="P123" s="5">
        <v>34274</v>
      </c>
      <c r="Q123" s="1">
        <v>23</v>
      </c>
      <c r="R123" s="8">
        <v>6930</v>
      </c>
      <c r="S123" s="11">
        <v>301.30434782608694</v>
      </c>
    </row>
    <row r="124" spans="1:19" x14ac:dyDescent="0.2">
      <c r="A124" s="5">
        <v>34304</v>
      </c>
      <c r="B124" s="12">
        <v>23</v>
      </c>
      <c r="C124" s="12">
        <v>6906.3720000000003</v>
      </c>
      <c r="D124" s="13">
        <f t="shared" si="1"/>
        <v>300.27704347826091</v>
      </c>
      <c r="P124" s="5">
        <v>34304</v>
      </c>
      <c r="Q124" s="1">
        <v>23</v>
      </c>
      <c r="R124" s="8">
        <v>6906.3720000000003</v>
      </c>
      <c r="S124" s="11">
        <v>300.27704347826091</v>
      </c>
    </row>
    <row r="125" spans="1:19" x14ac:dyDescent="0.2">
      <c r="A125" s="5">
        <v>34335</v>
      </c>
      <c r="B125" s="12">
        <v>23</v>
      </c>
      <c r="C125" s="12">
        <v>6723.7860000000001</v>
      </c>
      <c r="D125" s="13">
        <f t="shared" si="1"/>
        <v>292.33852173913044</v>
      </c>
      <c r="P125" s="5">
        <v>34335</v>
      </c>
      <c r="Q125" s="1">
        <v>23</v>
      </c>
      <c r="R125" s="8">
        <v>6723.7860000000001</v>
      </c>
      <c r="S125" s="11">
        <v>292.33852173913044</v>
      </c>
    </row>
    <row r="126" spans="1:19" x14ac:dyDescent="0.2">
      <c r="A126" s="5">
        <v>34366</v>
      </c>
      <c r="B126" s="12">
        <v>23</v>
      </c>
      <c r="C126" s="12">
        <v>6251.9</v>
      </c>
      <c r="D126" s="13">
        <f t="shared" si="1"/>
        <v>271.82173913043476</v>
      </c>
      <c r="P126" s="5">
        <v>34366</v>
      </c>
      <c r="Q126" s="1">
        <v>23</v>
      </c>
      <c r="R126" s="8">
        <v>6251.9</v>
      </c>
      <c r="S126" s="11">
        <v>271.82173913043476</v>
      </c>
    </row>
    <row r="127" spans="1:19" x14ac:dyDescent="0.2">
      <c r="A127" s="5">
        <v>34394</v>
      </c>
      <c r="B127" s="12">
        <v>23</v>
      </c>
      <c r="C127" s="12">
        <v>6511.8190000000004</v>
      </c>
      <c r="D127" s="13">
        <f t="shared" si="1"/>
        <v>283.1225652173913</v>
      </c>
      <c r="P127" s="5">
        <v>34394</v>
      </c>
      <c r="Q127" s="1">
        <v>23</v>
      </c>
      <c r="R127" s="8">
        <v>6511.8190000000004</v>
      </c>
      <c r="S127" s="11">
        <v>283.1225652173913</v>
      </c>
    </row>
    <row r="128" spans="1:19" x14ac:dyDescent="0.2">
      <c r="A128" s="5">
        <v>34425</v>
      </c>
      <c r="B128" s="12">
        <v>23</v>
      </c>
      <c r="C128" s="12">
        <v>6609</v>
      </c>
      <c r="D128" s="13">
        <f t="shared" si="1"/>
        <v>287.3478260869565</v>
      </c>
      <c r="P128" s="5">
        <v>34425</v>
      </c>
      <c r="Q128" s="1">
        <v>23</v>
      </c>
      <c r="R128" s="8">
        <v>6609</v>
      </c>
      <c r="S128" s="11">
        <v>287.3478260869565</v>
      </c>
    </row>
    <row r="129" spans="1:19" x14ac:dyDescent="0.2">
      <c r="A129" s="5">
        <v>34455</v>
      </c>
      <c r="B129" s="12">
        <v>23</v>
      </c>
      <c r="C129" s="12">
        <v>6463.1570000000002</v>
      </c>
      <c r="D129" s="13">
        <f t="shared" si="1"/>
        <v>281.00682608695655</v>
      </c>
      <c r="P129" s="5">
        <v>34455</v>
      </c>
      <c r="Q129" s="1">
        <v>23</v>
      </c>
      <c r="R129" s="8">
        <v>6463.1570000000002</v>
      </c>
      <c r="S129" s="11">
        <v>281.00682608695655</v>
      </c>
    </row>
    <row r="130" spans="1:19" x14ac:dyDescent="0.2">
      <c r="A130" s="5">
        <v>34486</v>
      </c>
      <c r="B130" s="12">
        <v>23</v>
      </c>
      <c r="C130" s="12">
        <v>6993.31</v>
      </c>
      <c r="D130" s="13">
        <f t="shared" si="1"/>
        <v>304.05695652173915</v>
      </c>
      <c r="P130" s="5">
        <v>34486</v>
      </c>
      <c r="Q130" s="1">
        <v>23</v>
      </c>
      <c r="R130" s="8">
        <v>6993.31</v>
      </c>
      <c r="S130" s="11">
        <v>304.05695652173915</v>
      </c>
    </row>
    <row r="131" spans="1:19" x14ac:dyDescent="0.2">
      <c r="A131" s="5">
        <v>34516</v>
      </c>
      <c r="B131" s="12">
        <v>23</v>
      </c>
      <c r="C131" s="12">
        <v>7467</v>
      </c>
      <c r="D131" s="13">
        <f t="shared" si="1"/>
        <v>324.6521739130435</v>
      </c>
      <c r="P131" s="5">
        <v>34516</v>
      </c>
      <c r="Q131" s="1">
        <v>23</v>
      </c>
      <c r="R131" s="8">
        <v>7467</v>
      </c>
      <c r="S131" s="11">
        <v>324.6521739130435</v>
      </c>
    </row>
    <row r="132" spans="1:19" x14ac:dyDescent="0.2">
      <c r="A132" s="5">
        <v>34547</v>
      </c>
      <c r="B132" s="12">
        <v>23</v>
      </c>
      <c r="C132" s="12">
        <v>6976</v>
      </c>
      <c r="D132" s="13">
        <f t="shared" si="1"/>
        <v>303.30434782608694</v>
      </c>
      <c r="P132" s="5">
        <v>34547</v>
      </c>
      <c r="Q132" s="1">
        <v>23</v>
      </c>
      <c r="R132" s="8">
        <v>6976</v>
      </c>
      <c r="S132" s="11">
        <v>303.30434782608694</v>
      </c>
    </row>
    <row r="133" spans="1:19" x14ac:dyDescent="0.2">
      <c r="A133" s="5">
        <v>34578</v>
      </c>
      <c r="B133" s="12">
        <v>23</v>
      </c>
      <c r="C133" s="12">
        <v>7260</v>
      </c>
      <c r="D133" s="13">
        <f t="shared" si="1"/>
        <v>315.6521739130435</v>
      </c>
      <c r="P133" s="5">
        <v>34578</v>
      </c>
      <c r="Q133" s="1">
        <v>23</v>
      </c>
      <c r="R133" s="8">
        <v>7260</v>
      </c>
      <c r="S133" s="11">
        <v>315.6521739130435</v>
      </c>
    </row>
    <row r="134" spans="1:19" x14ac:dyDescent="0.2">
      <c r="A134" s="5">
        <v>34608</v>
      </c>
      <c r="B134" s="12">
        <v>23</v>
      </c>
      <c r="C134" s="12">
        <v>7022</v>
      </c>
      <c r="D134" s="13">
        <f t="shared" si="1"/>
        <v>305.30434782608694</v>
      </c>
      <c r="P134" s="5">
        <v>34608</v>
      </c>
      <c r="Q134" s="1">
        <v>23</v>
      </c>
      <c r="R134" s="8">
        <v>7022</v>
      </c>
      <c r="S134" s="11">
        <v>305.30434782608694</v>
      </c>
    </row>
    <row r="135" spans="1:19" x14ac:dyDescent="0.2">
      <c r="A135" s="5">
        <v>34639</v>
      </c>
      <c r="B135" s="12">
        <v>23</v>
      </c>
      <c r="C135" s="12">
        <v>7527</v>
      </c>
      <c r="D135" s="13">
        <f t="shared" si="1"/>
        <v>327.26086956521738</v>
      </c>
      <c r="P135" s="5">
        <v>34639</v>
      </c>
      <c r="Q135" s="1">
        <v>23</v>
      </c>
      <c r="R135" s="8">
        <v>7527</v>
      </c>
      <c r="S135" s="11">
        <v>327.26086956521738</v>
      </c>
    </row>
    <row r="136" spans="1:19" x14ac:dyDescent="0.2">
      <c r="A136" s="5">
        <v>34669</v>
      </c>
      <c r="B136" s="12">
        <v>23</v>
      </c>
      <c r="C136" s="12">
        <v>8731</v>
      </c>
      <c r="D136" s="13">
        <f t="shared" si="1"/>
        <v>379.60869565217394</v>
      </c>
      <c r="P136" s="5">
        <v>34669</v>
      </c>
      <c r="Q136" s="1">
        <v>23</v>
      </c>
      <c r="R136" s="8">
        <v>8731</v>
      </c>
      <c r="S136" s="11">
        <v>379.60869565217394</v>
      </c>
    </row>
    <row r="137" spans="1:19" x14ac:dyDescent="0.2">
      <c r="A137" s="5">
        <v>34700</v>
      </c>
      <c r="B137" s="12">
        <v>23</v>
      </c>
      <c r="C137" s="12">
        <v>7510</v>
      </c>
      <c r="D137" s="13">
        <f t="shared" si="1"/>
        <v>326.52173913043481</v>
      </c>
      <c r="P137" s="5">
        <v>34700</v>
      </c>
      <c r="Q137" s="1">
        <v>23</v>
      </c>
      <c r="R137" s="8">
        <v>7510</v>
      </c>
      <c r="S137" s="11">
        <v>326.52173913043481</v>
      </c>
    </row>
    <row r="138" spans="1:19" x14ac:dyDescent="0.2">
      <c r="A138" s="5">
        <v>34731</v>
      </c>
      <c r="B138" s="12">
        <v>23</v>
      </c>
      <c r="C138" s="12">
        <v>6510</v>
      </c>
      <c r="D138" s="13">
        <f t="shared" si="1"/>
        <v>283.04347826086956</v>
      </c>
      <c r="P138" s="5">
        <v>34731</v>
      </c>
      <c r="Q138" s="1">
        <v>23</v>
      </c>
      <c r="R138" s="8">
        <v>6510</v>
      </c>
      <c r="S138" s="11">
        <v>283.04347826086956</v>
      </c>
    </row>
    <row r="139" spans="1:19" x14ac:dyDescent="0.2">
      <c r="A139" s="5">
        <v>34759</v>
      </c>
      <c r="B139" s="12">
        <v>23</v>
      </c>
      <c r="C139" s="12">
        <v>6575</v>
      </c>
      <c r="D139" s="13">
        <f t="shared" ref="D139:D202" si="2">C139/B139</f>
        <v>285.86956521739131</v>
      </c>
      <c r="P139" s="5">
        <v>34759</v>
      </c>
      <c r="Q139" s="1">
        <v>23</v>
      </c>
      <c r="R139" s="8">
        <v>6575</v>
      </c>
      <c r="S139" s="11">
        <v>285.86956521739131</v>
      </c>
    </row>
    <row r="140" spans="1:19" x14ac:dyDescent="0.2">
      <c r="A140" s="5">
        <v>34790</v>
      </c>
      <c r="B140" s="12">
        <v>23</v>
      </c>
      <c r="C140" s="12">
        <v>7077</v>
      </c>
      <c r="D140" s="13">
        <f t="shared" si="2"/>
        <v>307.69565217391306</v>
      </c>
      <c r="P140" s="5">
        <v>34790</v>
      </c>
      <c r="Q140" s="1">
        <v>23</v>
      </c>
      <c r="R140" s="8">
        <v>7077</v>
      </c>
      <c r="S140" s="11">
        <v>307.69565217391306</v>
      </c>
    </row>
    <row r="141" spans="1:19" x14ac:dyDescent="0.2">
      <c r="A141" s="5">
        <v>34820</v>
      </c>
      <c r="B141" s="12">
        <v>23</v>
      </c>
      <c r="C141" s="12">
        <v>6801</v>
      </c>
      <c r="D141" s="13">
        <f t="shared" si="2"/>
        <v>295.69565217391306</v>
      </c>
      <c r="P141" s="5">
        <v>34820</v>
      </c>
      <c r="Q141" s="1">
        <v>23</v>
      </c>
      <c r="R141" s="8">
        <v>6801</v>
      </c>
      <c r="S141" s="11">
        <v>295.69565217391306</v>
      </c>
    </row>
    <row r="142" spans="1:19" x14ac:dyDescent="0.2">
      <c r="A142" s="5">
        <v>34851</v>
      </c>
      <c r="B142" s="12">
        <v>23</v>
      </c>
      <c r="C142" s="12">
        <v>7198</v>
      </c>
      <c r="D142" s="13">
        <f t="shared" si="2"/>
        <v>312.95652173913044</v>
      </c>
      <c r="P142" s="5">
        <v>34851</v>
      </c>
      <c r="Q142" s="1">
        <v>23</v>
      </c>
      <c r="R142" s="8">
        <v>7198</v>
      </c>
      <c r="S142" s="11">
        <v>312.95652173913044</v>
      </c>
    </row>
    <row r="143" spans="1:19" x14ac:dyDescent="0.2">
      <c r="A143" s="5">
        <v>34881</v>
      </c>
      <c r="B143" s="12">
        <v>23</v>
      </c>
      <c r="C143" s="12">
        <v>7582</v>
      </c>
      <c r="D143" s="13">
        <f t="shared" si="2"/>
        <v>329.6521739130435</v>
      </c>
      <c r="P143" s="5">
        <v>34881</v>
      </c>
      <c r="Q143" s="1">
        <v>23</v>
      </c>
      <c r="R143" s="8">
        <v>7582</v>
      </c>
      <c r="S143" s="11">
        <v>329.6521739130435</v>
      </c>
    </row>
    <row r="144" spans="1:19" x14ac:dyDescent="0.2">
      <c r="A144" s="5">
        <v>34912</v>
      </c>
      <c r="B144" s="12">
        <v>23</v>
      </c>
      <c r="C144" s="12">
        <v>6887</v>
      </c>
      <c r="D144" s="13">
        <f t="shared" si="2"/>
        <v>299.43478260869563</v>
      </c>
      <c r="P144" s="5">
        <v>34912</v>
      </c>
      <c r="Q144" s="1">
        <v>23</v>
      </c>
      <c r="R144" s="8">
        <v>6887</v>
      </c>
      <c r="S144" s="11">
        <v>299.43478260869563</v>
      </c>
    </row>
    <row r="145" spans="1:19" x14ac:dyDescent="0.2">
      <c r="A145" s="5">
        <v>34943</v>
      </c>
      <c r="B145" s="12">
        <v>23</v>
      </c>
      <c r="C145" s="12">
        <v>7065</v>
      </c>
      <c r="D145" s="13">
        <f t="shared" si="2"/>
        <v>307.17391304347825</v>
      </c>
      <c r="P145" s="5">
        <v>34943</v>
      </c>
      <c r="Q145" s="1">
        <v>23</v>
      </c>
      <c r="R145" s="8">
        <v>7065</v>
      </c>
      <c r="S145" s="11">
        <v>307.17391304347825</v>
      </c>
    </row>
    <row r="146" spans="1:19" x14ac:dyDescent="0.2">
      <c r="A146" s="5">
        <v>34973</v>
      </c>
      <c r="B146" s="12">
        <v>23</v>
      </c>
      <c r="C146" s="12">
        <v>6852</v>
      </c>
      <c r="D146" s="13">
        <f t="shared" si="2"/>
        <v>297.91304347826087</v>
      </c>
      <c r="P146" s="5">
        <v>34973</v>
      </c>
      <c r="Q146" s="1">
        <v>23</v>
      </c>
      <c r="R146" s="8">
        <v>6852</v>
      </c>
      <c r="S146" s="11">
        <v>297.91304347826087</v>
      </c>
    </row>
    <row r="147" spans="1:19" x14ac:dyDescent="0.2">
      <c r="A147" s="5">
        <v>35004</v>
      </c>
      <c r="B147" s="12">
        <v>23</v>
      </c>
      <c r="C147" s="12">
        <v>7268</v>
      </c>
      <c r="D147" s="13">
        <f t="shared" si="2"/>
        <v>316</v>
      </c>
      <c r="P147" s="5">
        <v>35004</v>
      </c>
      <c r="Q147" s="1">
        <v>23</v>
      </c>
      <c r="R147" s="8">
        <v>7268</v>
      </c>
      <c r="S147" s="11">
        <v>316</v>
      </c>
    </row>
    <row r="148" spans="1:19" x14ac:dyDescent="0.2">
      <c r="A148" s="5">
        <v>35034</v>
      </c>
      <c r="B148" s="12">
        <v>23</v>
      </c>
      <c r="C148" s="12">
        <v>6773</v>
      </c>
      <c r="D148" s="13">
        <f t="shared" si="2"/>
        <v>294.47826086956519</v>
      </c>
      <c r="P148" s="5">
        <v>35034</v>
      </c>
      <c r="Q148" s="1">
        <v>23</v>
      </c>
      <c r="R148" s="8">
        <v>6773</v>
      </c>
      <c r="S148" s="11">
        <v>294.47826086956519</v>
      </c>
    </row>
    <row r="149" spans="1:19" x14ac:dyDescent="0.2">
      <c r="A149" s="5">
        <v>35065</v>
      </c>
      <c r="B149" s="12">
        <v>23</v>
      </c>
      <c r="C149" s="12">
        <v>7028</v>
      </c>
      <c r="D149" s="13">
        <f t="shared" si="2"/>
        <v>305.56521739130437</v>
      </c>
      <c r="P149" s="5">
        <v>35065</v>
      </c>
      <c r="Q149" s="1">
        <v>23</v>
      </c>
      <c r="R149" s="8">
        <v>7028</v>
      </c>
      <c r="S149" s="11">
        <v>305.56521739130437</v>
      </c>
    </row>
    <row r="150" spans="1:19" x14ac:dyDescent="0.2">
      <c r="A150" s="5">
        <v>35096</v>
      </c>
      <c r="B150" s="12">
        <v>23</v>
      </c>
      <c r="C150" s="12">
        <v>6470</v>
      </c>
      <c r="D150" s="13">
        <f t="shared" si="2"/>
        <v>281.30434782608694</v>
      </c>
      <c r="P150" s="5">
        <v>35096</v>
      </c>
      <c r="Q150" s="1">
        <v>23</v>
      </c>
      <c r="R150" s="8">
        <v>6470</v>
      </c>
      <c r="S150" s="11">
        <v>281.30434782608694</v>
      </c>
    </row>
    <row r="151" spans="1:19" x14ac:dyDescent="0.2">
      <c r="A151" s="5">
        <v>35125</v>
      </c>
      <c r="B151" s="12">
        <v>23</v>
      </c>
      <c r="C151" s="12">
        <v>6107</v>
      </c>
      <c r="D151" s="13">
        <f t="shared" si="2"/>
        <v>265.52173913043481</v>
      </c>
      <c r="P151" s="5">
        <v>35125</v>
      </c>
      <c r="Q151" s="1">
        <v>23</v>
      </c>
      <c r="R151" s="8">
        <v>6107</v>
      </c>
      <c r="S151" s="11">
        <v>265.52173913043481</v>
      </c>
    </row>
    <row r="152" spans="1:19" x14ac:dyDescent="0.2">
      <c r="A152" s="5">
        <v>35156</v>
      </c>
      <c r="B152" s="12">
        <v>23</v>
      </c>
      <c r="C152" s="12">
        <v>6781</v>
      </c>
      <c r="D152" s="13">
        <f t="shared" si="2"/>
        <v>294.82608695652175</v>
      </c>
      <c r="P152" s="5">
        <v>35156</v>
      </c>
      <c r="Q152" s="1">
        <v>23</v>
      </c>
      <c r="R152" s="8">
        <v>6781</v>
      </c>
      <c r="S152" s="11">
        <v>294.82608695652175</v>
      </c>
    </row>
    <row r="153" spans="1:19" x14ac:dyDescent="0.2">
      <c r="A153" s="5">
        <v>35186</v>
      </c>
      <c r="B153" s="12">
        <v>23</v>
      </c>
      <c r="C153" s="12">
        <v>6625</v>
      </c>
      <c r="D153" s="13">
        <f t="shared" si="2"/>
        <v>288.04347826086956</v>
      </c>
      <c r="P153" s="5">
        <v>35186</v>
      </c>
      <c r="Q153" s="1">
        <v>23</v>
      </c>
      <c r="R153" s="8">
        <v>6625</v>
      </c>
      <c r="S153" s="11">
        <v>288.04347826086956</v>
      </c>
    </row>
    <row r="154" spans="1:19" x14ac:dyDescent="0.2">
      <c r="A154" s="5">
        <v>35217</v>
      </c>
      <c r="B154" s="12">
        <v>23</v>
      </c>
      <c r="C154" s="12">
        <v>6940</v>
      </c>
      <c r="D154" s="13">
        <f t="shared" si="2"/>
        <v>301.73913043478262</v>
      </c>
      <c r="P154" s="5">
        <v>35217</v>
      </c>
      <c r="Q154" s="1">
        <v>23</v>
      </c>
      <c r="R154" s="8">
        <v>6940</v>
      </c>
      <c r="S154" s="11">
        <v>301.73913043478262</v>
      </c>
    </row>
    <row r="155" spans="1:19" x14ac:dyDescent="0.2">
      <c r="A155" s="5">
        <v>35247</v>
      </c>
      <c r="B155" s="12">
        <v>23</v>
      </c>
      <c r="C155" s="12">
        <v>7509</v>
      </c>
      <c r="D155" s="13">
        <f t="shared" si="2"/>
        <v>326.47826086956519</v>
      </c>
      <c r="P155" s="5">
        <v>35247</v>
      </c>
      <c r="Q155" s="1">
        <v>23</v>
      </c>
      <c r="R155" s="8">
        <v>7509</v>
      </c>
      <c r="S155" s="11">
        <v>326.47826086956519</v>
      </c>
    </row>
    <row r="156" spans="1:19" x14ac:dyDescent="0.2">
      <c r="A156" s="5">
        <v>35278</v>
      </c>
      <c r="B156" s="12">
        <v>23</v>
      </c>
      <c r="C156" s="12">
        <v>6938</v>
      </c>
      <c r="D156" s="13">
        <f t="shared" si="2"/>
        <v>301.6521739130435</v>
      </c>
      <c r="P156" s="5">
        <v>35278</v>
      </c>
      <c r="Q156" s="1">
        <v>23</v>
      </c>
      <c r="R156" s="8">
        <v>6938</v>
      </c>
      <c r="S156" s="11">
        <v>301.6521739130435</v>
      </c>
    </row>
    <row r="157" spans="1:19" x14ac:dyDescent="0.2">
      <c r="A157" s="5">
        <v>35309</v>
      </c>
      <c r="B157" s="12">
        <v>23</v>
      </c>
      <c r="C157" s="12">
        <v>7106.2839999999997</v>
      </c>
      <c r="D157" s="13">
        <f t="shared" si="2"/>
        <v>308.9688695652174</v>
      </c>
      <c r="P157" s="5">
        <v>35309</v>
      </c>
      <c r="Q157" s="1">
        <v>23</v>
      </c>
      <c r="R157" s="8">
        <v>7106.2839999999997</v>
      </c>
      <c r="S157" s="11">
        <v>308.9688695652174</v>
      </c>
    </row>
    <row r="158" spans="1:19" x14ac:dyDescent="0.2">
      <c r="A158" s="5">
        <v>35339</v>
      </c>
      <c r="B158" s="12">
        <v>23</v>
      </c>
      <c r="C158" s="12">
        <v>7048.67</v>
      </c>
      <c r="D158" s="13">
        <f t="shared" si="2"/>
        <v>306.46391304347827</v>
      </c>
      <c r="P158" s="5">
        <v>35339</v>
      </c>
      <c r="Q158" s="1">
        <v>23</v>
      </c>
      <c r="R158" s="8">
        <v>7048.67</v>
      </c>
      <c r="S158" s="11">
        <v>306.46391304347827</v>
      </c>
    </row>
    <row r="159" spans="1:19" x14ac:dyDescent="0.2">
      <c r="A159" s="5">
        <v>35370</v>
      </c>
      <c r="B159" s="12">
        <v>23</v>
      </c>
      <c r="C159" s="12">
        <v>7385.18</v>
      </c>
      <c r="D159" s="13">
        <f t="shared" si="2"/>
        <v>321.09478260869565</v>
      </c>
      <c r="P159" s="5">
        <v>35370</v>
      </c>
      <c r="Q159" s="1">
        <v>23</v>
      </c>
      <c r="R159" s="8">
        <v>7385.18</v>
      </c>
      <c r="S159" s="11">
        <v>321.09478260869565</v>
      </c>
    </row>
    <row r="160" spans="1:19" x14ac:dyDescent="0.2">
      <c r="A160" s="5">
        <v>35400</v>
      </c>
      <c r="B160" s="12">
        <v>23</v>
      </c>
      <c r="C160" s="12">
        <v>7118.35</v>
      </c>
      <c r="D160" s="13">
        <f t="shared" si="2"/>
        <v>309.49347826086961</v>
      </c>
      <c r="P160" s="5">
        <v>35400</v>
      </c>
      <c r="Q160" s="1">
        <v>23</v>
      </c>
      <c r="R160" s="8">
        <v>7118.35</v>
      </c>
      <c r="S160" s="11">
        <v>309.49347826086961</v>
      </c>
    </row>
    <row r="161" spans="1:19" x14ac:dyDescent="0.2">
      <c r="A161" s="5">
        <v>35431</v>
      </c>
      <c r="B161" s="12">
        <v>23</v>
      </c>
      <c r="C161" s="12">
        <v>7321.16</v>
      </c>
      <c r="D161" s="13">
        <f t="shared" si="2"/>
        <v>318.31130434782608</v>
      </c>
      <c r="P161" s="5">
        <v>35431</v>
      </c>
      <c r="Q161" s="1">
        <v>23</v>
      </c>
      <c r="R161" s="8">
        <v>7321.16</v>
      </c>
      <c r="S161" s="11">
        <v>318.31130434782608</v>
      </c>
    </row>
    <row r="162" spans="1:19" x14ac:dyDescent="0.2">
      <c r="A162" s="5">
        <v>35462</v>
      </c>
      <c r="B162" s="12">
        <v>23</v>
      </c>
      <c r="C162" s="12">
        <v>6540.54</v>
      </c>
      <c r="D162" s="13">
        <f t="shared" si="2"/>
        <v>284.37130434782608</v>
      </c>
      <c r="P162" s="5">
        <v>35462</v>
      </c>
      <c r="Q162" s="1">
        <v>23</v>
      </c>
      <c r="R162" s="8">
        <v>6540.54</v>
      </c>
      <c r="S162" s="11">
        <v>284.37130434782608</v>
      </c>
    </row>
    <row r="163" spans="1:19" x14ac:dyDescent="0.2">
      <c r="A163" s="5">
        <v>35490</v>
      </c>
      <c r="B163" s="12">
        <v>23</v>
      </c>
      <c r="C163" s="12">
        <v>7313.16</v>
      </c>
      <c r="D163" s="13">
        <f t="shared" si="2"/>
        <v>317.96347826086958</v>
      </c>
      <c r="P163" s="5">
        <v>35490</v>
      </c>
      <c r="Q163" s="1">
        <v>23</v>
      </c>
      <c r="R163" s="8">
        <v>7313.16</v>
      </c>
      <c r="S163" s="11">
        <v>317.96347826086958</v>
      </c>
    </row>
    <row r="164" spans="1:19" x14ac:dyDescent="0.2">
      <c r="A164" s="5">
        <v>35521</v>
      </c>
      <c r="B164" s="12">
        <v>23</v>
      </c>
      <c r="C164" s="12">
        <v>6702.62</v>
      </c>
      <c r="D164" s="13">
        <f t="shared" si="2"/>
        <v>291.41826086956519</v>
      </c>
      <c r="P164" s="5">
        <v>35521</v>
      </c>
      <c r="Q164" s="1">
        <v>23</v>
      </c>
      <c r="R164" s="8">
        <v>6702.62</v>
      </c>
      <c r="S164" s="11">
        <v>291.41826086956519</v>
      </c>
    </row>
    <row r="165" spans="1:19" x14ac:dyDescent="0.2">
      <c r="A165" s="5">
        <v>35551</v>
      </c>
      <c r="B165" s="12">
        <v>23</v>
      </c>
      <c r="C165" s="12">
        <v>6666.02</v>
      </c>
      <c r="D165" s="13">
        <f t="shared" si="2"/>
        <v>289.82695652173913</v>
      </c>
      <c r="P165" s="5">
        <v>35551</v>
      </c>
      <c r="Q165" s="1">
        <v>23</v>
      </c>
      <c r="R165" s="8">
        <v>6666.02</v>
      </c>
      <c r="S165" s="11">
        <v>289.82695652173913</v>
      </c>
    </row>
    <row r="166" spans="1:19" x14ac:dyDescent="0.2">
      <c r="A166" s="5">
        <v>35582</v>
      </c>
      <c r="B166" s="12">
        <v>23</v>
      </c>
      <c r="C166" s="12">
        <v>7030.06</v>
      </c>
      <c r="D166" s="13">
        <f t="shared" si="2"/>
        <v>305.65478260869565</v>
      </c>
      <c r="P166" s="5">
        <v>35582</v>
      </c>
      <c r="Q166" s="1">
        <v>23</v>
      </c>
      <c r="R166" s="8">
        <v>7030.06</v>
      </c>
      <c r="S166" s="11">
        <v>305.65478260869565</v>
      </c>
    </row>
    <row r="167" spans="1:19" x14ac:dyDescent="0.2">
      <c r="A167" s="5">
        <v>35612</v>
      </c>
      <c r="B167" s="12">
        <v>23</v>
      </c>
      <c r="C167" s="12">
        <v>7543.3980000000001</v>
      </c>
      <c r="D167" s="13">
        <f t="shared" si="2"/>
        <v>327.97382608695654</v>
      </c>
      <c r="P167" s="5">
        <v>35612</v>
      </c>
      <c r="Q167" s="1">
        <v>23</v>
      </c>
      <c r="R167" s="8">
        <v>7543.3980000000001</v>
      </c>
      <c r="S167" s="11">
        <v>327.97382608695654</v>
      </c>
    </row>
    <row r="168" spans="1:19" x14ac:dyDescent="0.2">
      <c r="A168" s="5">
        <v>35643</v>
      </c>
      <c r="B168" s="12">
        <v>23</v>
      </c>
      <c r="C168" s="12">
        <v>6936.37</v>
      </c>
      <c r="D168" s="13">
        <f t="shared" si="2"/>
        <v>301.58130434782606</v>
      </c>
      <c r="P168" s="5">
        <v>35643</v>
      </c>
      <c r="Q168" s="1">
        <v>23</v>
      </c>
      <c r="R168" s="8">
        <v>6936.37</v>
      </c>
      <c r="S168" s="11">
        <v>301.58130434782606</v>
      </c>
    </row>
    <row r="169" spans="1:19" x14ac:dyDescent="0.2">
      <c r="A169" s="5">
        <v>35674</v>
      </c>
      <c r="B169" s="12">
        <v>23</v>
      </c>
      <c r="C169" s="12">
        <v>7034.37</v>
      </c>
      <c r="D169" s="13">
        <f t="shared" si="2"/>
        <v>305.8421739130435</v>
      </c>
      <c r="P169" s="5">
        <v>35674</v>
      </c>
      <c r="Q169" s="1">
        <v>23</v>
      </c>
      <c r="R169" s="8">
        <v>7034.37</v>
      </c>
      <c r="S169" s="11">
        <v>305.8421739130435</v>
      </c>
    </row>
    <row r="170" spans="1:19" x14ac:dyDescent="0.2">
      <c r="A170" s="5">
        <v>35704</v>
      </c>
      <c r="B170" s="12">
        <v>23</v>
      </c>
      <c r="C170" s="12">
        <v>7417.2529999999997</v>
      </c>
      <c r="D170" s="13">
        <f t="shared" si="2"/>
        <v>322.48926086956521</v>
      </c>
      <c r="P170" s="5">
        <v>35704</v>
      </c>
      <c r="Q170" s="1">
        <v>23</v>
      </c>
      <c r="R170" s="8">
        <v>7417.2529999999997</v>
      </c>
      <c r="S170" s="11">
        <v>322.48926086956521</v>
      </c>
    </row>
    <row r="171" spans="1:19" x14ac:dyDescent="0.2">
      <c r="A171" s="5">
        <v>35735</v>
      </c>
      <c r="B171" s="12">
        <v>23</v>
      </c>
      <c r="C171" s="12">
        <v>6669.067</v>
      </c>
      <c r="D171" s="13">
        <f t="shared" si="2"/>
        <v>289.9594347826087</v>
      </c>
      <c r="P171" s="5">
        <v>35735</v>
      </c>
      <c r="Q171" s="1">
        <v>23</v>
      </c>
      <c r="R171" s="8">
        <v>6669.067</v>
      </c>
      <c r="S171" s="11">
        <v>289.9594347826087</v>
      </c>
    </row>
    <row r="172" spans="1:19" x14ac:dyDescent="0.2">
      <c r="A172" s="5">
        <v>35765</v>
      </c>
      <c r="B172" s="12">
        <v>23</v>
      </c>
      <c r="C172" s="12">
        <v>7270.7389999999996</v>
      </c>
      <c r="D172" s="13">
        <f t="shared" si="2"/>
        <v>316.1190869565217</v>
      </c>
      <c r="P172" s="5">
        <v>35765</v>
      </c>
      <c r="Q172" s="1">
        <v>23</v>
      </c>
      <c r="R172" s="8">
        <v>7270.7389999999996</v>
      </c>
      <c r="S172" s="11">
        <v>316.1190869565217</v>
      </c>
    </row>
    <row r="173" spans="1:19" x14ac:dyDescent="0.2">
      <c r="A173" s="5">
        <v>35796</v>
      </c>
      <c r="B173" s="12">
        <v>23</v>
      </c>
      <c r="C173" s="12">
        <v>6988.96</v>
      </c>
      <c r="D173" s="13">
        <f t="shared" si="2"/>
        <v>303.86782608695654</v>
      </c>
      <c r="P173" s="5">
        <v>35796</v>
      </c>
      <c r="Q173" s="1">
        <v>23</v>
      </c>
      <c r="R173" s="8">
        <v>6988.96</v>
      </c>
      <c r="S173" s="11">
        <v>303.86782608695654</v>
      </c>
    </row>
    <row r="174" spans="1:19" x14ac:dyDescent="0.2">
      <c r="A174" s="5">
        <v>35827</v>
      </c>
      <c r="B174" s="12">
        <v>23</v>
      </c>
      <c r="C174" s="12">
        <v>6351.37</v>
      </c>
      <c r="D174" s="13">
        <f t="shared" si="2"/>
        <v>276.14652173913043</v>
      </c>
      <c r="P174" s="5">
        <v>35827</v>
      </c>
      <c r="Q174" s="1">
        <v>23</v>
      </c>
      <c r="R174" s="8">
        <v>6351.37</v>
      </c>
      <c r="S174" s="11">
        <v>276.14652173913043</v>
      </c>
    </row>
    <row r="175" spans="1:19" x14ac:dyDescent="0.2">
      <c r="A175" s="5">
        <v>35855</v>
      </c>
      <c r="B175" s="12">
        <v>23</v>
      </c>
      <c r="C175" s="12">
        <v>6417.34</v>
      </c>
      <c r="D175" s="13">
        <f t="shared" si="2"/>
        <v>279.01478260869567</v>
      </c>
      <c r="P175" s="5">
        <v>35855</v>
      </c>
      <c r="Q175" s="1">
        <v>23</v>
      </c>
      <c r="R175" s="8">
        <v>6417.34</v>
      </c>
      <c r="S175" s="11">
        <v>279.01478260869567</v>
      </c>
    </row>
    <row r="176" spans="1:19" x14ac:dyDescent="0.2">
      <c r="A176" s="5">
        <v>35886</v>
      </c>
      <c r="B176" s="12">
        <v>23</v>
      </c>
      <c r="C176" s="12">
        <v>6123.78</v>
      </c>
      <c r="D176" s="13">
        <f t="shared" si="2"/>
        <v>266.25130434782608</v>
      </c>
      <c r="P176" s="5">
        <v>35886</v>
      </c>
      <c r="Q176" s="1">
        <v>23</v>
      </c>
      <c r="R176" s="8">
        <v>6123.78</v>
      </c>
      <c r="S176" s="11">
        <v>266.25130434782608</v>
      </c>
    </row>
    <row r="177" spans="1:19" x14ac:dyDescent="0.2">
      <c r="A177" s="5">
        <v>35916</v>
      </c>
      <c r="B177" s="12">
        <v>23</v>
      </c>
      <c r="C177" s="12">
        <v>6330.99</v>
      </c>
      <c r="D177" s="13">
        <f t="shared" si="2"/>
        <v>275.26043478260868</v>
      </c>
      <c r="P177" s="5">
        <v>35916</v>
      </c>
      <c r="Q177" s="1">
        <v>23</v>
      </c>
      <c r="R177" s="8">
        <v>6330.99</v>
      </c>
      <c r="S177" s="11">
        <v>275.26043478260868</v>
      </c>
    </row>
    <row r="178" spans="1:19" x14ac:dyDescent="0.2">
      <c r="A178" s="5">
        <v>35947</v>
      </c>
      <c r="B178" s="12">
        <v>23</v>
      </c>
      <c r="C178" s="12">
        <v>7414.38</v>
      </c>
      <c r="D178" s="13">
        <f t="shared" si="2"/>
        <v>322.36434782608694</v>
      </c>
      <c r="P178" s="5">
        <v>35947</v>
      </c>
      <c r="Q178" s="1">
        <v>23</v>
      </c>
      <c r="R178" s="8">
        <v>7414.38</v>
      </c>
      <c r="S178" s="11">
        <v>322.36434782608694</v>
      </c>
    </row>
    <row r="179" spans="1:19" x14ac:dyDescent="0.2">
      <c r="A179" s="5">
        <v>35977</v>
      </c>
      <c r="B179" s="12">
        <v>23</v>
      </c>
      <c r="C179" s="12">
        <v>7196.77</v>
      </c>
      <c r="D179" s="13">
        <f t="shared" si="2"/>
        <v>312.90304347826088</v>
      </c>
      <c r="P179" s="5">
        <v>35977</v>
      </c>
      <c r="Q179" s="1">
        <v>23</v>
      </c>
      <c r="R179" s="8">
        <v>7196.77</v>
      </c>
      <c r="S179" s="11">
        <v>312.90304347826088</v>
      </c>
    </row>
    <row r="180" spans="1:19" x14ac:dyDescent="0.2">
      <c r="A180" s="5">
        <v>36008</v>
      </c>
      <c r="B180" s="12">
        <v>23</v>
      </c>
      <c r="C180" s="12">
        <v>6851.35</v>
      </c>
      <c r="D180" s="13">
        <f t="shared" si="2"/>
        <v>297.88478260869567</v>
      </c>
      <c r="P180" s="5">
        <v>36008</v>
      </c>
      <c r="Q180" s="1">
        <v>23</v>
      </c>
      <c r="R180" s="8">
        <v>6851.35</v>
      </c>
      <c r="S180" s="11">
        <v>297.88478260869567</v>
      </c>
    </row>
    <row r="181" spans="1:19" x14ac:dyDescent="0.2">
      <c r="A181" s="5">
        <v>36039</v>
      </c>
      <c r="B181" s="12">
        <v>23</v>
      </c>
      <c r="C181" s="12">
        <v>6965.39</v>
      </c>
      <c r="D181" s="13">
        <f t="shared" si="2"/>
        <v>302.84304347826088</v>
      </c>
      <c r="P181" s="5">
        <v>36039</v>
      </c>
      <c r="Q181" s="1">
        <v>23</v>
      </c>
      <c r="R181" s="8">
        <v>6965.39</v>
      </c>
      <c r="S181" s="11">
        <v>302.84304347826088</v>
      </c>
    </row>
    <row r="182" spans="1:19" x14ac:dyDescent="0.2">
      <c r="A182" s="5">
        <v>36069</v>
      </c>
      <c r="B182" s="12">
        <v>23</v>
      </c>
      <c r="C182" s="12">
        <v>6965.39</v>
      </c>
      <c r="D182" s="13">
        <f t="shared" si="2"/>
        <v>302.84304347826088</v>
      </c>
      <c r="P182" s="5">
        <v>36069</v>
      </c>
      <c r="Q182" s="1">
        <v>23</v>
      </c>
      <c r="R182" s="8">
        <v>6965.39</v>
      </c>
      <c r="S182" s="11">
        <v>302.84304347826088</v>
      </c>
    </row>
    <row r="183" spans="1:19" x14ac:dyDescent="0.2">
      <c r="A183" s="5">
        <v>36100</v>
      </c>
      <c r="B183" s="12">
        <v>23</v>
      </c>
      <c r="C183" s="12">
        <v>6421.82</v>
      </c>
      <c r="D183" s="13">
        <f t="shared" si="2"/>
        <v>279.20956521739129</v>
      </c>
      <c r="P183" s="5">
        <v>36100</v>
      </c>
      <c r="Q183" s="1">
        <v>23</v>
      </c>
      <c r="R183" s="8">
        <v>6421.82</v>
      </c>
      <c r="S183" s="11">
        <v>279.20956521739129</v>
      </c>
    </row>
    <row r="184" spans="1:19" x14ac:dyDescent="0.2">
      <c r="A184" s="5">
        <v>36130</v>
      </c>
      <c r="B184" s="12">
        <v>23</v>
      </c>
      <c r="C184" s="12">
        <v>7112.91</v>
      </c>
      <c r="D184" s="13">
        <f t="shared" si="2"/>
        <v>309.25695652173914</v>
      </c>
      <c r="P184" s="5">
        <v>36130</v>
      </c>
      <c r="Q184" s="1">
        <v>23</v>
      </c>
      <c r="R184" s="8">
        <v>7112.91</v>
      </c>
      <c r="S184" s="11">
        <v>309.25695652173914</v>
      </c>
    </row>
    <row r="185" spans="1:19" x14ac:dyDescent="0.2">
      <c r="A185" s="5">
        <v>36161</v>
      </c>
      <c r="B185" s="12">
        <v>23</v>
      </c>
      <c r="C185" s="12">
        <v>6774.36</v>
      </c>
      <c r="D185" s="13">
        <f t="shared" si="2"/>
        <v>294.53739130434781</v>
      </c>
      <c r="P185" s="5">
        <v>36161</v>
      </c>
      <c r="Q185" s="1">
        <v>23</v>
      </c>
      <c r="R185" s="8">
        <v>6774.36</v>
      </c>
      <c r="S185" s="11">
        <v>294.53739130434781</v>
      </c>
    </row>
    <row r="186" spans="1:19" x14ac:dyDescent="0.2">
      <c r="A186" s="5">
        <v>36192</v>
      </c>
      <c r="B186" s="12">
        <v>23</v>
      </c>
      <c r="C186" s="12">
        <v>6439.4620000000004</v>
      </c>
      <c r="D186" s="13">
        <f t="shared" si="2"/>
        <v>279.9766086956522</v>
      </c>
      <c r="P186" s="5">
        <v>36192</v>
      </c>
      <c r="Q186" s="1">
        <v>23</v>
      </c>
      <c r="R186" s="8">
        <v>6439.4620000000004</v>
      </c>
      <c r="S186" s="11">
        <v>279.9766086956522</v>
      </c>
    </row>
    <row r="187" spans="1:19" x14ac:dyDescent="0.2">
      <c r="A187" s="5">
        <v>36220</v>
      </c>
      <c r="B187" s="12">
        <v>23</v>
      </c>
      <c r="C187" s="12">
        <v>5942.61</v>
      </c>
      <c r="D187" s="13">
        <f t="shared" si="2"/>
        <v>258.37434782608693</v>
      </c>
      <c r="P187" s="5">
        <v>36220</v>
      </c>
      <c r="Q187" s="1">
        <v>23</v>
      </c>
      <c r="R187" s="8">
        <v>5942.61</v>
      </c>
      <c r="S187" s="11">
        <v>258.37434782608693</v>
      </c>
    </row>
    <row r="188" spans="1:19" x14ac:dyDescent="0.2">
      <c r="A188" s="5">
        <v>36251</v>
      </c>
      <c r="B188" s="12">
        <v>23</v>
      </c>
      <c r="C188" s="12">
        <v>6393.11</v>
      </c>
      <c r="D188" s="13">
        <f t="shared" si="2"/>
        <v>277.96130434782606</v>
      </c>
      <c r="P188" s="5">
        <v>36251</v>
      </c>
      <c r="Q188" s="1">
        <v>23</v>
      </c>
      <c r="R188" s="8">
        <v>6393.11</v>
      </c>
      <c r="S188" s="11">
        <v>277.96130434782606</v>
      </c>
    </row>
    <row r="189" spans="1:19" x14ac:dyDescent="0.2">
      <c r="A189" s="5">
        <v>36281</v>
      </c>
      <c r="B189" s="12">
        <v>23</v>
      </c>
      <c r="C189" s="12">
        <v>6568.25</v>
      </c>
      <c r="D189" s="13">
        <f t="shared" si="2"/>
        <v>285.57608695652175</v>
      </c>
      <c r="P189" s="5">
        <v>36281</v>
      </c>
      <c r="Q189" s="1">
        <v>23</v>
      </c>
      <c r="R189" s="8">
        <v>6568.25</v>
      </c>
      <c r="S189" s="11">
        <v>285.57608695652175</v>
      </c>
    </row>
    <row r="190" spans="1:19" x14ac:dyDescent="0.2">
      <c r="A190" s="5">
        <v>36312</v>
      </c>
      <c r="B190" s="12">
        <v>23</v>
      </c>
      <c r="C190" s="12">
        <v>6590.3</v>
      </c>
      <c r="D190" s="13">
        <f t="shared" si="2"/>
        <v>286.53478260869565</v>
      </c>
      <c r="P190" s="5">
        <v>36312</v>
      </c>
      <c r="Q190" s="1">
        <v>23</v>
      </c>
      <c r="R190" s="8">
        <v>6590.3</v>
      </c>
      <c r="S190" s="11">
        <v>286.53478260869565</v>
      </c>
    </row>
    <row r="191" spans="1:19" x14ac:dyDescent="0.2">
      <c r="A191" s="5">
        <v>36342</v>
      </c>
      <c r="B191" s="12">
        <v>23</v>
      </c>
      <c r="C191" s="12">
        <v>6709.92</v>
      </c>
      <c r="D191" s="13">
        <f t="shared" si="2"/>
        <v>291.73565217391302</v>
      </c>
      <c r="P191" s="5">
        <v>36342</v>
      </c>
      <c r="Q191" s="1">
        <v>23</v>
      </c>
      <c r="R191" s="8">
        <v>6709.92</v>
      </c>
      <c r="S191" s="11">
        <v>291.73565217391302</v>
      </c>
    </row>
    <row r="192" spans="1:19" x14ac:dyDescent="0.2">
      <c r="A192" s="5">
        <v>36373</v>
      </c>
      <c r="B192" s="12">
        <v>23</v>
      </c>
      <c r="C192" s="12">
        <v>6688.9269999999997</v>
      </c>
      <c r="D192" s="13">
        <f t="shared" si="2"/>
        <v>290.82291304347825</v>
      </c>
      <c r="P192" s="5">
        <v>36373</v>
      </c>
      <c r="Q192" s="1">
        <v>23</v>
      </c>
      <c r="R192" s="8">
        <v>6688.9269999999997</v>
      </c>
      <c r="S192" s="11">
        <v>290.82291304347825</v>
      </c>
    </row>
    <row r="193" spans="1:19" x14ac:dyDescent="0.2">
      <c r="A193" s="5">
        <v>36404</v>
      </c>
      <c r="B193" s="12">
        <v>23</v>
      </c>
      <c r="C193" s="12">
        <v>6688.9269999999997</v>
      </c>
      <c r="D193" s="13">
        <f t="shared" si="2"/>
        <v>290.82291304347825</v>
      </c>
      <c r="P193" s="5">
        <v>36404</v>
      </c>
      <c r="Q193" s="14">
        <v>23</v>
      </c>
      <c r="R193" s="8">
        <v>6688.9269999999997</v>
      </c>
      <c r="S193" s="11">
        <v>290.82291304347825</v>
      </c>
    </row>
    <row r="194" spans="1:19" x14ac:dyDescent="0.2">
      <c r="A194" s="5">
        <v>36434</v>
      </c>
      <c r="B194" s="12">
        <v>23</v>
      </c>
      <c r="C194" s="12">
        <v>6557.3050000000003</v>
      </c>
      <c r="D194" s="13">
        <f t="shared" si="2"/>
        <v>285.10021739130434</v>
      </c>
      <c r="P194" s="5">
        <v>36434</v>
      </c>
      <c r="Q194" s="14">
        <v>23</v>
      </c>
      <c r="R194" s="8">
        <v>6557.3050000000003</v>
      </c>
      <c r="S194" s="11">
        <v>285.10021739130434</v>
      </c>
    </row>
    <row r="195" spans="1:19" x14ac:dyDescent="0.2">
      <c r="A195" s="5">
        <v>36465</v>
      </c>
      <c r="B195" s="12">
        <v>23</v>
      </c>
      <c r="C195" s="12">
        <v>7627.442</v>
      </c>
      <c r="D195" s="13">
        <f t="shared" si="2"/>
        <v>331.62791304347826</v>
      </c>
      <c r="P195" s="5">
        <v>36465</v>
      </c>
      <c r="Q195" s="14">
        <v>23</v>
      </c>
      <c r="R195" s="8">
        <v>7627.442</v>
      </c>
      <c r="S195" s="11">
        <v>331.62791304347826</v>
      </c>
    </row>
    <row r="196" spans="1:19" x14ac:dyDescent="0.2">
      <c r="A196" s="5">
        <v>36495</v>
      </c>
      <c r="B196" s="12">
        <v>23</v>
      </c>
      <c r="C196" s="12">
        <v>6099.125</v>
      </c>
      <c r="D196" s="13">
        <f t="shared" si="2"/>
        <v>265.17934782608694</v>
      </c>
      <c r="P196" s="5">
        <v>36495</v>
      </c>
      <c r="Q196" s="14">
        <v>23</v>
      </c>
      <c r="R196" s="8">
        <v>6099.125</v>
      </c>
      <c r="S196" s="11">
        <v>265.17934782608694</v>
      </c>
    </row>
    <row r="197" spans="1:19" x14ac:dyDescent="0.2">
      <c r="A197" s="5">
        <v>36526</v>
      </c>
      <c r="B197" s="12">
        <v>23</v>
      </c>
      <c r="C197" s="12">
        <v>7163.1</v>
      </c>
      <c r="D197" s="13">
        <f t="shared" si="2"/>
        <v>311.43913043478261</v>
      </c>
      <c r="P197" s="5">
        <v>36526</v>
      </c>
      <c r="Q197" s="14">
        <v>23</v>
      </c>
      <c r="R197" s="8">
        <v>7163.1</v>
      </c>
      <c r="S197" s="11">
        <v>311.43913043478261</v>
      </c>
    </row>
    <row r="198" spans="1:19" x14ac:dyDescent="0.2">
      <c r="A198" s="5">
        <v>36557</v>
      </c>
      <c r="B198" s="12">
        <v>23</v>
      </c>
      <c r="C198" s="12">
        <v>6128.5</v>
      </c>
      <c r="D198" s="13">
        <f t="shared" si="2"/>
        <v>266.45652173913044</v>
      </c>
      <c r="P198" s="5">
        <v>36557</v>
      </c>
      <c r="Q198" s="14">
        <v>23</v>
      </c>
      <c r="R198" s="8">
        <v>6128.5</v>
      </c>
      <c r="S198" s="11">
        <v>266.45652173913044</v>
      </c>
    </row>
    <row r="199" spans="1:19" x14ac:dyDescent="0.2">
      <c r="A199" s="5">
        <v>36586</v>
      </c>
      <c r="B199" s="12">
        <v>23</v>
      </c>
      <c r="C199" s="12">
        <v>6242.6</v>
      </c>
      <c r="D199" s="13">
        <f t="shared" si="2"/>
        <v>271.41739130434786</v>
      </c>
      <c r="P199" s="5">
        <v>36586</v>
      </c>
      <c r="Q199" s="14">
        <v>23</v>
      </c>
      <c r="R199" s="8">
        <v>6242.6</v>
      </c>
      <c r="S199" s="11">
        <v>271.41739130434786</v>
      </c>
    </row>
    <row r="200" spans="1:19" x14ac:dyDescent="0.2">
      <c r="A200" s="5">
        <v>36617</v>
      </c>
      <c r="B200" s="12">
        <v>23</v>
      </c>
      <c r="C200" s="12">
        <v>6739.25</v>
      </c>
      <c r="D200" s="13">
        <f t="shared" si="2"/>
        <v>293.01086956521738</v>
      </c>
      <c r="P200" s="5">
        <v>36617</v>
      </c>
      <c r="Q200" s="14">
        <v>23</v>
      </c>
      <c r="R200" s="8">
        <v>6739.25</v>
      </c>
      <c r="S200" s="11">
        <v>293.01086956521738</v>
      </c>
    </row>
    <row r="201" spans="1:19" x14ac:dyDescent="0.2">
      <c r="A201" s="5">
        <v>36647</v>
      </c>
      <c r="B201" s="12">
        <v>23</v>
      </c>
      <c r="C201" s="12">
        <v>6413.4</v>
      </c>
      <c r="D201" s="13">
        <f t="shared" si="2"/>
        <v>278.84347826086957</v>
      </c>
      <c r="P201" s="5">
        <v>36647</v>
      </c>
      <c r="Q201" s="14">
        <v>23</v>
      </c>
      <c r="R201" s="8">
        <v>6413.4</v>
      </c>
      <c r="S201" s="11">
        <v>278.84347826086957</v>
      </c>
    </row>
    <row r="202" spans="1:19" x14ac:dyDescent="0.2">
      <c r="A202" s="5">
        <v>36678</v>
      </c>
      <c r="B202" s="12">
        <v>23</v>
      </c>
      <c r="C202" s="12">
        <v>6884.5</v>
      </c>
      <c r="D202" s="13">
        <f t="shared" si="2"/>
        <v>299.32608695652175</v>
      </c>
      <c r="P202" s="5">
        <v>36678</v>
      </c>
      <c r="Q202" s="14">
        <v>23</v>
      </c>
      <c r="R202" s="8">
        <v>6884.5</v>
      </c>
      <c r="S202" s="11">
        <v>299.32608695652175</v>
      </c>
    </row>
    <row r="203" spans="1:19" x14ac:dyDescent="0.2">
      <c r="A203" s="5">
        <v>36708</v>
      </c>
      <c r="B203" s="12">
        <v>23</v>
      </c>
      <c r="C203" s="12">
        <v>7230.3</v>
      </c>
      <c r="D203" s="13">
        <f t="shared" ref="D203:D266" si="3">C203/B203</f>
        <v>314.3608695652174</v>
      </c>
      <c r="P203" s="5">
        <v>36708</v>
      </c>
      <c r="Q203" s="14">
        <v>23</v>
      </c>
      <c r="R203" s="8">
        <v>7230.3</v>
      </c>
      <c r="S203" s="11">
        <v>314.3608695652174</v>
      </c>
    </row>
    <row r="204" spans="1:19" x14ac:dyDescent="0.2">
      <c r="A204" s="5">
        <v>36739</v>
      </c>
      <c r="B204" s="12">
        <v>23</v>
      </c>
      <c r="C204" s="12">
        <v>7127.05</v>
      </c>
      <c r="D204" s="13">
        <f t="shared" si="3"/>
        <v>309.87173913043478</v>
      </c>
      <c r="P204" s="5">
        <v>36739</v>
      </c>
      <c r="Q204" s="14">
        <v>23</v>
      </c>
      <c r="R204" s="8">
        <v>7127.05</v>
      </c>
      <c r="S204" s="11">
        <v>309.87173913043478</v>
      </c>
    </row>
    <row r="205" spans="1:19" x14ac:dyDescent="0.2">
      <c r="A205" s="5">
        <v>36770</v>
      </c>
      <c r="B205" s="12">
        <v>23</v>
      </c>
      <c r="C205" s="12">
        <v>7160.65</v>
      </c>
      <c r="D205" s="13">
        <f t="shared" si="3"/>
        <v>311.33260869565214</v>
      </c>
      <c r="P205" s="5">
        <v>36770</v>
      </c>
      <c r="Q205" s="14">
        <v>23</v>
      </c>
      <c r="R205" s="8">
        <v>7160.65</v>
      </c>
      <c r="S205" s="11">
        <v>311.33260869565214</v>
      </c>
    </row>
    <row r="206" spans="1:19" x14ac:dyDescent="0.2">
      <c r="A206" s="5">
        <v>36800</v>
      </c>
      <c r="B206" s="12">
        <v>23</v>
      </c>
      <c r="C206" s="12">
        <v>7266.7</v>
      </c>
      <c r="D206" s="13">
        <f t="shared" si="3"/>
        <v>315.94347826086954</v>
      </c>
      <c r="P206" s="5">
        <v>36800</v>
      </c>
      <c r="Q206" s="14">
        <v>23</v>
      </c>
      <c r="R206" s="8">
        <v>7266.7</v>
      </c>
      <c r="S206" s="11">
        <v>315.94347826086954</v>
      </c>
    </row>
    <row r="207" spans="1:19" x14ac:dyDescent="0.2">
      <c r="A207" s="5">
        <v>36831</v>
      </c>
      <c r="B207" s="12">
        <v>23</v>
      </c>
      <c r="C207" s="12">
        <v>6431.6</v>
      </c>
      <c r="D207" s="13">
        <f t="shared" si="3"/>
        <v>279.63478260869567</v>
      </c>
      <c r="P207" s="5">
        <v>36831</v>
      </c>
      <c r="Q207" s="14">
        <v>23</v>
      </c>
      <c r="R207" s="8">
        <v>6431.6</v>
      </c>
      <c r="S207" s="11">
        <v>279.63478260869567</v>
      </c>
    </row>
    <row r="208" spans="1:19" x14ac:dyDescent="0.2">
      <c r="A208" s="5">
        <v>36861</v>
      </c>
      <c r="B208" s="12">
        <v>23</v>
      </c>
      <c r="C208" s="12">
        <v>6672.05</v>
      </c>
      <c r="D208" s="13">
        <f t="shared" si="3"/>
        <v>290.08913043478259</v>
      </c>
      <c r="P208" s="5">
        <v>36861</v>
      </c>
      <c r="Q208" s="14">
        <v>23</v>
      </c>
      <c r="R208" s="8">
        <v>6672.05</v>
      </c>
      <c r="S208" s="11">
        <v>290.08913043478259</v>
      </c>
    </row>
    <row r="209" spans="1:19" x14ac:dyDescent="0.2">
      <c r="A209" s="5">
        <v>36892</v>
      </c>
      <c r="B209" s="12">
        <v>23</v>
      </c>
      <c r="C209" s="12">
        <v>7158.2</v>
      </c>
      <c r="D209" s="13">
        <f t="shared" si="3"/>
        <v>311.22608695652173</v>
      </c>
      <c r="P209" s="5">
        <v>36892</v>
      </c>
      <c r="Q209" s="14">
        <v>23</v>
      </c>
      <c r="R209" s="8">
        <v>7158.2</v>
      </c>
      <c r="S209" s="11">
        <v>311.22608695652173</v>
      </c>
    </row>
    <row r="210" spans="1:19" x14ac:dyDescent="0.2">
      <c r="A210" s="5">
        <v>36923</v>
      </c>
      <c r="B210" s="12">
        <v>23</v>
      </c>
      <c r="C210" s="12">
        <v>6380.85</v>
      </c>
      <c r="D210" s="13">
        <f t="shared" si="3"/>
        <v>277.42826086956524</v>
      </c>
      <c r="P210" s="5">
        <v>36923</v>
      </c>
      <c r="Q210" s="14">
        <v>23</v>
      </c>
      <c r="R210" s="8">
        <v>6380.85</v>
      </c>
      <c r="S210" s="11">
        <v>277.42826086956524</v>
      </c>
    </row>
    <row r="211" spans="1:19" x14ac:dyDescent="0.2">
      <c r="A211" s="5">
        <v>36951</v>
      </c>
      <c r="B211" s="12">
        <v>23</v>
      </c>
      <c r="C211" s="12">
        <v>6936.3</v>
      </c>
      <c r="D211" s="13">
        <f t="shared" si="3"/>
        <v>301.57826086956521</v>
      </c>
      <c r="P211" s="5">
        <v>36951</v>
      </c>
      <c r="Q211" s="14">
        <v>23</v>
      </c>
      <c r="R211" s="8">
        <v>6936.3</v>
      </c>
      <c r="S211" s="11">
        <v>301.57826086956521</v>
      </c>
    </row>
    <row r="212" spans="1:19" x14ac:dyDescent="0.2">
      <c r="A212" s="5">
        <v>36982</v>
      </c>
      <c r="B212" s="12">
        <v>23</v>
      </c>
      <c r="C212" s="12">
        <v>6455.3389999999999</v>
      </c>
      <c r="D212" s="13">
        <f t="shared" si="3"/>
        <v>280.66691304347825</v>
      </c>
      <c r="P212" s="5">
        <v>36982</v>
      </c>
      <c r="Q212" s="14">
        <v>23</v>
      </c>
      <c r="R212" s="8">
        <v>6455.3389999999999</v>
      </c>
      <c r="S212" s="11">
        <v>280.66691304347825</v>
      </c>
    </row>
    <row r="213" spans="1:19" x14ac:dyDescent="0.2">
      <c r="A213" s="5">
        <v>37012</v>
      </c>
      <c r="B213" s="12">
        <v>23</v>
      </c>
      <c r="C213" s="12">
        <v>6554.1</v>
      </c>
      <c r="D213" s="13">
        <f t="shared" si="3"/>
        <v>284.96086956521742</v>
      </c>
      <c r="P213" s="5">
        <v>37012</v>
      </c>
      <c r="Q213" s="14">
        <v>23</v>
      </c>
      <c r="R213" s="8">
        <v>6554.1</v>
      </c>
      <c r="S213" s="11">
        <v>284.96086956521742</v>
      </c>
    </row>
    <row r="214" spans="1:19" x14ac:dyDescent="0.2">
      <c r="A214" s="5">
        <v>37043</v>
      </c>
      <c r="B214" s="12">
        <v>23</v>
      </c>
      <c r="C214" s="12">
        <v>7389.6090000000004</v>
      </c>
      <c r="D214" s="13">
        <f t="shared" si="3"/>
        <v>321.287347826087</v>
      </c>
      <c r="P214" s="5">
        <v>37043</v>
      </c>
      <c r="Q214" s="14">
        <v>23</v>
      </c>
      <c r="R214" s="8">
        <v>7389.6090000000004</v>
      </c>
      <c r="S214" s="11">
        <v>321.287347826087</v>
      </c>
    </row>
    <row r="215" spans="1:19" x14ac:dyDescent="0.2">
      <c r="A215" s="5">
        <v>37073</v>
      </c>
      <c r="B215" s="12">
        <v>23</v>
      </c>
      <c r="C215" s="12">
        <v>7814.45</v>
      </c>
      <c r="D215" s="13">
        <f t="shared" si="3"/>
        <v>339.75869565217391</v>
      </c>
      <c r="P215" s="5">
        <v>37073</v>
      </c>
      <c r="Q215" s="14">
        <v>23</v>
      </c>
      <c r="R215" s="8">
        <v>7814.45</v>
      </c>
      <c r="S215" s="11">
        <v>339.75869565217391</v>
      </c>
    </row>
    <row r="216" spans="1:19" x14ac:dyDescent="0.2">
      <c r="A216" s="5">
        <v>37104</v>
      </c>
      <c r="B216" s="12">
        <v>23</v>
      </c>
      <c r="C216" s="12">
        <v>7332.85</v>
      </c>
      <c r="D216" s="13">
        <f t="shared" si="3"/>
        <v>318.8195652173913</v>
      </c>
      <c r="P216" s="5">
        <v>37104</v>
      </c>
      <c r="Q216" s="14">
        <v>23</v>
      </c>
      <c r="R216" s="8">
        <v>7332.85</v>
      </c>
      <c r="S216" s="11">
        <v>318.8195652173913</v>
      </c>
    </row>
    <row r="217" spans="1:19" x14ac:dyDescent="0.2">
      <c r="A217" s="5">
        <v>37135</v>
      </c>
      <c r="B217" s="12">
        <v>23</v>
      </c>
      <c r="C217" s="12">
        <v>7954.45</v>
      </c>
      <c r="D217" s="13">
        <f t="shared" si="3"/>
        <v>345.84565217391304</v>
      </c>
      <c r="P217" s="5">
        <v>37135</v>
      </c>
      <c r="Q217" s="14">
        <v>23</v>
      </c>
      <c r="R217" s="8">
        <v>7954.45</v>
      </c>
      <c r="S217" s="11">
        <v>345.84565217391304</v>
      </c>
    </row>
    <row r="218" spans="1:19" x14ac:dyDescent="0.2">
      <c r="A218" s="5">
        <v>37165</v>
      </c>
      <c r="B218" s="12">
        <v>23</v>
      </c>
      <c r="C218" s="12">
        <v>7836.85</v>
      </c>
      <c r="D218" s="13">
        <f t="shared" si="3"/>
        <v>340.73260869565217</v>
      </c>
      <c r="P218" s="5">
        <v>37165</v>
      </c>
      <c r="Q218" s="14">
        <v>23</v>
      </c>
      <c r="R218" s="8">
        <v>7836.85</v>
      </c>
      <c r="S218" s="11">
        <v>340.73260869565217</v>
      </c>
    </row>
    <row r="219" spans="1:19" x14ac:dyDescent="0.2">
      <c r="A219" s="5">
        <v>37196</v>
      </c>
      <c r="B219" s="12">
        <v>23</v>
      </c>
      <c r="C219" s="12">
        <v>7166.95</v>
      </c>
      <c r="D219" s="13">
        <f t="shared" si="3"/>
        <v>311.60652173913041</v>
      </c>
      <c r="P219" s="5">
        <v>37196</v>
      </c>
      <c r="Q219" s="14">
        <v>23</v>
      </c>
      <c r="R219" s="8">
        <v>7166.95</v>
      </c>
      <c r="S219" s="11">
        <v>311.60652173913041</v>
      </c>
    </row>
    <row r="220" spans="1:19" x14ac:dyDescent="0.2">
      <c r="A220" s="5">
        <v>37226</v>
      </c>
      <c r="B220" s="12">
        <v>23</v>
      </c>
      <c r="C220" s="12">
        <v>7240.8</v>
      </c>
      <c r="D220" s="13">
        <f t="shared" si="3"/>
        <v>314.81739130434784</v>
      </c>
      <c r="P220" s="5">
        <v>37226</v>
      </c>
      <c r="Q220" s="14">
        <v>23</v>
      </c>
      <c r="R220" s="8">
        <v>7240.8</v>
      </c>
      <c r="S220" s="11">
        <v>314.81739130434784</v>
      </c>
    </row>
    <row r="221" spans="1:19" x14ac:dyDescent="0.2">
      <c r="A221" s="5">
        <v>37257</v>
      </c>
      <c r="B221" s="12">
        <v>23</v>
      </c>
      <c r="C221" s="12">
        <v>7604.2749999999996</v>
      </c>
      <c r="D221" s="13">
        <f t="shared" si="3"/>
        <v>330.62065217391302</v>
      </c>
      <c r="P221" s="5">
        <v>37257</v>
      </c>
      <c r="Q221" s="14">
        <v>23</v>
      </c>
      <c r="R221" s="8">
        <v>7604.2749999999996</v>
      </c>
      <c r="S221" s="11">
        <v>330.62065217391302</v>
      </c>
    </row>
    <row r="222" spans="1:19" x14ac:dyDescent="0.2">
      <c r="A222" s="5">
        <v>37288</v>
      </c>
      <c r="B222" s="12">
        <v>23</v>
      </c>
      <c r="C222" s="12">
        <v>7526.75</v>
      </c>
      <c r="D222" s="13">
        <f t="shared" si="3"/>
        <v>327.25</v>
      </c>
      <c r="P222" s="5">
        <v>37288</v>
      </c>
      <c r="Q222" s="14">
        <v>23</v>
      </c>
      <c r="R222" s="8">
        <v>7526.75</v>
      </c>
      <c r="S222" s="11">
        <v>327.25</v>
      </c>
    </row>
    <row r="223" spans="1:19" x14ac:dyDescent="0.2">
      <c r="A223" s="5">
        <v>37316</v>
      </c>
      <c r="B223" s="12">
        <v>23</v>
      </c>
      <c r="C223" s="12">
        <v>6809.25</v>
      </c>
      <c r="D223" s="13">
        <f t="shared" si="3"/>
        <v>296.05434782608694</v>
      </c>
      <c r="P223" s="5">
        <v>37316</v>
      </c>
      <c r="Q223" s="14">
        <v>23</v>
      </c>
      <c r="R223" s="8">
        <v>6809.25</v>
      </c>
      <c r="S223" s="11">
        <v>296.05434782608694</v>
      </c>
    </row>
    <row r="224" spans="1:19" x14ac:dyDescent="0.2">
      <c r="A224" s="5">
        <v>37347</v>
      </c>
      <c r="B224" s="12">
        <v>23</v>
      </c>
      <c r="C224" s="12">
        <v>7003.5</v>
      </c>
      <c r="D224" s="13">
        <f t="shared" si="3"/>
        <v>304.5</v>
      </c>
      <c r="P224" s="5">
        <v>37347</v>
      </c>
      <c r="Q224" s="14">
        <v>23</v>
      </c>
      <c r="R224" s="8">
        <v>7003.5</v>
      </c>
      <c r="S224" s="11">
        <v>304.5</v>
      </c>
    </row>
    <row r="225" spans="1:19" x14ac:dyDescent="0.2">
      <c r="A225" s="5">
        <v>37377</v>
      </c>
      <c r="B225" s="12">
        <v>23</v>
      </c>
      <c r="C225" s="12">
        <v>7169.4</v>
      </c>
      <c r="D225" s="13">
        <f t="shared" si="3"/>
        <v>311.71304347826083</v>
      </c>
      <c r="P225" s="5">
        <v>37377</v>
      </c>
      <c r="Q225" s="14">
        <v>23</v>
      </c>
      <c r="R225" s="8">
        <v>7169.4</v>
      </c>
      <c r="S225" s="11">
        <v>311.71304347826083</v>
      </c>
    </row>
    <row r="226" spans="1:19" x14ac:dyDescent="0.2">
      <c r="A226" s="5">
        <v>37408</v>
      </c>
      <c r="B226" s="12">
        <v>23</v>
      </c>
      <c r="C226" s="12">
        <v>7831.5190000000002</v>
      </c>
      <c r="D226" s="13">
        <f t="shared" si="3"/>
        <v>340.50082608695652</v>
      </c>
      <c r="P226" s="5">
        <v>37408</v>
      </c>
      <c r="Q226" s="14">
        <v>23</v>
      </c>
      <c r="R226" s="8">
        <v>7831.5190000000002</v>
      </c>
      <c r="S226" s="11">
        <v>340.50082608695652</v>
      </c>
    </row>
    <row r="227" spans="1:19" x14ac:dyDescent="0.2">
      <c r="A227" s="5">
        <v>37438</v>
      </c>
      <c r="B227" s="12">
        <v>23</v>
      </c>
      <c r="C227" s="12">
        <v>6638.7759999999998</v>
      </c>
      <c r="D227" s="13">
        <f t="shared" si="3"/>
        <v>288.64243478260869</v>
      </c>
      <c r="P227" s="5">
        <v>37438</v>
      </c>
      <c r="Q227" s="14">
        <v>23</v>
      </c>
      <c r="R227" s="8">
        <v>6638.7759999999998</v>
      </c>
      <c r="S227" s="11">
        <v>288.64243478260869</v>
      </c>
    </row>
    <row r="228" spans="1:19" x14ac:dyDescent="0.2">
      <c r="A228" s="5">
        <v>37469</v>
      </c>
      <c r="B228" s="12">
        <v>23</v>
      </c>
      <c r="C228" s="12">
        <v>7388.8630000000003</v>
      </c>
      <c r="D228" s="13">
        <f t="shared" si="3"/>
        <v>321.25491304347827</v>
      </c>
      <c r="P228" s="5">
        <v>37469</v>
      </c>
      <c r="Q228" s="14">
        <v>23</v>
      </c>
      <c r="R228" s="8">
        <v>7388.8630000000003</v>
      </c>
      <c r="S228" s="11">
        <v>321.25491304347827</v>
      </c>
    </row>
    <row r="229" spans="1:19" x14ac:dyDescent="0.2">
      <c r="A229" s="5">
        <v>37500</v>
      </c>
      <c r="B229" s="12">
        <v>23</v>
      </c>
      <c r="C229" s="12">
        <v>8022</v>
      </c>
      <c r="D229" s="13">
        <f t="shared" si="3"/>
        <v>348.78260869565219</v>
      </c>
      <c r="P229" s="5">
        <v>37500</v>
      </c>
      <c r="Q229" s="14">
        <v>23</v>
      </c>
      <c r="R229" s="8">
        <v>8022</v>
      </c>
      <c r="S229" s="11">
        <v>348.78260869565219</v>
      </c>
    </row>
    <row r="230" spans="1:19" x14ac:dyDescent="0.2">
      <c r="A230" s="5">
        <v>37530</v>
      </c>
      <c r="B230" s="12">
        <v>23</v>
      </c>
      <c r="C230" s="12">
        <v>7512.75</v>
      </c>
      <c r="D230" s="13">
        <f t="shared" si="3"/>
        <v>326.64130434782606</v>
      </c>
      <c r="P230" s="5">
        <v>37530</v>
      </c>
      <c r="Q230" s="1">
        <v>23</v>
      </c>
      <c r="R230" s="8">
        <v>7512.75</v>
      </c>
      <c r="S230" s="11">
        <v>326.64130434782606</v>
      </c>
    </row>
    <row r="231" spans="1:19" x14ac:dyDescent="0.2">
      <c r="A231" s="5">
        <v>37561</v>
      </c>
      <c r="B231" s="12">
        <v>23</v>
      </c>
      <c r="C231" s="12">
        <v>7519.05</v>
      </c>
      <c r="D231" s="13">
        <f t="shared" si="3"/>
        <v>326.91521739130434</v>
      </c>
      <c r="P231" s="5">
        <v>37561</v>
      </c>
      <c r="Q231" s="1">
        <v>23</v>
      </c>
      <c r="R231" s="8">
        <v>7519.05</v>
      </c>
      <c r="S231" s="11">
        <v>326.91521739130434</v>
      </c>
    </row>
    <row r="232" spans="1:19" x14ac:dyDescent="0.2">
      <c r="A232" s="5">
        <v>37591</v>
      </c>
      <c r="B232" s="12">
        <v>23</v>
      </c>
      <c r="C232" s="12">
        <v>7688.1</v>
      </c>
      <c r="D232" s="13">
        <f t="shared" si="3"/>
        <v>334.26521739130436</v>
      </c>
      <c r="P232" s="5">
        <v>37591</v>
      </c>
      <c r="Q232" s="1">
        <v>23</v>
      </c>
      <c r="R232" s="8">
        <v>7688.1</v>
      </c>
      <c r="S232" s="11">
        <v>334.26521739130436</v>
      </c>
    </row>
    <row r="233" spans="1:19" x14ac:dyDescent="0.2">
      <c r="A233" s="5">
        <v>37622</v>
      </c>
      <c r="B233" s="12">
        <v>23</v>
      </c>
      <c r="C233" s="12">
        <v>7144.55</v>
      </c>
      <c r="D233" s="13">
        <f t="shared" si="3"/>
        <v>310.63260869565221</v>
      </c>
      <c r="P233" s="5">
        <v>37622</v>
      </c>
      <c r="Q233" s="1">
        <v>23</v>
      </c>
      <c r="R233" s="8">
        <v>7144.55</v>
      </c>
      <c r="S233" s="11">
        <v>310.63260869565221</v>
      </c>
    </row>
    <row r="234" spans="1:19" x14ac:dyDescent="0.2">
      <c r="A234" s="5">
        <v>37653</v>
      </c>
      <c r="B234" s="12">
        <v>23</v>
      </c>
      <c r="C234" s="12">
        <v>7137.55</v>
      </c>
      <c r="D234" s="13">
        <f t="shared" si="3"/>
        <v>310.32826086956521</v>
      </c>
      <c r="P234" s="5">
        <v>37653</v>
      </c>
      <c r="Q234" s="1">
        <v>23</v>
      </c>
      <c r="R234" s="8">
        <v>7137.55</v>
      </c>
      <c r="S234" s="11">
        <v>310.32826086956521</v>
      </c>
    </row>
    <row r="235" spans="1:19" x14ac:dyDescent="0.2">
      <c r="A235" s="5">
        <v>37681</v>
      </c>
      <c r="B235" s="12">
        <v>23</v>
      </c>
      <c r="C235" s="12">
        <v>7368.9</v>
      </c>
      <c r="D235" s="13">
        <f t="shared" si="3"/>
        <v>320.38695652173914</v>
      </c>
      <c r="P235" s="5">
        <v>37681</v>
      </c>
      <c r="Q235" s="1">
        <v>23</v>
      </c>
      <c r="R235" s="8">
        <v>7368.9</v>
      </c>
      <c r="S235" s="11">
        <v>320.38695652173914</v>
      </c>
    </row>
    <row r="236" spans="1:19" x14ac:dyDescent="0.2">
      <c r="A236" s="5">
        <v>37712</v>
      </c>
      <c r="B236" s="12">
        <v>23</v>
      </c>
      <c r="C236" s="12">
        <v>7050.05</v>
      </c>
      <c r="D236" s="13">
        <f t="shared" si="3"/>
        <v>306.52391304347827</v>
      </c>
      <c r="P236" s="5">
        <v>37712</v>
      </c>
      <c r="Q236" s="1">
        <v>23</v>
      </c>
      <c r="R236" s="8">
        <v>7050.05</v>
      </c>
      <c r="S236" s="11">
        <v>306.52391304347827</v>
      </c>
    </row>
    <row r="237" spans="1:19" x14ac:dyDescent="0.2">
      <c r="A237" s="5">
        <v>37742</v>
      </c>
      <c r="B237" s="12">
        <v>23</v>
      </c>
      <c r="C237" s="12">
        <v>7113.4</v>
      </c>
      <c r="D237" s="13">
        <f t="shared" si="3"/>
        <v>309.2782608695652</v>
      </c>
      <c r="P237" s="5">
        <v>37742</v>
      </c>
      <c r="Q237" s="1">
        <v>23</v>
      </c>
      <c r="R237" s="8">
        <v>7113.4</v>
      </c>
      <c r="S237" s="11">
        <v>309.2782608695652</v>
      </c>
    </row>
    <row r="238" spans="1:19" x14ac:dyDescent="0.2">
      <c r="A238" s="5">
        <v>37773</v>
      </c>
      <c r="B238" s="12">
        <v>23</v>
      </c>
      <c r="C238" s="12">
        <v>8370.9500000000007</v>
      </c>
      <c r="D238" s="13">
        <f t="shared" si="3"/>
        <v>363.95434782608697</v>
      </c>
      <c r="P238" s="5">
        <v>37773</v>
      </c>
      <c r="Q238" s="1">
        <v>23</v>
      </c>
      <c r="R238" s="8">
        <v>8370.9500000000007</v>
      </c>
      <c r="S238" s="11">
        <v>363.95434782608697</v>
      </c>
    </row>
    <row r="239" spans="1:19" x14ac:dyDescent="0.2">
      <c r="A239" s="5">
        <v>37803</v>
      </c>
      <c r="B239" s="12">
        <v>23</v>
      </c>
      <c r="C239" s="12">
        <v>8255.1</v>
      </c>
      <c r="D239" s="13">
        <f t="shared" si="3"/>
        <v>358.91739130434786</v>
      </c>
      <c r="P239" s="5">
        <v>37803</v>
      </c>
      <c r="Q239" s="1">
        <v>23</v>
      </c>
      <c r="R239" s="8">
        <v>8255.1</v>
      </c>
      <c r="S239" s="11">
        <v>358.91739130434786</v>
      </c>
    </row>
    <row r="240" spans="1:19" x14ac:dyDescent="0.2">
      <c r="A240" s="5">
        <v>37834</v>
      </c>
      <c r="B240" s="12">
        <v>23</v>
      </c>
      <c r="C240" s="12">
        <v>8322.2999999999993</v>
      </c>
      <c r="D240" s="13">
        <f t="shared" si="3"/>
        <v>361.83913043478259</v>
      </c>
      <c r="P240" s="5">
        <v>37834</v>
      </c>
      <c r="Q240" s="1">
        <v>23</v>
      </c>
      <c r="R240" s="8">
        <v>8322.2999999999993</v>
      </c>
      <c r="S240" s="11">
        <v>361.83913043478259</v>
      </c>
    </row>
    <row r="241" spans="1:19" x14ac:dyDescent="0.2">
      <c r="A241" s="5">
        <v>37865</v>
      </c>
      <c r="B241" s="12">
        <v>23</v>
      </c>
      <c r="C241" s="12">
        <v>8548.75</v>
      </c>
      <c r="D241" s="13">
        <f t="shared" si="3"/>
        <v>371.68478260869563</v>
      </c>
      <c r="P241" s="5">
        <v>37865</v>
      </c>
      <c r="Q241" s="1">
        <v>23</v>
      </c>
      <c r="R241" s="8">
        <v>8548.75</v>
      </c>
      <c r="S241" s="11">
        <v>371.68478260869563</v>
      </c>
    </row>
    <row r="242" spans="1:19" x14ac:dyDescent="0.2">
      <c r="A242" s="5">
        <v>37895</v>
      </c>
      <c r="B242" s="12">
        <v>23</v>
      </c>
      <c r="C242" s="12">
        <v>8001</v>
      </c>
      <c r="D242" s="13">
        <f t="shared" si="3"/>
        <v>347.86956521739131</v>
      </c>
      <c r="P242" s="5">
        <v>37895</v>
      </c>
      <c r="Q242" s="1">
        <v>23</v>
      </c>
      <c r="R242" s="8">
        <v>8001</v>
      </c>
      <c r="S242" s="11">
        <v>347.86956521739131</v>
      </c>
    </row>
    <row r="243" spans="1:19" x14ac:dyDescent="0.2">
      <c r="A243" s="5">
        <v>37926</v>
      </c>
      <c r="B243" s="12">
        <v>23</v>
      </c>
      <c r="C243" s="12">
        <v>7845.6</v>
      </c>
      <c r="D243" s="13">
        <f t="shared" si="3"/>
        <v>341.11304347826086</v>
      </c>
      <c r="P243" s="5">
        <v>37926</v>
      </c>
      <c r="Q243" s="1">
        <v>23</v>
      </c>
      <c r="R243" s="8">
        <v>7845.6</v>
      </c>
      <c r="S243" s="11">
        <v>341.11304347826086</v>
      </c>
    </row>
    <row r="244" spans="1:19" x14ac:dyDescent="0.2">
      <c r="A244" s="5">
        <v>37956</v>
      </c>
      <c r="B244" s="12">
        <v>23</v>
      </c>
      <c r="C244" s="12">
        <v>8186.85</v>
      </c>
      <c r="D244" s="13">
        <f t="shared" si="3"/>
        <v>355.95</v>
      </c>
      <c r="P244" s="5">
        <v>37956</v>
      </c>
      <c r="Q244" s="1">
        <v>23</v>
      </c>
      <c r="R244" s="8">
        <v>8186.85</v>
      </c>
      <c r="S244" s="11">
        <v>355.95</v>
      </c>
    </row>
    <row r="245" spans="1:19" x14ac:dyDescent="0.2">
      <c r="A245" s="5">
        <v>37987</v>
      </c>
      <c r="B245" s="12">
        <v>23</v>
      </c>
      <c r="C245" s="12">
        <v>7915.25</v>
      </c>
      <c r="D245" s="13">
        <f t="shared" si="3"/>
        <v>344.14130434782606</v>
      </c>
      <c r="P245" s="5">
        <v>37987</v>
      </c>
      <c r="Q245" s="1">
        <v>23</v>
      </c>
      <c r="R245" s="8">
        <v>7915.25</v>
      </c>
      <c r="S245" s="11">
        <v>344.14130434782606</v>
      </c>
    </row>
    <row r="246" spans="1:19" x14ac:dyDescent="0.2">
      <c r="A246" s="5">
        <v>38018</v>
      </c>
      <c r="B246" s="12">
        <v>23</v>
      </c>
      <c r="C246" s="12">
        <v>7276.15</v>
      </c>
      <c r="D246" s="13">
        <f t="shared" si="3"/>
        <v>316.35434782608695</v>
      </c>
      <c r="P246" s="5">
        <v>38018</v>
      </c>
      <c r="Q246" s="1">
        <v>23</v>
      </c>
      <c r="R246" s="8">
        <v>7276.15</v>
      </c>
      <c r="S246" s="11">
        <v>316.35434782608695</v>
      </c>
    </row>
    <row r="247" spans="1:19" x14ac:dyDescent="0.2">
      <c r="A247" s="5">
        <v>38047</v>
      </c>
      <c r="B247" s="12">
        <v>23</v>
      </c>
      <c r="C247" s="12">
        <v>7452.2</v>
      </c>
      <c r="D247" s="13">
        <f t="shared" si="3"/>
        <v>324.00869565217391</v>
      </c>
      <c r="P247" s="5">
        <v>38047</v>
      </c>
      <c r="Q247" s="1">
        <v>23</v>
      </c>
      <c r="R247" s="8">
        <v>7452.2</v>
      </c>
      <c r="S247" s="11">
        <v>324.00869565217391</v>
      </c>
    </row>
    <row r="248" spans="1:19" x14ac:dyDescent="0.2">
      <c r="A248" s="5">
        <v>38078</v>
      </c>
      <c r="B248" s="12">
        <v>23</v>
      </c>
      <c r="C248" s="12">
        <v>7789.25</v>
      </c>
      <c r="D248" s="13">
        <f t="shared" si="3"/>
        <v>338.66304347826087</v>
      </c>
      <c r="P248" s="5">
        <v>38078</v>
      </c>
      <c r="Q248" s="1">
        <v>23</v>
      </c>
      <c r="R248" s="8">
        <v>7789.25</v>
      </c>
      <c r="S248" s="11">
        <v>338.66304347826087</v>
      </c>
    </row>
    <row r="249" spans="1:19" x14ac:dyDescent="0.2">
      <c r="A249" s="5">
        <v>38108</v>
      </c>
      <c r="B249" s="12">
        <v>23</v>
      </c>
      <c r="C249" s="12">
        <v>7199.15</v>
      </c>
      <c r="D249" s="13">
        <f t="shared" si="3"/>
        <v>313.00652173913039</v>
      </c>
      <c r="P249" s="5">
        <v>38108</v>
      </c>
      <c r="Q249" s="1">
        <v>23</v>
      </c>
      <c r="R249" s="8">
        <v>7199.15</v>
      </c>
      <c r="S249" s="11">
        <v>313.00652173913039</v>
      </c>
    </row>
    <row r="250" spans="1:19" x14ac:dyDescent="0.2">
      <c r="A250" s="5">
        <v>38139</v>
      </c>
      <c r="B250" s="12">
        <v>23</v>
      </c>
      <c r="C250" s="12">
        <v>7867.0240000000003</v>
      </c>
      <c r="D250" s="13">
        <f t="shared" si="3"/>
        <v>342.04452173913046</v>
      </c>
      <c r="P250" s="5">
        <v>38139</v>
      </c>
      <c r="Q250" s="1">
        <v>23</v>
      </c>
      <c r="R250" s="8">
        <v>7867.0240000000003</v>
      </c>
      <c r="S250" s="11">
        <v>342.04452173913046</v>
      </c>
    </row>
    <row r="251" spans="1:19" x14ac:dyDescent="0.2">
      <c r="A251" s="5">
        <v>38169</v>
      </c>
      <c r="B251" s="12">
        <v>23</v>
      </c>
      <c r="C251" s="12">
        <v>8551.9</v>
      </c>
      <c r="D251" s="13">
        <f t="shared" si="3"/>
        <v>371.82173913043476</v>
      </c>
      <c r="P251" s="5">
        <v>38169</v>
      </c>
      <c r="Q251" s="1">
        <v>23</v>
      </c>
      <c r="R251" s="8">
        <v>8551.9</v>
      </c>
      <c r="S251" s="11">
        <v>371.82173913043476</v>
      </c>
    </row>
    <row r="252" spans="1:19" x14ac:dyDescent="0.2">
      <c r="A252" s="5">
        <v>38200</v>
      </c>
      <c r="B252" s="12">
        <v>23</v>
      </c>
      <c r="C252" s="12">
        <v>7641.9</v>
      </c>
      <c r="D252" s="13">
        <f t="shared" si="3"/>
        <v>332.25652173913039</v>
      </c>
      <c r="P252" s="5">
        <v>38200</v>
      </c>
      <c r="Q252" s="1">
        <v>23</v>
      </c>
      <c r="R252" s="8">
        <v>7641.9</v>
      </c>
      <c r="S252" s="11">
        <v>332.25652173913039</v>
      </c>
    </row>
    <row r="253" spans="1:19" x14ac:dyDescent="0.2">
      <c r="A253" s="5">
        <v>38231</v>
      </c>
      <c r="B253" s="12">
        <v>23</v>
      </c>
      <c r="C253" s="12">
        <v>7912.45</v>
      </c>
      <c r="D253" s="13">
        <f t="shared" si="3"/>
        <v>344.01956521739129</v>
      </c>
      <c r="P253" s="5">
        <v>38231</v>
      </c>
      <c r="Q253" s="1">
        <v>23</v>
      </c>
      <c r="R253" s="8">
        <v>7912.45</v>
      </c>
      <c r="S253" s="11">
        <v>344.01956521739129</v>
      </c>
    </row>
    <row r="254" spans="1:19" x14ac:dyDescent="0.2">
      <c r="A254" s="5">
        <v>38261</v>
      </c>
      <c r="B254" s="12">
        <v>23</v>
      </c>
      <c r="C254" s="12">
        <v>7723.45</v>
      </c>
      <c r="D254" s="13">
        <f t="shared" si="3"/>
        <v>335.80217391304348</v>
      </c>
      <c r="P254" s="5">
        <v>38261</v>
      </c>
      <c r="Q254" s="1">
        <v>23</v>
      </c>
      <c r="R254" s="8">
        <v>7723.45</v>
      </c>
      <c r="S254" s="11">
        <v>335.80217391304348</v>
      </c>
    </row>
    <row r="255" spans="1:19" x14ac:dyDescent="0.2">
      <c r="A255" s="5">
        <v>38292</v>
      </c>
      <c r="B255" s="12">
        <v>23</v>
      </c>
      <c r="C255" s="12">
        <v>7971.6</v>
      </c>
      <c r="D255" s="13">
        <f t="shared" si="3"/>
        <v>346.59130434782611</v>
      </c>
      <c r="P255" s="5">
        <v>38292</v>
      </c>
      <c r="Q255" s="1">
        <v>23</v>
      </c>
      <c r="R255" s="8">
        <v>7971.6</v>
      </c>
      <c r="S255" s="11">
        <v>346.59130434782611</v>
      </c>
    </row>
    <row r="256" spans="1:19" x14ac:dyDescent="0.2">
      <c r="A256" s="5">
        <v>38322</v>
      </c>
      <c r="B256" s="12">
        <v>23</v>
      </c>
      <c r="C256" s="12">
        <v>7922.6220000000003</v>
      </c>
      <c r="D256" s="13">
        <f t="shared" si="3"/>
        <v>344.46182608695653</v>
      </c>
      <c r="P256" s="5">
        <v>38322</v>
      </c>
      <c r="Q256" s="1">
        <v>23</v>
      </c>
      <c r="R256" s="8">
        <v>7922.6220000000003</v>
      </c>
      <c r="S256" s="11">
        <v>344.46182608695653</v>
      </c>
    </row>
    <row r="257" spans="1:19" x14ac:dyDescent="0.2">
      <c r="A257" s="5">
        <v>38353</v>
      </c>
      <c r="B257" s="12">
        <v>23</v>
      </c>
      <c r="C257" s="12">
        <v>8299.9</v>
      </c>
      <c r="D257" s="13">
        <f t="shared" si="3"/>
        <v>360.86521739130433</v>
      </c>
      <c r="P257" s="5">
        <v>38353</v>
      </c>
      <c r="Q257" s="1">
        <v>23</v>
      </c>
      <c r="R257" s="8">
        <v>8299.9</v>
      </c>
      <c r="S257" s="11">
        <v>360.86521739130433</v>
      </c>
    </row>
    <row r="258" spans="1:19" x14ac:dyDescent="0.2">
      <c r="A258" s="5">
        <v>38384</v>
      </c>
      <c r="B258" s="12">
        <v>23</v>
      </c>
      <c r="C258" s="12">
        <v>7220.15</v>
      </c>
      <c r="D258" s="13">
        <f t="shared" si="3"/>
        <v>313.91956521739127</v>
      </c>
      <c r="P258" s="5">
        <v>38384</v>
      </c>
      <c r="Q258" s="1">
        <v>23</v>
      </c>
      <c r="R258" s="8">
        <v>7220.15</v>
      </c>
      <c r="S258" s="11">
        <v>313.91956521739127</v>
      </c>
    </row>
    <row r="259" spans="1:19" x14ac:dyDescent="0.2">
      <c r="A259" s="5">
        <v>38412</v>
      </c>
      <c r="B259" s="12">
        <v>23</v>
      </c>
      <c r="C259" s="12">
        <v>7998.55</v>
      </c>
      <c r="D259" s="13">
        <f t="shared" si="3"/>
        <v>347.7630434782609</v>
      </c>
      <c r="P259" s="5">
        <v>38412</v>
      </c>
      <c r="Q259" s="1">
        <v>23</v>
      </c>
      <c r="R259" s="8">
        <v>7998.55</v>
      </c>
      <c r="S259" s="11">
        <v>347.7630434782609</v>
      </c>
    </row>
    <row r="260" spans="1:19" x14ac:dyDescent="0.2">
      <c r="A260" s="5">
        <v>38443</v>
      </c>
      <c r="B260" s="12">
        <v>23</v>
      </c>
      <c r="C260" s="12">
        <v>7541.3379999999997</v>
      </c>
      <c r="D260" s="13">
        <f t="shared" si="3"/>
        <v>327.8842608695652</v>
      </c>
      <c r="P260" s="5">
        <v>38443</v>
      </c>
      <c r="Q260" s="1">
        <v>23</v>
      </c>
      <c r="R260" s="8">
        <v>7541.3379999999997</v>
      </c>
      <c r="S260" s="11">
        <v>327.8842608695652</v>
      </c>
    </row>
    <row r="261" spans="1:19" x14ac:dyDescent="0.2">
      <c r="A261" s="5">
        <v>38473</v>
      </c>
      <c r="B261" s="12">
        <v>23</v>
      </c>
      <c r="C261" s="12">
        <v>7617.75</v>
      </c>
      <c r="D261" s="13">
        <f t="shared" si="3"/>
        <v>331.20652173913044</v>
      </c>
      <c r="P261" s="5">
        <v>38473</v>
      </c>
      <c r="Q261" s="1">
        <v>23</v>
      </c>
      <c r="R261" s="8">
        <v>7617.75</v>
      </c>
      <c r="S261" s="11">
        <v>331.20652173913044</v>
      </c>
    </row>
    <row r="262" spans="1:19" x14ac:dyDescent="0.2">
      <c r="A262" s="5">
        <v>38504</v>
      </c>
      <c r="B262" s="12">
        <v>23</v>
      </c>
      <c r="C262" s="12">
        <v>8394.4</v>
      </c>
      <c r="D262" s="13">
        <f t="shared" si="3"/>
        <v>364.97391304347826</v>
      </c>
      <c r="P262" s="5">
        <v>38504</v>
      </c>
      <c r="Q262" s="1">
        <v>23</v>
      </c>
      <c r="R262" s="8">
        <v>8394.4</v>
      </c>
      <c r="S262" s="11">
        <v>364.97391304347826</v>
      </c>
    </row>
    <row r="263" spans="1:19" x14ac:dyDescent="0.2">
      <c r="A263" s="5">
        <v>38534</v>
      </c>
      <c r="B263" s="12">
        <v>23</v>
      </c>
      <c r="C263" s="12">
        <v>8081.8670000000002</v>
      </c>
      <c r="D263" s="13">
        <f t="shared" si="3"/>
        <v>351.38552173913047</v>
      </c>
      <c r="P263" s="5">
        <v>38534</v>
      </c>
      <c r="Q263" s="1">
        <v>23</v>
      </c>
      <c r="R263" s="8">
        <v>8081.8670000000002</v>
      </c>
      <c r="S263" s="11">
        <v>351.38552173913047</v>
      </c>
    </row>
    <row r="264" spans="1:19" x14ac:dyDescent="0.2">
      <c r="A264" s="5">
        <v>38565</v>
      </c>
      <c r="B264" s="12">
        <v>23</v>
      </c>
      <c r="C264" s="12">
        <v>7723.45</v>
      </c>
      <c r="D264" s="13">
        <f t="shared" si="3"/>
        <v>335.80217391304348</v>
      </c>
      <c r="P264" s="5">
        <v>38565</v>
      </c>
      <c r="Q264" s="1">
        <v>23</v>
      </c>
      <c r="R264" s="8">
        <v>7723.45</v>
      </c>
      <c r="S264" s="11">
        <v>335.80217391304348</v>
      </c>
    </row>
    <row r="265" spans="1:19" x14ac:dyDescent="0.2">
      <c r="A265" s="5">
        <v>38596</v>
      </c>
      <c r="B265" s="12">
        <v>23</v>
      </c>
      <c r="C265" s="12">
        <v>8198.4</v>
      </c>
      <c r="D265" s="13">
        <f t="shared" si="3"/>
        <v>356.45217391304345</v>
      </c>
      <c r="P265" s="5">
        <v>38596</v>
      </c>
      <c r="Q265" s="1">
        <v>23</v>
      </c>
      <c r="R265" s="8">
        <v>8198.4</v>
      </c>
      <c r="S265" s="11">
        <v>356.45217391304345</v>
      </c>
    </row>
    <row r="266" spans="1:19" x14ac:dyDescent="0.2">
      <c r="A266" s="5">
        <v>38626</v>
      </c>
      <c r="B266" s="12">
        <v>23</v>
      </c>
      <c r="C266" s="12">
        <v>8024.8</v>
      </c>
      <c r="D266" s="13">
        <f t="shared" si="3"/>
        <v>348.90434782608696</v>
      </c>
      <c r="P266" s="5">
        <v>38626</v>
      </c>
      <c r="Q266" s="1">
        <v>23</v>
      </c>
      <c r="R266" s="8">
        <v>8024.8</v>
      </c>
      <c r="S266" s="11">
        <v>348.90434782608696</v>
      </c>
    </row>
    <row r="267" spans="1:19" x14ac:dyDescent="0.2">
      <c r="A267" s="5">
        <v>38657</v>
      </c>
      <c r="B267" s="12">
        <v>23</v>
      </c>
      <c r="C267" s="12">
        <v>6849.0219999999999</v>
      </c>
      <c r="D267" s="13">
        <f t="shared" ref="D267:D330" si="4">C267/B267</f>
        <v>297.7835652173913</v>
      </c>
      <c r="P267" s="5">
        <v>38657</v>
      </c>
      <c r="Q267" s="1">
        <v>23</v>
      </c>
      <c r="R267" s="8">
        <v>6849.0219999999999</v>
      </c>
      <c r="S267" s="11">
        <v>297.7835652173913</v>
      </c>
    </row>
    <row r="268" spans="1:19" x14ac:dyDescent="0.2">
      <c r="A268" s="5">
        <v>38687</v>
      </c>
      <c r="B268" s="12">
        <v>23</v>
      </c>
      <c r="C268" s="12">
        <v>8572.9</v>
      </c>
      <c r="D268" s="13">
        <f t="shared" si="4"/>
        <v>372.73478260869564</v>
      </c>
      <c r="P268" s="5">
        <v>38687</v>
      </c>
      <c r="Q268" s="1">
        <v>23</v>
      </c>
      <c r="R268" s="8">
        <v>8572.9</v>
      </c>
      <c r="S268" s="11">
        <v>372.73478260869564</v>
      </c>
    </row>
    <row r="269" spans="1:19" x14ac:dyDescent="0.2">
      <c r="A269" s="5">
        <v>38718</v>
      </c>
      <c r="B269" s="12">
        <v>23</v>
      </c>
      <c r="C269" s="12">
        <v>8225.35</v>
      </c>
      <c r="D269" s="13">
        <f t="shared" si="4"/>
        <v>357.6239130434783</v>
      </c>
      <c r="P269" s="5">
        <v>38718</v>
      </c>
      <c r="Q269" s="1">
        <v>23</v>
      </c>
      <c r="R269" s="8">
        <v>8225.35</v>
      </c>
      <c r="S269" s="11">
        <v>357.6239130434783</v>
      </c>
    </row>
    <row r="270" spans="1:19" x14ac:dyDescent="0.2">
      <c r="A270" s="5">
        <v>38749</v>
      </c>
      <c r="B270" s="12">
        <v>23</v>
      </c>
      <c r="C270" s="12">
        <v>7973.7</v>
      </c>
      <c r="D270" s="13">
        <f t="shared" si="4"/>
        <v>346.68260869565216</v>
      </c>
      <c r="P270" s="5">
        <v>38749</v>
      </c>
      <c r="Q270" s="1">
        <v>23</v>
      </c>
      <c r="R270" s="8">
        <v>7973.7</v>
      </c>
      <c r="S270" s="11">
        <v>346.68260869565216</v>
      </c>
    </row>
    <row r="271" spans="1:19" x14ac:dyDescent="0.2">
      <c r="A271" s="5">
        <v>38777</v>
      </c>
      <c r="B271" s="12">
        <v>23</v>
      </c>
      <c r="C271" s="12">
        <v>7719.95</v>
      </c>
      <c r="D271" s="13">
        <f t="shared" si="4"/>
        <v>335.65</v>
      </c>
      <c r="P271" s="5">
        <v>38777</v>
      </c>
      <c r="Q271" s="1">
        <v>23</v>
      </c>
      <c r="R271" s="8">
        <v>7719.95</v>
      </c>
      <c r="S271" s="11">
        <v>335.65</v>
      </c>
    </row>
    <row r="272" spans="1:19" x14ac:dyDescent="0.2">
      <c r="A272" s="5">
        <v>38808</v>
      </c>
      <c r="B272" s="12">
        <v>23</v>
      </c>
      <c r="C272" s="12">
        <v>7428.05</v>
      </c>
      <c r="D272" s="13">
        <f t="shared" si="4"/>
        <v>322.9586956521739</v>
      </c>
      <c r="P272" s="5">
        <v>38808</v>
      </c>
      <c r="Q272" s="1">
        <v>23</v>
      </c>
      <c r="R272" s="8">
        <v>7428.05</v>
      </c>
      <c r="S272" s="11">
        <v>322.9586956521739</v>
      </c>
    </row>
    <row r="273" spans="1:19" x14ac:dyDescent="0.2">
      <c r="A273" s="5">
        <v>38838</v>
      </c>
      <c r="B273" s="12">
        <v>23</v>
      </c>
      <c r="C273" s="12">
        <v>7522.2</v>
      </c>
      <c r="D273" s="13">
        <f t="shared" si="4"/>
        <v>327.05217391304348</v>
      </c>
      <c r="P273" s="5">
        <v>38838</v>
      </c>
      <c r="Q273" s="1">
        <v>23</v>
      </c>
      <c r="R273" s="8">
        <v>7522.2</v>
      </c>
      <c r="S273" s="11">
        <v>327.05217391304348</v>
      </c>
    </row>
    <row r="274" spans="1:19" x14ac:dyDescent="0.2">
      <c r="A274" s="5">
        <v>38869</v>
      </c>
      <c r="B274" s="12">
        <v>23</v>
      </c>
      <c r="C274" s="12">
        <v>8090.95</v>
      </c>
      <c r="D274" s="13">
        <f t="shared" si="4"/>
        <v>351.78043478260867</v>
      </c>
      <c r="P274" s="5">
        <v>38869</v>
      </c>
      <c r="Q274" s="1">
        <v>23</v>
      </c>
      <c r="R274" s="8">
        <v>8090.95</v>
      </c>
      <c r="S274" s="11">
        <v>351.78043478260867</v>
      </c>
    </row>
    <row r="275" spans="1:19" x14ac:dyDescent="0.2">
      <c r="A275" s="5">
        <v>38899</v>
      </c>
      <c r="B275" s="12">
        <v>23</v>
      </c>
      <c r="C275" s="12">
        <v>7928.9</v>
      </c>
      <c r="D275" s="13">
        <f t="shared" si="4"/>
        <v>344.73478260869564</v>
      </c>
      <c r="P275" s="5">
        <v>38899</v>
      </c>
      <c r="Q275" s="1">
        <v>23</v>
      </c>
      <c r="R275" s="8">
        <v>7928.9</v>
      </c>
      <c r="S275" s="11">
        <v>344.73478260869564</v>
      </c>
    </row>
    <row r="276" spans="1:19" x14ac:dyDescent="0.2">
      <c r="A276" s="5">
        <v>38930</v>
      </c>
      <c r="B276" s="12">
        <v>23</v>
      </c>
      <c r="C276" s="12">
        <v>7647.15</v>
      </c>
      <c r="D276" s="13">
        <f t="shared" si="4"/>
        <v>332.48478260869564</v>
      </c>
      <c r="P276" s="5">
        <v>38930</v>
      </c>
      <c r="Q276" s="1">
        <v>23</v>
      </c>
      <c r="R276" s="8">
        <v>7647.15</v>
      </c>
      <c r="S276" s="11">
        <v>332.48478260869564</v>
      </c>
    </row>
    <row r="277" spans="1:19" x14ac:dyDescent="0.2">
      <c r="A277" s="5">
        <v>38961</v>
      </c>
      <c r="B277" s="12">
        <v>23</v>
      </c>
      <c r="C277" s="12">
        <v>8140.3</v>
      </c>
      <c r="D277" s="13">
        <f t="shared" si="4"/>
        <v>353.92608695652177</v>
      </c>
      <c r="P277" s="5">
        <v>38961</v>
      </c>
      <c r="Q277" s="1">
        <v>23</v>
      </c>
      <c r="R277" s="8">
        <v>8140.3</v>
      </c>
      <c r="S277" s="11">
        <v>353.92608695652177</v>
      </c>
    </row>
    <row r="278" spans="1:19" x14ac:dyDescent="0.2">
      <c r="A278" s="5">
        <v>38991</v>
      </c>
      <c r="B278" s="12">
        <v>23</v>
      </c>
      <c r="C278" s="12">
        <v>7619.5</v>
      </c>
      <c r="D278" s="13">
        <f t="shared" si="4"/>
        <v>331.28260869565219</v>
      </c>
      <c r="P278" s="5">
        <v>38991</v>
      </c>
      <c r="Q278" s="1">
        <v>23</v>
      </c>
      <c r="R278" s="8">
        <v>7619.5</v>
      </c>
      <c r="S278" s="11">
        <v>331.28260869565219</v>
      </c>
    </row>
    <row r="279" spans="1:19" x14ac:dyDescent="0.2">
      <c r="A279" s="5">
        <v>39022</v>
      </c>
      <c r="B279" s="12">
        <v>23</v>
      </c>
      <c r="C279" s="12">
        <v>7399</v>
      </c>
      <c r="D279" s="13">
        <f t="shared" si="4"/>
        <v>321.69565217391306</v>
      </c>
      <c r="P279" s="5">
        <v>39022</v>
      </c>
      <c r="Q279" s="1">
        <v>23</v>
      </c>
      <c r="R279" s="8">
        <v>7399</v>
      </c>
      <c r="S279" s="11">
        <v>321.69565217391306</v>
      </c>
    </row>
    <row r="280" spans="1:19" x14ac:dyDescent="0.2">
      <c r="A280" s="5">
        <v>39052</v>
      </c>
      <c r="B280" s="12">
        <v>23</v>
      </c>
      <c r="C280" s="12">
        <v>8068.2</v>
      </c>
      <c r="D280" s="13">
        <f t="shared" si="4"/>
        <v>350.7913043478261</v>
      </c>
      <c r="P280" s="5">
        <v>39052</v>
      </c>
      <c r="Q280" s="1">
        <v>23</v>
      </c>
      <c r="R280" s="8">
        <v>8068.2</v>
      </c>
      <c r="S280" s="11">
        <v>350.7913043478261</v>
      </c>
    </row>
    <row r="281" spans="1:19" x14ac:dyDescent="0.2">
      <c r="A281" s="5">
        <v>39083</v>
      </c>
      <c r="B281" s="12">
        <v>23</v>
      </c>
      <c r="C281" s="12">
        <v>8026.0249999999996</v>
      </c>
      <c r="D281" s="13">
        <f t="shared" si="4"/>
        <v>348.95760869565214</v>
      </c>
      <c r="P281" s="5">
        <v>39083</v>
      </c>
      <c r="Q281" s="1">
        <v>23</v>
      </c>
      <c r="R281" s="15">
        <v>8026.0249999999996</v>
      </c>
      <c r="S281" s="11">
        <v>348.95760869565214</v>
      </c>
    </row>
    <row r="282" spans="1:19" x14ac:dyDescent="0.2">
      <c r="A282" s="5">
        <v>39114</v>
      </c>
      <c r="B282" s="12">
        <v>23</v>
      </c>
      <c r="C282" s="12">
        <v>8026.0249999999996</v>
      </c>
      <c r="D282" s="13">
        <f t="shared" si="4"/>
        <v>348.95760869565214</v>
      </c>
      <c r="P282" s="5">
        <v>39114</v>
      </c>
      <c r="Q282" s="1">
        <v>23</v>
      </c>
      <c r="R282" s="15">
        <v>8026.0249999999996</v>
      </c>
      <c r="S282" s="11">
        <v>348.95760869565214</v>
      </c>
    </row>
    <row r="283" spans="1:19" x14ac:dyDescent="0.2">
      <c r="A283" s="5">
        <v>39142</v>
      </c>
      <c r="B283" s="12">
        <v>23</v>
      </c>
      <c r="C283" s="12">
        <v>7274.05</v>
      </c>
      <c r="D283" s="13">
        <f t="shared" si="4"/>
        <v>316.2630434782609</v>
      </c>
      <c r="P283" s="5">
        <v>39142</v>
      </c>
      <c r="Q283" s="1">
        <v>23</v>
      </c>
      <c r="R283" s="8">
        <v>7274.05</v>
      </c>
      <c r="S283" s="11">
        <v>316.2630434782609</v>
      </c>
    </row>
    <row r="284" spans="1:19" x14ac:dyDescent="0.2">
      <c r="A284" s="5">
        <v>39173</v>
      </c>
      <c r="B284" s="12">
        <v>23</v>
      </c>
      <c r="C284" s="12">
        <v>7349.65</v>
      </c>
      <c r="D284" s="13">
        <f t="shared" si="4"/>
        <v>319.55</v>
      </c>
      <c r="P284" s="5">
        <v>39173</v>
      </c>
      <c r="Q284" s="1">
        <v>23</v>
      </c>
      <c r="R284" s="8">
        <v>7349.65</v>
      </c>
      <c r="S284" s="11">
        <v>319.55</v>
      </c>
    </row>
    <row r="285" spans="1:19" x14ac:dyDescent="0.2">
      <c r="A285" s="5">
        <v>39203</v>
      </c>
      <c r="B285" s="12">
        <v>23</v>
      </c>
      <c r="C285" s="12">
        <v>8074.85</v>
      </c>
      <c r="D285" s="13">
        <f t="shared" si="4"/>
        <v>351.08043478260873</v>
      </c>
      <c r="P285" s="5">
        <v>39203</v>
      </c>
      <c r="Q285" s="1">
        <v>23</v>
      </c>
      <c r="R285" s="8">
        <v>8074.85</v>
      </c>
      <c r="S285" s="11">
        <v>351.08043478260873</v>
      </c>
    </row>
    <row r="286" spans="1:19" x14ac:dyDescent="0.2">
      <c r="A286" s="5">
        <v>39234</v>
      </c>
      <c r="B286" s="12">
        <v>23</v>
      </c>
      <c r="C286" s="12">
        <v>7939.75</v>
      </c>
      <c r="D286" s="13">
        <f t="shared" si="4"/>
        <v>345.20652173913044</v>
      </c>
      <c r="P286" s="5">
        <v>39234</v>
      </c>
      <c r="Q286" s="1">
        <v>23</v>
      </c>
      <c r="R286" s="8">
        <v>7939.75</v>
      </c>
      <c r="S286" s="11">
        <v>345.20652173913044</v>
      </c>
    </row>
    <row r="287" spans="1:19" x14ac:dyDescent="0.2">
      <c r="A287" s="5">
        <v>39264</v>
      </c>
      <c r="B287" s="12">
        <v>23</v>
      </c>
      <c r="C287" s="12">
        <v>7780.01</v>
      </c>
      <c r="D287" s="13">
        <f t="shared" si="4"/>
        <v>338.26130434782607</v>
      </c>
      <c r="P287" s="5">
        <v>39264</v>
      </c>
      <c r="Q287" s="1">
        <v>23</v>
      </c>
      <c r="R287" s="8">
        <v>7780.01</v>
      </c>
      <c r="S287" s="11">
        <v>338.26130434782607</v>
      </c>
    </row>
    <row r="288" spans="1:19" x14ac:dyDescent="0.2">
      <c r="A288" s="5">
        <v>39295</v>
      </c>
      <c r="B288" s="12">
        <v>23</v>
      </c>
      <c r="C288" s="12">
        <v>7626.85</v>
      </c>
      <c r="D288" s="13">
        <f t="shared" si="4"/>
        <v>331.60217391304349</v>
      </c>
      <c r="P288" s="5">
        <v>39295</v>
      </c>
      <c r="Q288" s="1">
        <v>23</v>
      </c>
      <c r="R288" s="8">
        <v>7626.85</v>
      </c>
      <c r="S288" s="11">
        <v>331.60217391304349</v>
      </c>
    </row>
    <row r="289" spans="1:19" x14ac:dyDescent="0.2">
      <c r="A289" s="5">
        <v>39326</v>
      </c>
      <c r="B289" s="12">
        <v>23</v>
      </c>
      <c r="C289" s="12">
        <v>7620.2</v>
      </c>
      <c r="D289" s="13">
        <f t="shared" si="4"/>
        <v>331.31304347826085</v>
      </c>
      <c r="P289" s="5">
        <v>39326</v>
      </c>
      <c r="Q289" s="1">
        <v>23</v>
      </c>
      <c r="R289" s="8">
        <v>7620.2</v>
      </c>
      <c r="S289" s="11">
        <v>331.31304347826085</v>
      </c>
    </row>
    <row r="290" spans="1:19" x14ac:dyDescent="0.2">
      <c r="A290" s="5">
        <v>39356</v>
      </c>
      <c r="B290" s="12">
        <v>23</v>
      </c>
      <c r="C290" s="12">
        <v>7228.2</v>
      </c>
      <c r="D290" s="13">
        <f t="shared" si="4"/>
        <v>314.26956521739129</v>
      </c>
      <c r="P290" s="5">
        <v>39356</v>
      </c>
      <c r="Q290" s="1">
        <v>23</v>
      </c>
      <c r="R290" s="8">
        <v>7228.2</v>
      </c>
      <c r="S290" s="11">
        <v>314.26956521739129</v>
      </c>
    </row>
    <row r="291" spans="1:19" x14ac:dyDescent="0.2">
      <c r="A291" s="5">
        <v>39387</v>
      </c>
      <c r="B291" s="12">
        <v>23</v>
      </c>
      <c r="C291" s="12">
        <v>7009.1</v>
      </c>
      <c r="D291" s="13">
        <f t="shared" si="4"/>
        <v>304.74347826086961</v>
      </c>
      <c r="P291" s="5">
        <v>39387</v>
      </c>
      <c r="Q291" s="1">
        <v>23</v>
      </c>
      <c r="R291" s="8">
        <v>7009.1</v>
      </c>
      <c r="S291" s="11">
        <v>304.74347826086961</v>
      </c>
    </row>
    <row r="292" spans="1:19" x14ac:dyDescent="0.2">
      <c r="A292" s="5">
        <v>39417</v>
      </c>
      <c r="B292" s="12">
        <v>23</v>
      </c>
      <c r="C292" s="12">
        <v>7487.55</v>
      </c>
      <c r="D292" s="13">
        <f t="shared" si="4"/>
        <v>325.54565217391303</v>
      </c>
      <c r="P292" s="5">
        <v>39417</v>
      </c>
      <c r="Q292" s="1">
        <v>23</v>
      </c>
      <c r="R292" s="8">
        <v>7487.55</v>
      </c>
      <c r="S292" s="11">
        <v>325.54565217391303</v>
      </c>
    </row>
    <row r="293" spans="1:19" x14ac:dyDescent="0.2">
      <c r="A293" s="5">
        <v>39448</v>
      </c>
      <c r="B293" s="12">
        <v>23</v>
      </c>
      <c r="C293" s="12">
        <v>7557.55</v>
      </c>
      <c r="D293" s="13">
        <f t="shared" si="4"/>
        <v>328.58913043478259</v>
      </c>
      <c r="P293" s="5">
        <v>39448</v>
      </c>
      <c r="Q293" s="1">
        <v>23</v>
      </c>
      <c r="R293" s="8">
        <v>7557.55</v>
      </c>
      <c r="S293" s="11">
        <v>328.58913043478259</v>
      </c>
    </row>
    <row r="294" spans="1:19" x14ac:dyDescent="0.2">
      <c r="A294" s="5">
        <v>39479</v>
      </c>
      <c r="B294" s="12">
        <v>23</v>
      </c>
      <c r="C294" s="12">
        <v>6694.8</v>
      </c>
      <c r="D294" s="13">
        <f t="shared" si="4"/>
        <v>291.07826086956521</v>
      </c>
      <c r="P294" s="5">
        <v>39479</v>
      </c>
      <c r="Q294" s="1">
        <v>23</v>
      </c>
      <c r="R294" s="8">
        <v>6694.8</v>
      </c>
      <c r="S294" s="11">
        <v>291.07826086956521</v>
      </c>
    </row>
    <row r="295" spans="1:19" x14ac:dyDescent="0.2">
      <c r="A295" s="5">
        <v>39508</v>
      </c>
      <c r="B295" s="12">
        <v>23</v>
      </c>
      <c r="C295" s="12">
        <v>6300</v>
      </c>
      <c r="D295" s="13">
        <f t="shared" si="4"/>
        <v>273.91304347826087</v>
      </c>
      <c r="P295" s="5">
        <v>39508</v>
      </c>
      <c r="Q295" s="1">
        <v>23</v>
      </c>
      <c r="R295" s="8">
        <v>6300</v>
      </c>
      <c r="S295" s="11">
        <v>273.91304347826087</v>
      </c>
    </row>
    <row r="296" spans="1:19" x14ac:dyDescent="0.2">
      <c r="A296" s="5">
        <v>39539</v>
      </c>
      <c r="B296" s="12">
        <v>23</v>
      </c>
      <c r="C296" s="12">
        <v>6711.25</v>
      </c>
      <c r="D296" s="13">
        <f t="shared" si="4"/>
        <v>291.79347826086956</v>
      </c>
      <c r="P296" s="5">
        <v>39539</v>
      </c>
      <c r="Q296" s="1">
        <v>23</v>
      </c>
      <c r="R296" s="8">
        <v>6711.25</v>
      </c>
      <c r="S296" s="11">
        <v>291.79347826086956</v>
      </c>
    </row>
    <row r="297" spans="1:19" x14ac:dyDescent="0.2">
      <c r="A297" s="5">
        <v>39569</v>
      </c>
      <c r="B297" s="12">
        <v>23</v>
      </c>
      <c r="C297" s="12">
        <v>6382.95</v>
      </c>
      <c r="D297" s="13">
        <f t="shared" si="4"/>
        <v>277.51956521739129</v>
      </c>
      <c r="P297" s="5">
        <v>39569</v>
      </c>
      <c r="Q297" s="1">
        <v>23</v>
      </c>
      <c r="R297" s="8">
        <v>6382.95</v>
      </c>
      <c r="S297" s="11">
        <v>277.51956521739129</v>
      </c>
    </row>
    <row r="298" spans="1:19" x14ac:dyDescent="0.2">
      <c r="A298" s="5">
        <v>39600</v>
      </c>
      <c r="B298" s="12">
        <v>23</v>
      </c>
      <c r="C298" s="12">
        <v>6832.35</v>
      </c>
      <c r="D298" s="13">
        <f t="shared" si="4"/>
        <v>297.05869565217392</v>
      </c>
      <c r="P298" s="5">
        <v>39600</v>
      </c>
      <c r="Q298" s="1">
        <v>23</v>
      </c>
      <c r="R298" s="8">
        <v>6832.35</v>
      </c>
      <c r="S298" s="11">
        <v>297.05869565217392</v>
      </c>
    </row>
    <row r="299" spans="1:19" x14ac:dyDescent="0.2">
      <c r="A299" s="5">
        <v>39630</v>
      </c>
      <c r="B299" s="12">
        <v>23</v>
      </c>
      <c r="C299" s="12">
        <v>7157.85</v>
      </c>
      <c r="D299" s="13">
        <f t="shared" si="4"/>
        <v>311.21086956521742</v>
      </c>
      <c r="P299" s="5">
        <v>39630</v>
      </c>
      <c r="Q299" s="1">
        <v>23</v>
      </c>
      <c r="R299" s="8">
        <v>7157.85</v>
      </c>
      <c r="S299" s="11">
        <v>311.21086956521742</v>
      </c>
    </row>
    <row r="300" spans="1:19" x14ac:dyDescent="0.2">
      <c r="A300" s="5">
        <v>39661</v>
      </c>
      <c r="B300" s="12">
        <v>23</v>
      </c>
      <c r="C300" s="12">
        <v>6761.65</v>
      </c>
      <c r="D300" s="13">
        <f t="shared" si="4"/>
        <v>293.98478260869564</v>
      </c>
      <c r="P300" s="5">
        <v>39661</v>
      </c>
      <c r="Q300" s="1">
        <v>23</v>
      </c>
      <c r="R300" s="8">
        <v>6761.65</v>
      </c>
      <c r="S300" s="11">
        <v>293.98478260869564</v>
      </c>
    </row>
    <row r="301" spans="1:19" x14ac:dyDescent="0.2">
      <c r="A301" s="5">
        <v>39692</v>
      </c>
      <c r="B301" s="12">
        <v>23</v>
      </c>
      <c r="C301" s="12">
        <v>6862.8</v>
      </c>
      <c r="D301" s="13">
        <f t="shared" si="4"/>
        <v>298.38260869565221</v>
      </c>
      <c r="P301" s="5">
        <v>39692</v>
      </c>
      <c r="Q301" s="1">
        <v>23</v>
      </c>
      <c r="R301" s="8">
        <v>6862.8</v>
      </c>
      <c r="S301" s="11">
        <v>298.38260869565221</v>
      </c>
    </row>
    <row r="302" spans="1:19" x14ac:dyDescent="0.2">
      <c r="A302" s="5">
        <v>39722</v>
      </c>
      <c r="B302" s="12">
        <v>23</v>
      </c>
      <c r="C302" s="12">
        <v>6661.55</v>
      </c>
      <c r="D302" s="13">
        <f t="shared" si="4"/>
        <v>289.63260869565221</v>
      </c>
      <c r="P302" s="5">
        <v>39722</v>
      </c>
      <c r="Q302" s="1">
        <v>23</v>
      </c>
      <c r="R302" s="8">
        <v>6661.55</v>
      </c>
      <c r="S302" s="11">
        <v>289.63260869565221</v>
      </c>
    </row>
    <row r="303" spans="1:19" x14ac:dyDescent="0.2">
      <c r="A303" s="5">
        <v>39753</v>
      </c>
      <c r="B303" s="12">
        <v>23</v>
      </c>
      <c r="C303" s="12">
        <v>6729.8</v>
      </c>
      <c r="D303" s="13">
        <f t="shared" si="4"/>
        <v>292.60000000000002</v>
      </c>
      <c r="P303" s="5">
        <v>39753</v>
      </c>
      <c r="Q303" s="1">
        <v>23</v>
      </c>
      <c r="R303" s="8">
        <v>6729.8</v>
      </c>
      <c r="S303" s="11">
        <v>292.60000000000002</v>
      </c>
    </row>
    <row r="304" spans="1:19" x14ac:dyDescent="0.2">
      <c r="A304" s="5">
        <v>39783</v>
      </c>
      <c r="B304" s="12">
        <v>23</v>
      </c>
      <c r="C304" s="12">
        <v>6442.1</v>
      </c>
      <c r="D304" s="13">
        <f t="shared" si="4"/>
        <v>280.09130434782611</v>
      </c>
      <c r="P304" s="5">
        <v>39783</v>
      </c>
      <c r="Q304" s="1">
        <v>23</v>
      </c>
      <c r="R304" s="8">
        <v>6442.1</v>
      </c>
      <c r="S304" s="11">
        <v>280.09130434782611</v>
      </c>
    </row>
    <row r="305" spans="1:19" x14ac:dyDescent="0.2">
      <c r="A305" s="5">
        <v>39814</v>
      </c>
      <c r="B305" s="12">
        <v>23</v>
      </c>
      <c r="C305" s="12">
        <v>6947.75</v>
      </c>
      <c r="D305" s="13">
        <f t="shared" si="4"/>
        <v>302.07608695652175</v>
      </c>
      <c r="F305" s="12"/>
      <c r="G305" s="16"/>
      <c r="P305" s="5">
        <v>39814</v>
      </c>
      <c r="Q305" s="1">
        <v>23</v>
      </c>
      <c r="R305" s="8">
        <v>6947.75</v>
      </c>
      <c r="S305" s="11">
        <v>302.07608695652175</v>
      </c>
    </row>
    <row r="306" spans="1:19" x14ac:dyDescent="0.2">
      <c r="A306" s="5">
        <v>39845</v>
      </c>
      <c r="B306" s="12">
        <v>23</v>
      </c>
      <c r="C306" s="12">
        <v>6121.85</v>
      </c>
      <c r="D306" s="13">
        <f t="shared" si="4"/>
        <v>266.16739130434786</v>
      </c>
      <c r="F306" s="12"/>
      <c r="G306" s="16"/>
      <c r="P306" s="5">
        <v>39845</v>
      </c>
      <c r="Q306" s="1">
        <v>23</v>
      </c>
      <c r="R306" s="8">
        <v>6121.85</v>
      </c>
      <c r="S306" s="11">
        <v>266.16739130434786</v>
      </c>
    </row>
    <row r="307" spans="1:19" x14ac:dyDescent="0.2">
      <c r="A307" s="5">
        <v>39873</v>
      </c>
      <c r="B307" s="12">
        <v>23</v>
      </c>
      <c r="C307" s="12">
        <v>6439.3</v>
      </c>
      <c r="D307" s="13">
        <f t="shared" si="4"/>
        <v>279.96956521739133</v>
      </c>
      <c r="F307" s="12"/>
      <c r="G307" s="16"/>
      <c r="P307" s="5">
        <v>39873</v>
      </c>
      <c r="Q307" s="1">
        <v>23</v>
      </c>
      <c r="R307" s="8">
        <v>6439.3</v>
      </c>
      <c r="S307" s="11">
        <v>279.96956521739133</v>
      </c>
    </row>
    <row r="308" spans="1:19" x14ac:dyDescent="0.2">
      <c r="A308" s="5">
        <v>39904</v>
      </c>
      <c r="B308" s="12">
        <v>23</v>
      </c>
      <c r="C308" s="12">
        <v>6235.95</v>
      </c>
      <c r="D308" s="13">
        <f t="shared" si="4"/>
        <v>271.12826086956522</v>
      </c>
      <c r="F308" s="12"/>
      <c r="G308" s="16"/>
      <c r="P308" s="5">
        <v>39904</v>
      </c>
      <c r="Q308" s="1">
        <v>23</v>
      </c>
      <c r="R308" s="8">
        <v>6235.95</v>
      </c>
      <c r="S308" s="11">
        <v>271.12826086956522</v>
      </c>
    </row>
    <row r="309" spans="1:19" x14ac:dyDescent="0.2">
      <c r="A309" s="5">
        <v>39934</v>
      </c>
      <c r="B309" s="12">
        <v>23</v>
      </c>
      <c r="C309" s="12">
        <v>6382.95</v>
      </c>
      <c r="D309" s="13">
        <f t="shared" si="4"/>
        <v>277.51956521739129</v>
      </c>
      <c r="F309" s="12"/>
      <c r="G309" s="16"/>
      <c r="P309" s="5">
        <v>39934</v>
      </c>
      <c r="Q309" s="1">
        <v>23</v>
      </c>
      <c r="R309" s="8">
        <v>6382.95</v>
      </c>
      <c r="S309" s="11">
        <v>277.51956521739129</v>
      </c>
    </row>
    <row r="310" spans="1:19" x14ac:dyDescent="0.2">
      <c r="A310" s="5">
        <v>39965</v>
      </c>
      <c r="B310" s="12">
        <v>23</v>
      </c>
      <c r="C310" s="12">
        <v>6609.75</v>
      </c>
      <c r="D310" s="13">
        <f t="shared" si="4"/>
        <v>287.38043478260869</v>
      </c>
      <c r="F310" s="12"/>
      <c r="G310" s="16"/>
      <c r="P310" s="5">
        <v>39965</v>
      </c>
      <c r="Q310" s="1">
        <v>23</v>
      </c>
      <c r="R310" s="8">
        <v>6609.75</v>
      </c>
      <c r="S310" s="11">
        <v>287.38043478260869</v>
      </c>
    </row>
    <row r="311" spans="1:19" x14ac:dyDescent="0.2">
      <c r="A311" s="5">
        <v>39995</v>
      </c>
      <c r="B311" s="12">
        <v>23</v>
      </c>
      <c r="C311" s="12">
        <v>7192.85</v>
      </c>
      <c r="D311" s="13">
        <f t="shared" si="4"/>
        <v>312.73260869565217</v>
      </c>
      <c r="F311" s="12"/>
      <c r="G311" s="16"/>
      <c r="P311" s="5">
        <v>39995</v>
      </c>
      <c r="Q311" s="1">
        <v>23</v>
      </c>
      <c r="R311" s="8">
        <v>7192.85</v>
      </c>
      <c r="S311" s="11">
        <v>312.73260869565217</v>
      </c>
    </row>
    <row r="312" spans="1:19" x14ac:dyDescent="0.2">
      <c r="A312" s="5">
        <v>40026</v>
      </c>
      <c r="B312" s="12">
        <v>23</v>
      </c>
      <c r="C312" s="12">
        <v>6833.75</v>
      </c>
      <c r="D312" s="13">
        <f t="shared" si="4"/>
        <v>297.11956521739131</v>
      </c>
      <c r="F312" s="12"/>
      <c r="G312" s="16"/>
      <c r="P312" s="5">
        <v>40026</v>
      </c>
      <c r="Q312" s="1">
        <v>23</v>
      </c>
      <c r="R312" s="8">
        <v>6833.75</v>
      </c>
      <c r="S312" s="11">
        <v>297.11956521739131</v>
      </c>
    </row>
    <row r="313" spans="1:19" x14ac:dyDescent="0.2">
      <c r="A313" s="5">
        <v>40057</v>
      </c>
      <c r="B313" s="12">
        <v>23</v>
      </c>
      <c r="C313" s="12">
        <v>6932.8</v>
      </c>
      <c r="D313" s="13">
        <f t="shared" si="4"/>
        <v>301.42608695652177</v>
      </c>
      <c r="F313" s="12"/>
      <c r="G313" s="16"/>
      <c r="P313" s="5">
        <v>40057</v>
      </c>
      <c r="Q313" s="1">
        <v>23</v>
      </c>
      <c r="R313" s="8">
        <v>6932.8</v>
      </c>
      <c r="S313" s="11">
        <v>301.42608695652177</v>
      </c>
    </row>
    <row r="314" spans="1:19" x14ac:dyDescent="0.2">
      <c r="A314" s="5">
        <v>40087</v>
      </c>
      <c r="B314" s="12">
        <v>23</v>
      </c>
      <c r="C314" s="12">
        <v>7126.35</v>
      </c>
      <c r="D314" s="13">
        <f t="shared" si="4"/>
        <v>309.84130434782611</v>
      </c>
      <c r="F314" s="12"/>
      <c r="G314" s="16"/>
      <c r="P314" s="5">
        <v>40087</v>
      </c>
      <c r="Q314" s="1">
        <v>23</v>
      </c>
      <c r="R314" s="8">
        <v>7126.35</v>
      </c>
      <c r="S314" s="11">
        <v>309.84130434782611</v>
      </c>
    </row>
    <row r="315" spans="1:19" x14ac:dyDescent="0.2">
      <c r="A315" s="5">
        <v>40118</v>
      </c>
      <c r="B315" s="12">
        <v>23</v>
      </c>
      <c r="C315" s="12">
        <v>6592.6</v>
      </c>
      <c r="D315" s="13">
        <f t="shared" si="4"/>
        <v>286.63478260869567</v>
      </c>
      <c r="F315" s="12"/>
      <c r="G315" s="16"/>
      <c r="P315" s="5">
        <v>40118</v>
      </c>
      <c r="Q315" s="1">
        <v>23</v>
      </c>
      <c r="R315" s="8">
        <v>6592.6</v>
      </c>
      <c r="S315" s="11">
        <v>286.63478260869567</v>
      </c>
    </row>
    <row r="316" spans="1:19" x14ac:dyDescent="0.2">
      <c r="A316" s="5">
        <v>40148</v>
      </c>
      <c r="B316" s="12">
        <v>23</v>
      </c>
      <c r="C316" s="12">
        <v>6512.45</v>
      </c>
      <c r="D316" s="13">
        <f t="shared" si="4"/>
        <v>283.14999999999998</v>
      </c>
      <c r="F316" s="12"/>
      <c r="G316" s="16"/>
      <c r="P316" s="5">
        <v>40148</v>
      </c>
      <c r="Q316" s="1">
        <v>23</v>
      </c>
      <c r="R316" s="8">
        <v>6512.45</v>
      </c>
      <c r="S316" s="11">
        <v>283.14999999999998</v>
      </c>
    </row>
    <row r="317" spans="1:19" x14ac:dyDescent="0.2">
      <c r="A317" s="5">
        <v>40179</v>
      </c>
      <c r="B317" s="12">
        <v>23</v>
      </c>
      <c r="C317" s="12">
        <v>6842.15</v>
      </c>
      <c r="D317" s="13">
        <f t="shared" si="4"/>
        <v>297.48478260869564</v>
      </c>
      <c r="F317" s="12"/>
      <c r="G317" s="16"/>
      <c r="P317" s="5">
        <v>40179</v>
      </c>
      <c r="Q317" s="1">
        <v>23</v>
      </c>
      <c r="R317" s="8">
        <v>6842.15</v>
      </c>
      <c r="S317" s="11">
        <v>297.48478260869564</v>
      </c>
    </row>
    <row r="318" spans="1:19" x14ac:dyDescent="0.2">
      <c r="A318" s="5">
        <v>40210</v>
      </c>
      <c r="B318" s="12">
        <v>23</v>
      </c>
      <c r="C318" s="12">
        <v>6651.05</v>
      </c>
      <c r="D318" s="13">
        <f t="shared" si="4"/>
        <v>289.17608695652177</v>
      </c>
      <c r="F318" s="12"/>
      <c r="G318" s="16"/>
      <c r="P318" s="5">
        <v>40210</v>
      </c>
      <c r="Q318" s="1">
        <v>23</v>
      </c>
      <c r="R318" s="8">
        <v>6651.05</v>
      </c>
      <c r="S318" s="11">
        <v>289.17608695652177</v>
      </c>
    </row>
    <row r="319" spans="1:19" x14ac:dyDescent="0.2">
      <c r="A319" s="5">
        <v>40238</v>
      </c>
      <c r="B319" s="12">
        <v>23</v>
      </c>
      <c r="C319" s="12">
        <v>5934.6</v>
      </c>
      <c r="D319" s="13">
        <f t="shared" si="4"/>
        <v>258.02608695652174</v>
      </c>
      <c r="F319" s="12"/>
      <c r="G319" s="16"/>
      <c r="P319" s="5">
        <v>40238</v>
      </c>
      <c r="Q319" s="1">
        <v>23</v>
      </c>
      <c r="R319" s="8">
        <v>5934.6</v>
      </c>
      <c r="S319" s="11">
        <v>258.02608695652174</v>
      </c>
    </row>
    <row r="320" spans="1:19" x14ac:dyDescent="0.2">
      <c r="A320" s="5">
        <v>40269</v>
      </c>
      <c r="B320" s="12">
        <v>23</v>
      </c>
      <c r="C320" s="12">
        <v>6091.4</v>
      </c>
      <c r="D320" s="13">
        <f t="shared" si="4"/>
        <v>264.84347826086957</v>
      </c>
      <c r="F320" s="12"/>
      <c r="G320" s="16"/>
      <c r="P320" s="5">
        <v>40269</v>
      </c>
      <c r="Q320" s="1">
        <v>23</v>
      </c>
      <c r="R320" s="8">
        <v>6091.4</v>
      </c>
      <c r="S320" s="11">
        <v>264.84347826086957</v>
      </c>
    </row>
    <row r="321" spans="1:19" x14ac:dyDescent="0.2">
      <c r="A321" s="5">
        <v>40299</v>
      </c>
      <c r="B321" s="12">
        <v>23</v>
      </c>
      <c r="C321" s="12">
        <v>6478.15</v>
      </c>
      <c r="D321" s="13">
        <f t="shared" si="4"/>
        <v>281.65869565217389</v>
      </c>
      <c r="F321" s="12"/>
      <c r="G321" s="16"/>
      <c r="P321" s="5">
        <v>40299</v>
      </c>
      <c r="Q321" s="1">
        <v>23</v>
      </c>
      <c r="R321" s="8">
        <v>6478.15</v>
      </c>
      <c r="S321" s="11">
        <v>281.65869565217389</v>
      </c>
    </row>
    <row r="322" spans="1:19" x14ac:dyDescent="0.2">
      <c r="A322" s="5">
        <v>40330</v>
      </c>
      <c r="B322" s="12">
        <v>23</v>
      </c>
      <c r="C322" s="12">
        <v>7249.2</v>
      </c>
      <c r="D322" s="13">
        <f t="shared" si="4"/>
        <v>315.18260869565216</v>
      </c>
      <c r="F322" s="12"/>
      <c r="G322" s="16"/>
      <c r="P322" s="5">
        <v>40330</v>
      </c>
      <c r="Q322" s="1">
        <v>23</v>
      </c>
      <c r="R322" s="8">
        <v>7249.2</v>
      </c>
      <c r="S322" s="11">
        <v>315.18260869565216</v>
      </c>
    </row>
    <row r="323" spans="1:19" x14ac:dyDescent="0.2">
      <c r="A323" s="5">
        <v>40360</v>
      </c>
      <c r="B323" s="12">
        <v>23</v>
      </c>
      <c r="C323" s="12">
        <v>7318.5</v>
      </c>
      <c r="D323" s="13">
        <f t="shared" si="4"/>
        <v>318.19565217391306</v>
      </c>
      <c r="F323" s="12"/>
      <c r="G323" s="16"/>
      <c r="P323" s="5">
        <v>40360</v>
      </c>
      <c r="Q323" s="1">
        <v>23</v>
      </c>
      <c r="R323" s="8">
        <v>7318.5</v>
      </c>
      <c r="S323" s="11">
        <v>318.19565217391306</v>
      </c>
    </row>
    <row r="324" spans="1:19" x14ac:dyDescent="0.2">
      <c r="A324" s="5">
        <v>40391</v>
      </c>
      <c r="B324" s="12">
        <v>23</v>
      </c>
      <c r="C324" s="12">
        <v>6916.35</v>
      </c>
      <c r="D324" s="13">
        <f t="shared" si="4"/>
        <v>300.71086956521742</v>
      </c>
      <c r="F324" s="12"/>
      <c r="G324" s="16"/>
      <c r="P324" s="5">
        <v>40391</v>
      </c>
      <c r="Q324" s="17">
        <v>23</v>
      </c>
      <c r="R324" s="18">
        <v>6916.35</v>
      </c>
      <c r="S324" s="2">
        <v>300.71086956521742</v>
      </c>
    </row>
    <row r="325" spans="1:19" x14ac:dyDescent="0.2">
      <c r="A325" s="5">
        <v>40422</v>
      </c>
      <c r="B325" s="12">
        <v>23</v>
      </c>
      <c r="C325" s="12">
        <v>7544.25</v>
      </c>
      <c r="D325" s="13">
        <f t="shared" si="4"/>
        <v>328.01086956521738</v>
      </c>
      <c r="F325" s="12"/>
      <c r="G325" s="16"/>
      <c r="P325" s="5">
        <v>40422</v>
      </c>
      <c r="Q325" s="1">
        <v>23</v>
      </c>
      <c r="R325" s="18">
        <v>7544.25</v>
      </c>
      <c r="S325" s="11">
        <v>328.01086956521738</v>
      </c>
    </row>
    <row r="326" spans="1:19" x14ac:dyDescent="0.2">
      <c r="A326" s="5">
        <v>40452</v>
      </c>
      <c r="B326" s="12">
        <v>23</v>
      </c>
      <c r="C326" s="12">
        <v>6897.8</v>
      </c>
      <c r="D326" s="13">
        <f t="shared" si="4"/>
        <v>299.90434782608696</v>
      </c>
      <c r="F326" s="12"/>
      <c r="G326" s="16"/>
      <c r="P326" s="5">
        <v>40452</v>
      </c>
      <c r="Q326" s="1">
        <v>23</v>
      </c>
      <c r="R326" s="18">
        <v>6897.8</v>
      </c>
      <c r="S326" s="11">
        <v>299.90434782608696</v>
      </c>
    </row>
    <row r="327" spans="1:19" x14ac:dyDescent="0.2">
      <c r="A327" s="5">
        <v>40483</v>
      </c>
      <c r="B327" s="12">
        <v>23</v>
      </c>
      <c r="C327" s="12">
        <v>6630.05</v>
      </c>
      <c r="D327" s="13">
        <f t="shared" si="4"/>
        <v>288.2630434782609</v>
      </c>
      <c r="F327" s="12"/>
      <c r="G327" s="16"/>
      <c r="P327" s="5">
        <v>40483</v>
      </c>
      <c r="Q327" s="1">
        <v>23</v>
      </c>
      <c r="R327" s="18">
        <v>6630.05</v>
      </c>
      <c r="S327" s="11">
        <v>288.2630434782609</v>
      </c>
    </row>
    <row r="328" spans="1:19" x14ac:dyDescent="0.2">
      <c r="A328" s="5">
        <v>40513</v>
      </c>
      <c r="B328" s="12">
        <v>23</v>
      </c>
      <c r="C328" s="12">
        <v>6771.8</v>
      </c>
      <c r="D328" s="13">
        <f t="shared" si="4"/>
        <v>294.42608695652177</v>
      </c>
      <c r="F328" s="12"/>
      <c r="G328" s="16"/>
      <c r="P328" s="5">
        <v>40513</v>
      </c>
      <c r="Q328" s="17">
        <v>23</v>
      </c>
      <c r="R328" s="18">
        <v>6771.8</v>
      </c>
      <c r="S328" s="2">
        <v>294.42608695652177</v>
      </c>
    </row>
    <row r="329" spans="1:19" x14ac:dyDescent="0.2">
      <c r="A329" s="5">
        <v>40544</v>
      </c>
      <c r="B329" s="12">
        <v>23</v>
      </c>
      <c r="C329" s="12">
        <v>6998.25</v>
      </c>
      <c r="D329" s="13">
        <f t="shared" si="4"/>
        <v>304.27173913043481</v>
      </c>
      <c r="F329" s="12"/>
      <c r="G329" s="16"/>
      <c r="P329" s="5">
        <v>40544</v>
      </c>
      <c r="Q329" s="17">
        <v>23</v>
      </c>
      <c r="R329" s="18">
        <v>6998.25</v>
      </c>
      <c r="S329" s="2">
        <v>304.27173913043481</v>
      </c>
    </row>
    <row r="330" spans="1:19" x14ac:dyDescent="0.2">
      <c r="A330" s="5">
        <v>40575</v>
      </c>
      <c r="B330" s="12">
        <v>23</v>
      </c>
      <c r="C330" s="12">
        <v>6092.8</v>
      </c>
      <c r="D330" s="13">
        <f t="shared" si="4"/>
        <v>264.90434782608696</v>
      </c>
      <c r="F330" s="12"/>
      <c r="G330" s="16"/>
      <c r="P330" s="5">
        <v>40575</v>
      </c>
      <c r="Q330" s="1">
        <v>23</v>
      </c>
      <c r="R330" s="8">
        <v>6092.8</v>
      </c>
      <c r="S330" s="11">
        <v>264.90434782608696</v>
      </c>
    </row>
    <row r="331" spans="1:19" x14ac:dyDescent="0.2">
      <c r="A331" s="5">
        <v>40603</v>
      </c>
      <c r="B331" s="12">
        <v>23</v>
      </c>
      <c r="C331" s="12">
        <v>6486.9</v>
      </c>
      <c r="D331" s="13">
        <f t="shared" ref="D331:D382" si="5">C331/B331</f>
        <v>282.03913043478258</v>
      </c>
      <c r="F331" s="12"/>
      <c r="G331" s="16"/>
      <c r="P331" s="5">
        <v>40603</v>
      </c>
      <c r="Q331" s="1">
        <v>23</v>
      </c>
      <c r="R331" s="8">
        <v>6486.9</v>
      </c>
      <c r="S331" s="11">
        <v>282.03913043478258</v>
      </c>
    </row>
    <row r="332" spans="1:19" x14ac:dyDescent="0.2">
      <c r="A332" s="5">
        <v>40634</v>
      </c>
      <c r="B332" s="12">
        <v>23</v>
      </c>
      <c r="C332" s="12">
        <v>6561.45</v>
      </c>
      <c r="D332" s="13">
        <f t="shared" si="5"/>
        <v>285.28043478260867</v>
      </c>
      <c r="F332" s="12"/>
      <c r="G332" s="16"/>
      <c r="P332" s="5">
        <v>40634</v>
      </c>
      <c r="Q332" s="1">
        <v>23</v>
      </c>
      <c r="R332" s="8">
        <v>6561.45</v>
      </c>
      <c r="S332" s="11">
        <v>285.28043478260867</v>
      </c>
    </row>
    <row r="333" spans="1:19" x14ac:dyDescent="0.2">
      <c r="A333" s="5">
        <v>40664</v>
      </c>
      <c r="B333" s="12">
        <v>23</v>
      </c>
      <c r="C333" s="12">
        <v>6544.65</v>
      </c>
      <c r="D333" s="13">
        <f t="shared" si="5"/>
        <v>284.55</v>
      </c>
      <c r="F333" s="12"/>
      <c r="G333" s="16"/>
      <c r="P333" s="5">
        <v>40664</v>
      </c>
      <c r="Q333" s="1">
        <v>23</v>
      </c>
      <c r="R333" s="8">
        <v>6544.65</v>
      </c>
      <c r="S333" s="11">
        <v>284.55</v>
      </c>
    </row>
    <row r="334" spans="1:19" x14ac:dyDescent="0.2">
      <c r="A334" s="5">
        <v>40695</v>
      </c>
      <c r="B334" s="12">
        <v>23</v>
      </c>
      <c r="C334" s="12">
        <v>7285.95</v>
      </c>
      <c r="D334" s="13">
        <f t="shared" si="5"/>
        <v>316.78043478260867</v>
      </c>
      <c r="F334" s="12"/>
      <c r="G334" s="16"/>
      <c r="P334" s="5">
        <v>40695</v>
      </c>
      <c r="Q334" s="17">
        <v>23</v>
      </c>
      <c r="R334" s="18">
        <v>7285.95</v>
      </c>
      <c r="S334" s="2">
        <v>316.78043478260867</v>
      </c>
    </row>
    <row r="335" spans="1:19" x14ac:dyDescent="0.2">
      <c r="A335" s="5">
        <v>40725</v>
      </c>
      <c r="B335" s="12">
        <v>23</v>
      </c>
      <c r="C335" s="12">
        <v>7255.7039999999997</v>
      </c>
      <c r="D335" s="13">
        <f t="shared" si="5"/>
        <v>315.4653913043478</v>
      </c>
      <c r="F335" s="12"/>
      <c r="G335" s="16"/>
      <c r="P335" s="5">
        <v>40725</v>
      </c>
      <c r="Q335" s="17">
        <v>23</v>
      </c>
      <c r="R335" s="18">
        <v>7255.7039999999997</v>
      </c>
      <c r="S335" s="2">
        <v>315.4653913043478</v>
      </c>
    </row>
    <row r="336" spans="1:19" x14ac:dyDescent="0.2">
      <c r="A336" s="5">
        <v>40756</v>
      </c>
      <c r="B336" s="12">
        <v>23</v>
      </c>
      <c r="C336" s="12">
        <v>6716.85</v>
      </c>
      <c r="D336" s="13">
        <f t="shared" si="5"/>
        <v>292.03695652173917</v>
      </c>
      <c r="F336" s="12"/>
      <c r="G336" s="16"/>
      <c r="P336" s="5">
        <v>40756</v>
      </c>
      <c r="Q336" s="17">
        <v>23</v>
      </c>
      <c r="R336" s="18">
        <v>6716.85</v>
      </c>
      <c r="S336" s="2">
        <v>292.03695652173917</v>
      </c>
    </row>
    <row r="337" spans="1:19" x14ac:dyDescent="0.2">
      <c r="A337" s="5">
        <v>40787</v>
      </c>
      <c r="B337" s="12">
        <v>23</v>
      </c>
      <c r="C337" s="12">
        <v>7992.25</v>
      </c>
      <c r="D337" s="13">
        <f t="shared" si="5"/>
        <v>347.48913043478262</v>
      </c>
      <c r="F337" s="12"/>
      <c r="G337" s="16"/>
      <c r="P337" s="5">
        <v>40787</v>
      </c>
      <c r="Q337" s="17">
        <v>23</v>
      </c>
      <c r="R337" s="18">
        <v>7992.25</v>
      </c>
      <c r="S337" s="2">
        <v>347.48913043478262</v>
      </c>
    </row>
    <row r="338" spans="1:19" x14ac:dyDescent="0.2">
      <c r="A338" s="5">
        <v>40817</v>
      </c>
      <c r="B338" s="12">
        <v>23</v>
      </c>
      <c r="C338" s="12">
        <v>6802.25</v>
      </c>
      <c r="D338" s="13">
        <f t="shared" si="5"/>
        <v>295.75</v>
      </c>
      <c r="F338" s="12"/>
      <c r="G338" s="16"/>
      <c r="P338" s="5">
        <v>40817</v>
      </c>
      <c r="Q338" s="17">
        <v>23</v>
      </c>
      <c r="R338" s="18">
        <v>6802.25</v>
      </c>
      <c r="S338" s="2">
        <v>295.75</v>
      </c>
    </row>
    <row r="339" spans="1:19" x14ac:dyDescent="0.2">
      <c r="A339" s="5">
        <v>40848</v>
      </c>
      <c r="B339" s="12">
        <v>23</v>
      </c>
      <c r="C339" s="12">
        <v>6546.4000000000005</v>
      </c>
      <c r="D339" s="13">
        <f t="shared" si="5"/>
        <v>284.62608695652176</v>
      </c>
      <c r="F339" s="12"/>
      <c r="G339" s="16"/>
      <c r="P339" s="5">
        <v>40848</v>
      </c>
      <c r="Q339" s="17">
        <v>23</v>
      </c>
      <c r="R339" s="18">
        <v>6546.4000000000005</v>
      </c>
      <c r="S339" s="2">
        <v>284.62608695652176</v>
      </c>
    </row>
    <row r="340" spans="1:19" x14ac:dyDescent="0.2">
      <c r="A340" s="5">
        <v>40878</v>
      </c>
      <c r="B340" s="12">
        <v>23</v>
      </c>
      <c r="C340" s="12">
        <v>6652.45</v>
      </c>
      <c r="D340" s="13">
        <f t="shared" si="5"/>
        <v>289.2369565217391</v>
      </c>
      <c r="F340" s="12"/>
      <c r="G340" s="16"/>
      <c r="P340" s="5">
        <v>40878</v>
      </c>
      <c r="Q340" s="17">
        <v>23</v>
      </c>
      <c r="R340" s="18">
        <v>6652.45</v>
      </c>
      <c r="S340" s="2">
        <v>289.2369565217391</v>
      </c>
    </row>
    <row r="341" spans="1:19" x14ac:dyDescent="0.2">
      <c r="A341" s="5">
        <v>40909</v>
      </c>
      <c r="B341" s="12">
        <v>23</v>
      </c>
      <c r="C341" s="12">
        <v>6876.8</v>
      </c>
      <c r="D341" s="13">
        <f t="shared" si="5"/>
        <v>298.99130434782609</v>
      </c>
      <c r="F341" s="12">
        <f t="shared" ref="F341:F404" si="6">AVERAGE(D329,D317)</f>
        <v>300.87826086956522</v>
      </c>
      <c r="G341" s="12">
        <f t="shared" ref="G341:G366" si="7">F341*B341</f>
        <v>6920.2</v>
      </c>
      <c r="H341" s="19">
        <f t="shared" ref="H341:H369" si="8">G341/C341-1</f>
        <v>6.3110749185666393E-3</v>
      </c>
      <c r="I341" s="19"/>
      <c r="J341" s="19"/>
      <c r="K341" s="19"/>
      <c r="L341" s="19"/>
      <c r="M341" s="19"/>
      <c r="N341" s="19"/>
      <c r="P341" s="5">
        <v>40909</v>
      </c>
      <c r="Q341" s="17">
        <v>23</v>
      </c>
      <c r="R341" s="18">
        <v>6876.8</v>
      </c>
      <c r="S341" s="2">
        <v>298.99130434782609</v>
      </c>
    </row>
    <row r="342" spans="1:19" x14ac:dyDescent="0.2">
      <c r="A342" s="5">
        <v>40940</v>
      </c>
      <c r="B342" s="12">
        <v>23</v>
      </c>
      <c r="C342" s="12">
        <v>6484.1</v>
      </c>
      <c r="D342" s="13">
        <f t="shared" si="5"/>
        <v>281.91739130434786</v>
      </c>
      <c r="F342" s="12">
        <f t="shared" si="6"/>
        <v>277.0402173913044</v>
      </c>
      <c r="G342" s="12">
        <f t="shared" si="7"/>
        <v>6371.9250000000011</v>
      </c>
      <c r="H342" s="19">
        <f t="shared" si="8"/>
        <v>-1.7300010795638476E-2</v>
      </c>
      <c r="I342" s="19"/>
      <c r="J342" s="19"/>
      <c r="K342" s="19"/>
      <c r="L342" s="19"/>
      <c r="M342" s="19"/>
      <c r="N342" s="19"/>
      <c r="P342" s="5">
        <v>40940</v>
      </c>
      <c r="Q342" s="17">
        <v>23</v>
      </c>
      <c r="R342" s="18">
        <v>6484.1</v>
      </c>
      <c r="S342" s="2">
        <v>281.91739130434786</v>
      </c>
    </row>
    <row r="343" spans="1:19" x14ac:dyDescent="0.2">
      <c r="A343" s="5">
        <v>40969</v>
      </c>
      <c r="B343" s="12">
        <v>23</v>
      </c>
      <c r="C343" s="12">
        <v>6335.35</v>
      </c>
      <c r="D343" s="13">
        <f t="shared" si="5"/>
        <v>275.45</v>
      </c>
      <c r="F343" s="12">
        <f t="shared" si="6"/>
        <v>270.03260869565213</v>
      </c>
      <c r="G343" s="12">
        <f t="shared" si="7"/>
        <v>6210.7499999999991</v>
      </c>
      <c r="H343" s="19">
        <f t="shared" si="8"/>
        <v>-1.9667421689409603E-2</v>
      </c>
      <c r="I343" s="19"/>
      <c r="J343" s="19"/>
      <c r="K343" s="19"/>
      <c r="L343" s="19"/>
      <c r="M343" s="19"/>
      <c r="N343" s="19"/>
      <c r="P343" s="5">
        <v>40969</v>
      </c>
      <c r="Q343" s="17">
        <v>23</v>
      </c>
      <c r="R343" s="18">
        <v>6335.35</v>
      </c>
      <c r="S343" s="2">
        <v>275.45</v>
      </c>
    </row>
    <row r="344" spans="1:19" x14ac:dyDescent="0.2">
      <c r="A344" s="5">
        <v>41000</v>
      </c>
      <c r="B344" s="12">
        <v>23</v>
      </c>
      <c r="C344" s="12">
        <v>6652.45</v>
      </c>
      <c r="D344" s="13">
        <f t="shared" si="5"/>
        <v>289.2369565217391</v>
      </c>
      <c r="F344" s="12">
        <f t="shared" si="6"/>
        <v>275.06195652173915</v>
      </c>
      <c r="G344" s="12">
        <f t="shared" si="7"/>
        <v>6326.4250000000002</v>
      </c>
      <c r="H344" s="19">
        <f t="shared" si="8"/>
        <v>-4.9008260114694502E-2</v>
      </c>
      <c r="I344" s="19"/>
      <c r="J344" s="19"/>
      <c r="K344" s="19"/>
      <c r="L344" s="19"/>
      <c r="M344" s="19"/>
      <c r="N344" s="19"/>
      <c r="P344" s="5">
        <v>41000</v>
      </c>
      <c r="Q344" s="17">
        <v>23</v>
      </c>
      <c r="R344" s="18">
        <v>6652.45</v>
      </c>
      <c r="S344" s="2">
        <v>289.2369565217391</v>
      </c>
    </row>
    <row r="345" spans="1:19" x14ac:dyDescent="0.2">
      <c r="A345" s="5">
        <v>41030</v>
      </c>
      <c r="B345" s="12">
        <v>23</v>
      </c>
      <c r="C345" s="12">
        <v>6435.8</v>
      </c>
      <c r="D345" s="13">
        <f t="shared" si="5"/>
        <v>279.81739130434784</v>
      </c>
      <c r="F345" s="12">
        <f t="shared" si="6"/>
        <v>283.10434782608695</v>
      </c>
      <c r="G345" s="12">
        <f t="shared" si="7"/>
        <v>6511.4</v>
      </c>
      <c r="H345" s="19">
        <f t="shared" si="8"/>
        <v>1.1746791385686128E-2</v>
      </c>
      <c r="I345" s="19"/>
      <c r="J345" s="19"/>
      <c r="K345" s="19"/>
      <c r="L345" s="19"/>
      <c r="M345" s="19"/>
      <c r="N345" s="19"/>
      <c r="P345" s="5">
        <v>41030</v>
      </c>
      <c r="Q345" s="17">
        <v>23</v>
      </c>
      <c r="R345" s="18">
        <v>6435.8</v>
      </c>
      <c r="S345" s="2">
        <v>279.81739130434784</v>
      </c>
    </row>
    <row r="346" spans="1:19" x14ac:dyDescent="0.2">
      <c r="A346" s="5">
        <v>41061</v>
      </c>
      <c r="B346" s="12">
        <v>23</v>
      </c>
      <c r="C346" s="12">
        <v>7466.2</v>
      </c>
      <c r="D346" s="13">
        <f t="shared" si="5"/>
        <v>324.61739130434779</v>
      </c>
      <c r="F346" s="12">
        <f t="shared" si="6"/>
        <v>315.98152173913041</v>
      </c>
      <c r="G346" s="12">
        <f t="shared" si="7"/>
        <v>7267.5749999999998</v>
      </c>
      <c r="H346" s="19">
        <f t="shared" si="8"/>
        <v>-2.6603225201575098E-2</v>
      </c>
      <c r="I346" s="19"/>
      <c r="J346" s="19"/>
      <c r="K346" s="19"/>
      <c r="L346" s="19"/>
      <c r="M346" s="19"/>
      <c r="N346" s="19"/>
      <c r="P346" s="5">
        <v>41061</v>
      </c>
      <c r="Q346" s="17">
        <v>23</v>
      </c>
      <c r="R346" s="18">
        <v>7466.2</v>
      </c>
      <c r="S346" s="2">
        <v>324.61739130434779</v>
      </c>
    </row>
    <row r="347" spans="1:19" x14ac:dyDescent="0.2">
      <c r="A347" s="5">
        <v>41091</v>
      </c>
      <c r="B347" s="12">
        <v>23</v>
      </c>
      <c r="C347" s="12">
        <v>6688.85</v>
      </c>
      <c r="D347" s="13">
        <f t="shared" si="5"/>
        <v>290.8195652173913</v>
      </c>
      <c r="F347" s="12">
        <f t="shared" si="6"/>
        <v>316.8305217391304</v>
      </c>
      <c r="G347" s="12">
        <f t="shared" si="7"/>
        <v>7287.101999999999</v>
      </c>
      <c r="H347" s="19">
        <f t="shared" si="8"/>
        <v>8.9440187775177815E-2</v>
      </c>
      <c r="I347" s="19"/>
      <c r="J347" s="19"/>
      <c r="K347" s="19"/>
      <c r="L347" s="19"/>
      <c r="M347" s="19"/>
      <c r="N347" s="19"/>
      <c r="P347" s="20">
        <v>41091</v>
      </c>
      <c r="Q347" s="17">
        <v>23</v>
      </c>
      <c r="R347" s="17">
        <v>6688.85</v>
      </c>
      <c r="S347" s="17">
        <v>290.8195652173913</v>
      </c>
    </row>
    <row r="348" spans="1:19" x14ac:dyDescent="0.2">
      <c r="A348" s="5">
        <v>41122</v>
      </c>
      <c r="B348" s="12">
        <v>23</v>
      </c>
      <c r="C348" s="12">
        <v>6947.15</v>
      </c>
      <c r="D348" s="13">
        <f t="shared" si="5"/>
        <v>302.05</v>
      </c>
      <c r="F348" s="12">
        <f t="shared" si="6"/>
        <v>296.3739130434783</v>
      </c>
      <c r="G348" s="12">
        <f t="shared" si="7"/>
        <v>6816.6</v>
      </c>
      <c r="H348" s="19">
        <f t="shared" si="8"/>
        <v>-1.8791878684064622E-2</v>
      </c>
      <c r="I348" s="19"/>
      <c r="J348" s="19"/>
      <c r="K348" s="19"/>
      <c r="L348" s="19"/>
      <c r="M348" s="19"/>
      <c r="N348" s="19"/>
      <c r="P348" s="20">
        <v>41122</v>
      </c>
      <c r="Q348" s="17">
        <v>23</v>
      </c>
      <c r="R348" s="18">
        <v>6947.15</v>
      </c>
      <c r="S348" s="2">
        <v>302.05</v>
      </c>
    </row>
    <row r="349" spans="1:19" x14ac:dyDescent="0.2">
      <c r="A349" s="5">
        <v>41153</v>
      </c>
      <c r="B349" s="12">
        <v>26</v>
      </c>
      <c r="C349" s="12">
        <v>6337.45</v>
      </c>
      <c r="D349" s="13">
        <f t="shared" si="5"/>
        <v>243.74807692307692</v>
      </c>
      <c r="F349" s="12">
        <f t="shared" si="6"/>
        <v>337.75</v>
      </c>
      <c r="G349" s="12">
        <f t="shared" si="7"/>
        <v>8781.5</v>
      </c>
      <c r="H349" s="19">
        <f t="shared" si="8"/>
        <v>0.38565195780637329</v>
      </c>
      <c r="I349" s="19"/>
      <c r="J349" s="19"/>
      <c r="K349" s="19"/>
      <c r="L349" s="19"/>
      <c r="M349" s="19"/>
      <c r="N349" s="19"/>
      <c r="P349" s="5">
        <v>41153</v>
      </c>
      <c r="Q349" s="17">
        <v>26</v>
      </c>
      <c r="R349" s="18">
        <v>6337.45</v>
      </c>
      <c r="S349" s="2">
        <v>243.74807692307692</v>
      </c>
    </row>
    <row r="350" spans="1:19" x14ac:dyDescent="0.2">
      <c r="A350" s="5">
        <v>41183</v>
      </c>
      <c r="B350" s="12">
        <v>26</v>
      </c>
      <c r="C350" s="12">
        <v>6850.55</v>
      </c>
      <c r="D350" s="13">
        <f t="shared" si="5"/>
        <v>263.48269230769233</v>
      </c>
      <c r="F350" s="12">
        <f t="shared" si="6"/>
        <v>297.82717391304345</v>
      </c>
      <c r="G350" s="12">
        <f t="shared" si="7"/>
        <v>7743.5065217391293</v>
      </c>
      <c r="H350" s="19">
        <f t="shared" si="8"/>
        <v>0.13034815040239534</v>
      </c>
      <c r="I350" s="19"/>
      <c r="J350" s="19"/>
      <c r="K350" s="19"/>
      <c r="L350" s="19"/>
      <c r="M350" s="19"/>
      <c r="N350" s="19"/>
      <c r="P350" s="5">
        <v>41183</v>
      </c>
      <c r="Q350" s="17">
        <v>26</v>
      </c>
      <c r="R350" s="18">
        <v>6850.55</v>
      </c>
      <c r="S350" s="2">
        <v>263.48269230769233</v>
      </c>
    </row>
    <row r="351" spans="1:19" x14ac:dyDescent="0.2">
      <c r="A351" s="5">
        <v>41214</v>
      </c>
      <c r="B351" s="12">
        <v>26</v>
      </c>
      <c r="C351" s="12">
        <v>6909.7</v>
      </c>
      <c r="D351" s="13">
        <f t="shared" si="5"/>
        <v>265.75769230769231</v>
      </c>
      <c r="F351" s="12">
        <f t="shared" si="6"/>
        <v>286.4445652173913</v>
      </c>
      <c r="G351" s="12">
        <f t="shared" si="7"/>
        <v>7447.5586956521738</v>
      </c>
      <c r="H351" s="19">
        <f t="shared" si="8"/>
        <v>7.7841106799451998E-2</v>
      </c>
      <c r="I351" s="19"/>
      <c r="J351" s="19"/>
      <c r="K351" s="19"/>
      <c r="L351" s="19"/>
      <c r="M351" s="19"/>
      <c r="N351" s="19"/>
      <c r="P351" s="5">
        <v>41214</v>
      </c>
      <c r="Q351" s="17">
        <v>26</v>
      </c>
      <c r="R351" s="18">
        <v>6909.7</v>
      </c>
      <c r="S351" s="2">
        <v>265.75769230769231</v>
      </c>
    </row>
    <row r="352" spans="1:19" x14ac:dyDescent="0.2">
      <c r="A352" s="5">
        <v>41244</v>
      </c>
      <c r="B352" s="12">
        <v>26</v>
      </c>
      <c r="C352" s="12">
        <v>6613.95</v>
      </c>
      <c r="D352" s="13">
        <f t="shared" si="5"/>
        <v>254.38269230769231</v>
      </c>
      <c r="F352" s="12">
        <f t="shared" si="6"/>
        <v>291.83152173913044</v>
      </c>
      <c r="G352" s="12">
        <f t="shared" si="7"/>
        <v>7587.619565217391</v>
      </c>
      <c r="H352" s="19">
        <f t="shared" si="8"/>
        <v>0.14721453370790383</v>
      </c>
      <c r="I352" s="19"/>
      <c r="J352" s="19"/>
      <c r="K352" s="19"/>
      <c r="L352" s="19"/>
      <c r="M352" s="19"/>
      <c r="N352" s="19"/>
      <c r="P352" s="5">
        <v>41244</v>
      </c>
      <c r="Q352" s="17">
        <v>26</v>
      </c>
      <c r="R352" s="18">
        <v>6613.95</v>
      </c>
      <c r="S352" s="2">
        <v>254.38269230769231</v>
      </c>
    </row>
    <row r="353" spans="1:26" x14ac:dyDescent="0.2">
      <c r="A353" s="5">
        <v>41275</v>
      </c>
      <c r="B353" s="12">
        <v>26</v>
      </c>
      <c r="C353" s="12">
        <v>7170.1</v>
      </c>
      <c r="D353" s="13">
        <f t="shared" si="5"/>
        <v>275.77307692307693</v>
      </c>
      <c r="F353" s="12">
        <f t="shared" si="6"/>
        <v>301.63152173913045</v>
      </c>
      <c r="G353" s="12">
        <f t="shared" si="7"/>
        <v>7842.4195652173912</v>
      </c>
      <c r="H353" s="19">
        <f t="shared" si="8"/>
        <v>9.3767111367678346E-2</v>
      </c>
      <c r="I353" s="19"/>
      <c r="J353" s="19"/>
      <c r="K353" s="19"/>
      <c r="L353" s="19"/>
      <c r="M353" s="19"/>
      <c r="N353" s="19"/>
      <c r="P353" s="5">
        <v>41275</v>
      </c>
      <c r="Q353" s="17">
        <v>26</v>
      </c>
      <c r="R353" s="18">
        <v>7170.1</v>
      </c>
      <c r="S353" s="2">
        <v>275.77307692307693</v>
      </c>
      <c r="T353" s="19"/>
    </row>
    <row r="354" spans="1:26" ht="13.5" thickBot="1" x14ac:dyDescent="0.25">
      <c r="A354" s="5">
        <v>41306</v>
      </c>
      <c r="B354" s="12">
        <v>26</v>
      </c>
      <c r="C354" s="12">
        <v>6622.35</v>
      </c>
      <c r="D354" s="13">
        <f t="shared" si="5"/>
        <v>254.70576923076925</v>
      </c>
      <c r="F354" s="12">
        <f t="shared" si="6"/>
        <v>273.41086956521741</v>
      </c>
      <c r="G354" s="12">
        <f t="shared" si="7"/>
        <v>7108.6826086956526</v>
      </c>
      <c r="H354" s="19">
        <f t="shared" si="8"/>
        <v>7.3438070880526229E-2</v>
      </c>
      <c r="I354" s="19"/>
      <c r="J354" s="19"/>
      <c r="K354" s="19"/>
      <c r="L354" s="19"/>
      <c r="M354" s="19"/>
      <c r="N354" s="19"/>
      <c r="P354" s="5">
        <v>41306</v>
      </c>
      <c r="Q354" s="17">
        <v>26</v>
      </c>
      <c r="R354" s="18">
        <v>6622.35</v>
      </c>
      <c r="S354" s="2">
        <v>254.70576923076925</v>
      </c>
      <c r="T354" s="19"/>
    </row>
    <row r="355" spans="1:26" x14ac:dyDescent="0.2">
      <c r="A355" s="5">
        <v>41334</v>
      </c>
      <c r="B355" s="12">
        <v>26</v>
      </c>
      <c r="C355" s="12">
        <v>6370</v>
      </c>
      <c r="D355" s="13">
        <f t="shared" si="5"/>
        <v>245</v>
      </c>
      <c r="F355" s="12">
        <f t="shared" si="6"/>
        <v>278.74456521739125</v>
      </c>
      <c r="G355" s="12">
        <f t="shared" si="7"/>
        <v>7247.3586956521722</v>
      </c>
      <c r="H355" s="19">
        <f t="shared" si="8"/>
        <v>0.13773291925465814</v>
      </c>
      <c r="I355" s="19"/>
      <c r="J355" s="21">
        <f>SUM(C377:C382)</f>
        <v>44562.7</v>
      </c>
      <c r="K355" s="22" t="s">
        <v>20</v>
      </c>
      <c r="L355" s="22"/>
      <c r="M355" s="23">
        <f>SUM(C371:C382)</f>
        <v>91034.731999999989</v>
      </c>
      <c r="N355" s="24" t="s">
        <v>8</v>
      </c>
      <c r="P355" s="5">
        <v>41334</v>
      </c>
      <c r="Q355" s="17">
        <v>26</v>
      </c>
      <c r="R355" s="18">
        <v>6370</v>
      </c>
      <c r="S355" s="2">
        <v>245</v>
      </c>
      <c r="T355" s="19"/>
      <c r="V355" s="21">
        <f>SUM(C377:C382)</f>
        <v>44562.7</v>
      </c>
      <c r="W355" s="22" t="s">
        <v>20</v>
      </c>
      <c r="X355" s="22"/>
      <c r="Y355" s="23">
        <f>SUM(C371:C382)</f>
        <v>91034.731999999989</v>
      </c>
      <c r="Z355" s="24" t="s">
        <v>8</v>
      </c>
    </row>
    <row r="356" spans="1:26" x14ac:dyDescent="0.2">
      <c r="A356" s="5">
        <v>41365</v>
      </c>
      <c r="B356" s="12">
        <v>26</v>
      </c>
      <c r="C356" s="12">
        <v>6767.6</v>
      </c>
      <c r="D356" s="13">
        <f t="shared" si="5"/>
        <v>260.2923076923077</v>
      </c>
      <c r="F356" s="12">
        <f t="shared" si="6"/>
        <v>287.25869565217386</v>
      </c>
      <c r="G356" s="12">
        <f t="shared" si="7"/>
        <v>7468.7260869565198</v>
      </c>
      <c r="H356" s="19">
        <f t="shared" si="8"/>
        <v>0.10360040294292205</v>
      </c>
      <c r="I356" s="19"/>
      <c r="J356" s="25">
        <f>SUM(G377:G382)</f>
        <v>44463.367307692308</v>
      </c>
      <c r="K356" s="26" t="s">
        <v>12</v>
      </c>
      <c r="L356" s="26"/>
      <c r="M356" s="27">
        <f>SUM(G371:G382)</f>
        <v>89680.499899665563</v>
      </c>
      <c r="N356" s="28" t="s">
        <v>13</v>
      </c>
      <c r="P356" s="5">
        <v>41365</v>
      </c>
      <c r="Q356" s="17">
        <v>26</v>
      </c>
      <c r="R356" s="18">
        <v>6767.6</v>
      </c>
      <c r="S356" s="2">
        <v>260.2923076923077</v>
      </c>
      <c r="T356" s="19"/>
      <c r="V356" s="25">
        <f>SUM(R377:R382)</f>
        <v>44683.459218227428</v>
      </c>
      <c r="W356" s="26" t="s">
        <v>12</v>
      </c>
      <c r="X356" s="26"/>
      <c r="Y356" s="27">
        <f>SUM(R371:R382)</f>
        <v>89900.591810200669</v>
      </c>
      <c r="Z356" s="28" t="s">
        <v>13</v>
      </c>
    </row>
    <row r="357" spans="1:26" x14ac:dyDescent="0.2">
      <c r="A357" s="5">
        <v>41395</v>
      </c>
      <c r="B357" s="12">
        <v>26</v>
      </c>
      <c r="C357" s="12">
        <v>8004.5</v>
      </c>
      <c r="D357" s="13">
        <f t="shared" si="5"/>
        <v>307.86538461538464</v>
      </c>
      <c r="F357" s="12">
        <f t="shared" si="6"/>
        <v>282.18369565217392</v>
      </c>
      <c r="G357" s="12">
        <f t="shared" si="7"/>
        <v>7336.7760869565218</v>
      </c>
      <c r="H357" s="19">
        <f t="shared" si="8"/>
        <v>-8.3418566186954646E-2</v>
      </c>
      <c r="I357" s="19"/>
      <c r="J357" s="29"/>
      <c r="K357" s="26"/>
      <c r="L357" s="26"/>
      <c r="M357" s="26"/>
      <c r="N357" s="28"/>
      <c r="P357" s="20">
        <v>41395</v>
      </c>
      <c r="Q357" s="17">
        <v>26</v>
      </c>
      <c r="R357" s="18">
        <v>8004.5</v>
      </c>
      <c r="S357" s="2">
        <v>307.86538461538464</v>
      </c>
      <c r="T357" s="19"/>
      <c r="V357" s="29"/>
      <c r="W357" s="26"/>
      <c r="X357" s="26"/>
      <c r="Y357" s="26"/>
      <c r="Z357" s="28"/>
    </row>
    <row r="358" spans="1:26" x14ac:dyDescent="0.2">
      <c r="A358" s="5">
        <v>41426</v>
      </c>
      <c r="B358" s="12">
        <v>26</v>
      </c>
      <c r="C358" s="12">
        <v>7429.45</v>
      </c>
      <c r="D358" s="13">
        <f t="shared" si="5"/>
        <v>285.74807692307689</v>
      </c>
      <c r="F358" s="12">
        <f t="shared" si="6"/>
        <v>320.69891304347823</v>
      </c>
      <c r="G358" s="12">
        <f t="shared" si="7"/>
        <v>8338.1717391304337</v>
      </c>
      <c r="H358" s="19">
        <f t="shared" si="8"/>
        <v>0.12231346050251823</v>
      </c>
      <c r="I358" s="19"/>
      <c r="J358" s="25">
        <f>J355-J356</f>
        <v>99.332692307689285</v>
      </c>
      <c r="K358" s="26" t="s">
        <v>9</v>
      </c>
      <c r="L358" s="26"/>
      <c r="M358" s="27">
        <f>M355-M356</f>
        <v>1354.2321003344259</v>
      </c>
      <c r="N358" s="30" t="s">
        <v>9</v>
      </c>
      <c r="P358" s="20">
        <v>41426</v>
      </c>
      <c r="Q358" s="17">
        <v>26</v>
      </c>
      <c r="R358" s="18">
        <v>7429.45</v>
      </c>
      <c r="S358" s="2">
        <v>285.74807692307689</v>
      </c>
      <c r="T358" s="19"/>
      <c r="V358" s="25">
        <f>V355-V356</f>
        <v>-120.75921822743112</v>
      </c>
      <c r="W358" s="26" t="s">
        <v>9</v>
      </c>
      <c r="X358" s="26"/>
      <c r="Y358" s="27">
        <f>Y355-Y356</f>
        <v>1134.1401897993201</v>
      </c>
      <c r="Z358" s="30" t="s">
        <v>9</v>
      </c>
    </row>
    <row r="359" spans="1:26" ht="13.5" thickBot="1" x14ac:dyDescent="0.25">
      <c r="A359" s="5">
        <v>41456</v>
      </c>
      <c r="B359" s="12">
        <v>26</v>
      </c>
      <c r="C359" s="12">
        <v>7465.5</v>
      </c>
      <c r="D359" s="13">
        <f t="shared" si="5"/>
        <v>287.13461538461536</v>
      </c>
      <c r="F359" s="12">
        <f t="shared" si="6"/>
        <v>303.14247826086955</v>
      </c>
      <c r="G359" s="12">
        <f t="shared" si="7"/>
        <v>7881.7044347826086</v>
      </c>
      <c r="H359" s="19">
        <f t="shared" si="8"/>
        <v>5.5750376368978394E-2</v>
      </c>
      <c r="I359" s="19"/>
      <c r="J359" s="31">
        <f>J355/J356-1</f>
        <v>2.2340344045537197E-3</v>
      </c>
      <c r="K359" s="32" t="s">
        <v>21</v>
      </c>
      <c r="L359" s="32"/>
      <c r="M359" s="33">
        <f>M355/M356-1</f>
        <v>1.5100630592487008E-2</v>
      </c>
      <c r="N359" s="34" t="s">
        <v>5</v>
      </c>
      <c r="P359" s="20">
        <v>41456</v>
      </c>
      <c r="Q359" s="17">
        <v>26</v>
      </c>
      <c r="R359" s="18">
        <v>7465.5</v>
      </c>
      <c r="S359" s="2">
        <v>287.13461538461536</v>
      </c>
      <c r="T359" s="16">
        <f t="shared" ref="T359:T366" si="9">R359/C359-1</f>
        <v>0</v>
      </c>
      <c r="V359" s="35">
        <f>V355/V356-1</f>
        <v>-2.702548556897999E-3</v>
      </c>
      <c r="W359" s="36" t="s">
        <v>14</v>
      </c>
      <c r="X359" s="36"/>
      <c r="Y359" s="37">
        <f>Y355/Y356-1</f>
        <v>1.2615491922386202E-2</v>
      </c>
      <c r="Z359" s="38" t="s">
        <v>5</v>
      </c>
    </row>
    <row r="360" spans="1:26" x14ac:dyDescent="0.2">
      <c r="A360" s="5">
        <v>41487</v>
      </c>
      <c r="B360" s="12">
        <v>26</v>
      </c>
      <c r="C360" s="12">
        <v>8147.65</v>
      </c>
      <c r="D360" s="13">
        <f t="shared" si="5"/>
        <v>313.37115384615385</v>
      </c>
      <c r="F360" s="12">
        <f t="shared" si="6"/>
        <v>297.04347826086962</v>
      </c>
      <c r="G360" s="12">
        <f t="shared" si="7"/>
        <v>7723.1304347826099</v>
      </c>
      <c r="H360" s="19">
        <f t="shared" si="8"/>
        <v>-5.2103313865640932E-2</v>
      </c>
      <c r="I360" s="19"/>
      <c r="P360" s="20">
        <v>41487</v>
      </c>
      <c r="Q360" s="17">
        <v>26</v>
      </c>
      <c r="R360" s="18">
        <v>8147.65</v>
      </c>
      <c r="S360" s="2">
        <v>313.37115384615385</v>
      </c>
      <c r="T360" s="16">
        <f t="shared" si="9"/>
        <v>0</v>
      </c>
    </row>
    <row r="361" spans="1:26" x14ac:dyDescent="0.2">
      <c r="A361" s="5">
        <v>41518</v>
      </c>
      <c r="B361" s="12">
        <v>26</v>
      </c>
      <c r="C361" s="12">
        <v>7973.35</v>
      </c>
      <c r="D361" s="13">
        <f t="shared" si="5"/>
        <v>306.6673076923077</v>
      </c>
      <c r="F361" s="12">
        <f t="shared" si="6"/>
        <v>295.61860367892979</v>
      </c>
      <c r="G361" s="12">
        <f t="shared" si="7"/>
        <v>7686.0836956521744</v>
      </c>
      <c r="H361" s="19">
        <f t="shared" si="8"/>
        <v>-3.6028307342312327E-2</v>
      </c>
      <c r="I361" s="19"/>
      <c r="P361" s="20">
        <v>41518</v>
      </c>
      <c r="Q361" s="17">
        <v>26</v>
      </c>
      <c r="R361" s="18">
        <v>7973.35</v>
      </c>
      <c r="S361" s="2">
        <v>306.6673076923077</v>
      </c>
      <c r="T361" s="16">
        <f t="shared" si="9"/>
        <v>0</v>
      </c>
    </row>
    <row r="362" spans="1:26" x14ac:dyDescent="0.2">
      <c r="A362" s="5">
        <v>41548</v>
      </c>
      <c r="B362" s="12">
        <v>26</v>
      </c>
      <c r="C362" s="12">
        <v>7749.0060000000003</v>
      </c>
      <c r="D362" s="13">
        <f t="shared" si="5"/>
        <v>298.03869230769232</v>
      </c>
      <c r="F362" s="12">
        <f t="shared" si="6"/>
        <v>279.61634615384617</v>
      </c>
      <c r="G362" s="12">
        <f t="shared" si="7"/>
        <v>7270.0250000000005</v>
      </c>
      <c r="H362" s="19">
        <f t="shared" si="8"/>
        <v>-6.1811927878233641E-2</v>
      </c>
      <c r="I362" s="19"/>
      <c r="P362" s="20">
        <v>41548</v>
      </c>
      <c r="Q362" s="17">
        <v>26</v>
      </c>
      <c r="R362" s="18">
        <v>7749.0060000000003</v>
      </c>
      <c r="S362" s="2">
        <v>298.03869230769232</v>
      </c>
      <c r="T362" s="16">
        <f t="shared" si="9"/>
        <v>0</v>
      </c>
    </row>
    <row r="363" spans="1:26" x14ac:dyDescent="0.2">
      <c r="A363" s="5">
        <v>41579</v>
      </c>
      <c r="B363" s="12">
        <v>27</v>
      </c>
      <c r="C363" s="12">
        <v>7145.9979999999996</v>
      </c>
      <c r="D363" s="13">
        <f t="shared" si="5"/>
        <v>264.66659259259256</v>
      </c>
      <c r="F363" s="12">
        <f t="shared" si="6"/>
        <v>275.19188963210706</v>
      </c>
      <c r="G363" s="12">
        <f t="shared" si="7"/>
        <v>7430.1810200668906</v>
      </c>
      <c r="H363" s="19">
        <f t="shared" si="8"/>
        <v>3.9768135964618478E-2</v>
      </c>
      <c r="I363" s="19"/>
      <c r="J363" s="19"/>
      <c r="K363" s="19"/>
      <c r="L363" s="19"/>
      <c r="M363" s="19"/>
      <c r="N363" s="19"/>
      <c r="P363" s="20">
        <v>41579</v>
      </c>
      <c r="Q363" s="17">
        <v>27</v>
      </c>
      <c r="R363" s="18">
        <v>7145.9979999999996</v>
      </c>
      <c r="S363" s="2">
        <v>264.66659259259256</v>
      </c>
      <c r="T363" s="16">
        <f t="shared" si="9"/>
        <v>0</v>
      </c>
    </row>
    <row r="364" spans="1:26" x14ac:dyDescent="0.2">
      <c r="A364" s="5">
        <v>41609</v>
      </c>
      <c r="B364" s="12">
        <v>27</v>
      </c>
      <c r="C364" s="12">
        <v>7001.05</v>
      </c>
      <c r="D364" s="13">
        <f t="shared" si="5"/>
        <v>259.29814814814813</v>
      </c>
      <c r="F364" s="12">
        <f t="shared" si="6"/>
        <v>271.80982441471571</v>
      </c>
      <c r="G364" s="12">
        <f t="shared" si="7"/>
        <v>7338.8652591973241</v>
      </c>
      <c r="H364" s="19">
        <f t="shared" si="8"/>
        <v>4.8252084929735428E-2</v>
      </c>
      <c r="I364" s="19"/>
      <c r="J364" s="19"/>
      <c r="K364" s="19"/>
      <c r="L364" s="19"/>
      <c r="M364" s="19"/>
      <c r="N364" s="19"/>
      <c r="P364" s="20">
        <v>41609</v>
      </c>
      <c r="Q364" s="17">
        <v>27</v>
      </c>
      <c r="R364" s="18">
        <v>7001.05</v>
      </c>
      <c r="S364" s="2">
        <v>259.29814814814813</v>
      </c>
      <c r="T364" s="16">
        <f t="shared" si="9"/>
        <v>0</v>
      </c>
    </row>
    <row r="365" spans="1:26" x14ac:dyDescent="0.2">
      <c r="A365" s="5">
        <v>41640</v>
      </c>
      <c r="B365" s="12">
        <v>27</v>
      </c>
      <c r="C365" s="12">
        <v>7818.3</v>
      </c>
      <c r="D365" s="13">
        <f t="shared" si="5"/>
        <v>289.56666666666666</v>
      </c>
      <c r="F365" s="12">
        <f t="shared" si="6"/>
        <v>287.38219063545148</v>
      </c>
      <c r="G365" s="12">
        <f t="shared" si="7"/>
        <v>7759.3191471571899</v>
      </c>
      <c r="H365" s="19">
        <f t="shared" si="8"/>
        <v>-7.5439485364862113E-3</v>
      </c>
      <c r="I365" s="19"/>
      <c r="J365" s="19"/>
      <c r="K365" s="19"/>
      <c r="L365" s="19"/>
      <c r="M365" s="19"/>
      <c r="N365" s="19"/>
      <c r="P365" s="20">
        <v>41640</v>
      </c>
      <c r="Q365" s="17">
        <v>27</v>
      </c>
      <c r="R365" s="18">
        <v>7818.3</v>
      </c>
      <c r="S365" s="2">
        <v>289.56666666666666</v>
      </c>
      <c r="T365" s="16">
        <f t="shared" si="9"/>
        <v>0</v>
      </c>
    </row>
    <row r="366" spans="1:26" x14ac:dyDescent="0.2">
      <c r="A366" s="5">
        <v>41671</v>
      </c>
      <c r="B366" s="12">
        <v>27</v>
      </c>
      <c r="C366" s="12">
        <v>7222.95</v>
      </c>
      <c r="D366" s="13">
        <f t="shared" si="5"/>
        <v>267.51666666666665</v>
      </c>
      <c r="F366" s="12">
        <f t="shared" si="6"/>
        <v>268.31158026755855</v>
      </c>
      <c r="G366" s="12">
        <f t="shared" si="7"/>
        <v>7244.4126672240809</v>
      </c>
      <c r="H366" s="19">
        <f t="shared" si="8"/>
        <v>2.9714544921508601E-3</v>
      </c>
      <c r="I366" s="19"/>
      <c r="J366" s="19"/>
      <c r="K366" s="19"/>
      <c r="L366" s="19"/>
      <c r="M366" s="19"/>
      <c r="N366" s="19"/>
      <c r="P366" s="20">
        <v>41671</v>
      </c>
      <c r="Q366" s="17">
        <v>27</v>
      </c>
      <c r="R366" s="18">
        <v>7222.95</v>
      </c>
      <c r="S366" s="2">
        <v>267.51666666666665</v>
      </c>
      <c r="T366" s="16">
        <f t="shared" si="9"/>
        <v>0</v>
      </c>
    </row>
    <row r="367" spans="1:26" x14ac:dyDescent="0.2">
      <c r="A367" s="5">
        <v>41699</v>
      </c>
      <c r="B367" s="12">
        <v>27</v>
      </c>
      <c r="C367" s="12">
        <v>6524.7</v>
      </c>
      <c r="D367" s="13">
        <f t="shared" si="5"/>
        <v>241.65555555555554</v>
      </c>
      <c r="F367" s="12">
        <f t="shared" si="6"/>
        <v>260.22500000000002</v>
      </c>
      <c r="G367" s="12">
        <f>F367*B367</f>
        <v>7026.0750000000007</v>
      </c>
      <c r="H367" s="19">
        <f t="shared" si="8"/>
        <v>7.6842613453492303E-2</v>
      </c>
      <c r="I367" s="19"/>
      <c r="J367" s="19"/>
      <c r="K367" s="19"/>
      <c r="L367" s="19"/>
      <c r="M367" s="19"/>
      <c r="N367" s="19"/>
      <c r="P367" s="20">
        <v>41699</v>
      </c>
      <c r="Q367" s="17">
        <v>27</v>
      </c>
      <c r="R367" s="18">
        <v>6524.7</v>
      </c>
      <c r="S367" s="2">
        <v>241.65555555555554</v>
      </c>
      <c r="T367" s="16">
        <f>R367/C367-1</f>
        <v>0</v>
      </c>
    </row>
    <row r="368" spans="1:26" x14ac:dyDescent="0.2">
      <c r="A368" s="5">
        <v>41730</v>
      </c>
      <c r="B368" s="12">
        <f>B367</f>
        <v>27</v>
      </c>
      <c r="C368" s="12">
        <v>7231</v>
      </c>
      <c r="D368" s="13">
        <f t="shared" si="5"/>
        <v>267.81481481481484</v>
      </c>
      <c r="F368" s="12">
        <f>AVERAGE(D356,D344)</f>
        <v>274.76463210702343</v>
      </c>
      <c r="G368" s="12">
        <f>F368*B368</f>
        <v>7418.6450668896323</v>
      </c>
      <c r="H368" s="19">
        <f t="shared" si="8"/>
        <v>2.5950085311800875E-2</v>
      </c>
      <c r="P368" s="20">
        <v>41730</v>
      </c>
      <c r="Q368" s="17">
        <v>27</v>
      </c>
      <c r="R368" s="18">
        <v>7231</v>
      </c>
      <c r="S368" s="2">
        <v>267.81481481481484</v>
      </c>
      <c r="T368" s="16">
        <f t="shared" ref="T368:T382" si="10">R368/C368-1</f>
        <v>0</v>
      </c>
    </row>
    <row r="369" spans="1:20" ht="13.5" thickBot="1" x14ac:dyDescent="0.25">
      <c r="A369" s="5">
        <v>41760</v>
      </c>
      <c r="B369" s="12">
        <f t="shared" ref="B369:B432" si="11">B368</f>
        <v>27</v>
      </c>
      <c r="C369" s="12">
        <v>8336.65</v>
      </c>
      <c r="D369" s="13">
        <f t="shared" si="5"/>
        <v>308.76481481481483</v>
      </c>
      <c r="F369" s="12">
        <f>AVERAGE(D357,D345)</f>
        <v>293.84138795986621</v>
      </c>
      <c r="G369" s="12">
        <f>F369*B369</f>
        <v>7933.7174749163878</v>
      </c>
      <c r="H369" s="19">
        <f t="shared" si="8"/>
        <v>-4.8332666608723152E-2</v>
      </c>
      <c r="P369" s="39">
        <v>41760</v>
      </c>
      <c r="Q369" s="40">
        <v>27</v>
      </c>
      <c r="R369" s="40">
        <v>8336.65</v>
      </c>
      <c r="S369" s="40">
        <v>308.76481481481483</v>
      </c>
      <c r="T369" s="16">
        <f t="shared" si="10"/>
        <v>0</v>
      </c>
    </row>
    <row r="370" spans="1:20" x14ac:dyDescent="0.2">
      <c r="A370" s="5">
        <v>41791</v>
      </c>
      <c r="B370" s="12">
        <f t="shared" si="11"/>
        <v>27</v>
      </c>
      <c r="C370" s="12">
        <v>7799.75</v>
      </c>
      <c r="D370" s="13">
        <f t="shared" si="5"/>
        <v>288.87962962962962</v>
      </c>
      <c r="F370" s="12">
        <f t="shared" si="6"/>
        <v>305.18273411371234</v>
      </c>
      <c r="G370" s="12">
        <f t="shared" ref="G370:G382" si="12">F370*B370</f>
        <v>8239.9338210702335</v>
      </c>
      <c r="H370" s="19">
        <f t="shared" ref="H370:H382" si="13">G370/C370-1</f>
        <v>5.6435632048493112E-2</v>
      </c>
      <c r="P370" s="5">
        <v>41791</v>
      </c>
      <c r="Q370" s="17">
        <v>27</v>
      </c>
      <c r="R370" s="18">
        <v>8239.9338210702335</v>
      </c>
      <c r="S370" s="2">
        <v>305.18273411371234</v>
      </c>
      <c r="T370" s="16">
        <f t="shared" si="10"/>
        <v>5.6435632048493112E-2</v>
      </c>
    </row>
    <row r="371" spans="1:20" x14ac:dyDescent="0.2">
      <c r="A371" s="5">
        <v>41821</v>
      </c>
      <c r="B371" s="12">
        <f t="shared" si="11"/>
        <v>27</v>
      </c>
      <c r="C371" s="12">
        <v>8283.5319999999992</v>
      </c>
      <c r="D371" s="13">
        <f t="shared" si="5"/>
        <v>306.79748148148144</v>
      </c>
      <c r="F371" s="12">
        <f t="shared" si="6"/>
        <v>288.97709030100333</v>
      </c>
      <c r="G371" s="12">
        <f t="shared" si="12"/>
        <v>7802.3814381270895</v>
      </c>
      <c r="H371" s="19">
        <f t="shared" si="13"/>
        <v>-5.8085193836748594E-2</v>
      </c>
      <c r="P371" s="5">
        <v>41821</v>
      </c>
      <c r="Q371" s="17">
        <v>27</v>
      </c>
      <c r="R371" s="18">
        <v>7802.3814381270895</v>
      </c>
      <c r="S371" s="2">
        <v>288.97709030100333</v>
      </c>
      <c r="T371" s="16">
        <f t="shared" si="10"/>
        <v>-5.8085193836748594E-2</v>
      </c>
    </row>
    <row r="372" spans="1:20" x14ac:dyDescent="0.2">
      <c r="A372" s="5">
        <v>41852</v>
      </c>
      <c r="B372" s="12">
        <f t="shared" si="11"/>
        <v>27</v>
      </c>
      <c r="C372" s="12">
        <v>7994.35</v>
      </c>
      <c r="D372" s="13">
        <f t="shared" si="5"/>
        <v>296.08703703703708</v>
      </c>
      <c r="F372" s="12">
        <f t="shared" si="6"/>
        <v>307.71057692307693</v>
      </c>
      <c r="G372" s="12">
        <f t="shared" si="12"/>
        <v>8308.185576923077</v>
      </c>
      <c r="H372" s="19">
        <f t="shared" si="13"/>
        <v>3.9257172493458059E-2</v>
      </c>
      <c r="P372" s="5">
        <v>41852</v>
      </c>
      <c r="Q372" s="17">
        <v>27</v>
      </c>
      <c r="R372" s="18">
        <v>8308.185576923077</v>
      </c>
      <c r="S372" s="2">
        <v>307.71057692307693</v>
      </c>
      <c r="T372" s="16">
        <f t="shared" si="10"/>
        <v>3.9257172493458059E-2</v>
      </c>
    </row>
    <row r="373" spans="1:20" x14ac:dyDescent="0.2">
      <c r="A373" s="5">
        <v>41883</v>
      </c>
      <c r="B373" s="12">
        <f t="shared" si="11"/>
        <v>27</v>
      </c>
      <c r="C373" s="12">
        <v>7991.2</v>
      </c>
      <c r="D373" s="13">
        <f t="shared" si="5"/>
        <v>295.97037037037035</v>
      </c>
      <c r="F373" s="12">
        <f t="shared" si="6"/>
        <v>275.2076923076923</v>
      </c>
      <c r="G373" s="12">
        <f t="shared" si="12"/>
        <v>7430.6076923076917</v>
      </c>
      <c r="H373" s="19">
        <f t="shared" si="13"/>
        <v>-7.0151204786804033E-2</v>
      </c>
      <c r="P373" s="5">
        <v>41883</v>
      </c>
      <c r="Q373" s="17">
        <v>27</v>
      </c>
      <c r="R373" s="18">
        <v>7430.6076923076917</v>
      </c>
      <c r="S373" s="2">
        <v>275.2076923076923</v>
      </c>
      <c r="T373" s="16">
        <f t="shared" si="10"/>
        <v>-7.0151204786804033E-2</v>
      </c>
    </row>
    <row r="374" spans="1:20" x14ac:dyDescent="0.2">
      <c r="A374" s="5">
        <v>41913</v>
      </c>
      <c r="B374" s="12">
        <f t="shared" si="11"/>
        <v>27</v>
      </c>
      <c r="C374" s="12">
        <v>7990.15</v>
      </c>
      <c r="D374" s="13">
        <f t="shared" si="5"/>
        <v>295.93148148148146</v>
      </c>
      <c r="F374" s="12">
        <f t="shared" si="6"/>
        <v>280.76069230769235</v>
      </c>
      <c r="G374" s="12">
        <f t="shared" si="12"/>
        <v>7580.5386923076931</v>
      </c>
      <c r="H374" s="19">
        <f t="shared" si="13"/>
        <v>-5.1264532917693284E-2</v>
      </c>
      <c r="P374" s="5">
        <v>41913</v>
      </c>
      <c r="Q374" s="17">
        <v>27</v>
      </c>
      <c r="R374" s="18">
        <v>7580.5386923076931</v>
      </c>
      <c r="S374" s="2">
        <v>280.76069230769235</v>
      </c>
      <c r="T374" s="16">
        <f t="shared" si="10"/>
        <v>-5.1264532917693284E-2</v>
      </c>
    </row>
    <row r="375" spans="1:20" x14ac:dyDescent="0.2">
      <c r="A375" s="5">
        <v>41944</v>
      </c>
      <c r="B375" s="12">
        <f t="shared" si="11"/>
        <v>27</v>
      </c>
      <c r="C375" s="12">
        <v>7327.95</v>
      </c>
      <c r="D375" s="13">
        <f t="shared" si="5"/>
        <v>271.40555555555557</v>
      </c>
      <c r="F375" s="12">
        <f t="shared" si="6"/>
        <v>265.21214245014244</v>
      </c>
      <c r="G375" s="12">
        <f t="shared" si="12"/>
        <v>7160.7278461538463</v>
      </c>
      <c r="H375" s="19">
        <f t="shared" si="13"/>
        <v>-2.2819772766756508E-2</v>
      </c>
      <c r="P375" s="5">
        <v>41944</v>
      </c>
      <c r="Q375" s="17">
        <v>27</v>
      </c>
      <c r="R375" s="18">
        <v>7160.7278461538463</v>
      </c>
      <c r="S375" s="2">
        <v>265.21214245014244</v>
      </c>
      <c r="T375" s="16">
        <f t="shared" si="10"/>
        <v>-2.2819772766756508E-2</v>
      </c>
    </row>
    <row r="376" spans="1:20" x14ac:dyDescent="0.2">
      <c r="A376" s="5">
        <v>41974</v>
      </c>
      <c r="B376" s="12">
        <f t="shared" si="11"/>
        <v>27</v>
      </c>
      <c r="C376" s="12">
        <v>6884.85</v>
      </c>
      <c r="D376" s="13">
        <f t="shared" si="5"/>
        <v>254.99444444444447</v>
      </c>
      <c r="F376" s="12">
        <f t="shared" si="6"/>
        <v>256.84042022792022</v>
      </c>
      <c r="G376" s="12">
        <f t="shared" si="12"/>
        <v>6934.6913461538461</v>
      </c>
      <c r="H376" s="19">
        <f t="shared" si="13"/>
        <v>7.2392784379973207E-3</v>
      </c>
      <c r="P376" s="5">
        <v>41974</v>
      </c>
      <c r="Q376" s="17">
        <v>27</v>
      </c>
      <c r="R376" s="18">
        <v>6934.6913461538461</v>
      </c>
      <c r="S376" s="2">
        <v>256.84042022792022</v>
      </c>
      <c r="T376" s="16">
        <f t="shared" si="10"/>
        <v>7.2392784379973207E-3</v>
      </c>
    </row>
    <row r="377" spans="1:20" x14ac:dyDescent="0.2">
      <c r="A377" s="5">
        <v>42005</v>
      </c>
      <c r="B377" s="12">
        <f t="shared" si="11"/>
        <v>27</v>
      </c>
      <c r="C377" s="12">
        <v>7690.55</v>
      </c>
      <c r="D377" s="13">
        <f t="shared" si="5"/>
        <v>284.8351851851852</v>
      </c>
      <c r="F377" s="12">
        <f t="shared" si="6"/>
        <v>282.66987179487182</v>
      </c>
      <c r="G377" s="12">
        <f t="shared" si="12"/>
        <v>7632.086538461539</v>
      </c>
      <c r="H377" s="19">
        <f t="shared" si="13"/>
        <v>-7.6019870540418033E-3</v>
      </c>
      <c r="P377" s="5">
        <v>42005</v>
      </c>
      <c r="Q377" s="17">
        <v>27</v>
      </c>
      <c r="R377" s="18">
        <v>7632.086538461539</v>
      </c>
      <c r="S377" s="2">
        <v>282.66987179487182</v>
      </c>
      <c r="T377" s="16">
        <f t="shared" si="10"/>
        <v>-7.6019870540418033E-3</v>
      </c>
    </row>
    <row r="378" spans="1:20" x14ac:dyDescent="0.2">
      <c r="A378" s="5">
        <v>42036</v>
      </c>
      <c r="B378" s="12">
        <f t="shared" si="11"/>
        <v>27</v>
      </c>
      <c r="C378" s="12">
        <v>6969.9</v>
      </c>
      <c r="D378" s="13">
        <f t="shared" si="5"/>
        <v>258.14444444444445</v>
      </c>
      <c r="F378" s="12">
        <f t="shared" si="6"/>
        <v>261.11121794871792</v>
      </c>
      <c r="G378" s="12">
        <f t="shared" si="12"/>
        <v>7050.0028846153837</v>
      </c>
      <c r="H378" s="19">
        <f t="shared" si="13"/>
        <v>1.1492687788258626E-2</v>
      </c>
      <c r="P378" s="5">
        <v>42036</v>
      </c>
      <c r="Q378" s="17">
        <v>27</v>
      </c>
      <c r="R378" s="18">
        <v>7050.0028846153837</v>
      </c>
      <c r="S378" s="2">
        <v>261.11121794871792</v>
      </c>
      <c r="T378" s="16">
        <f t="shared" si="10"/>
        <v>1.1492687788258626E-2</v>
      </c>
    </row>
    <row r="379" spans="1:20" x14ac:dyDescent="0.2">
      <c r="A379" s="5">
        <v>42064</v>
      </c>
      <c r="B379" s="12">
        <f t="shared" si="11"/>
        <v>27</v>
      </c>
      <c r="C379" s="12">
        <v>6698.3</v>
      </c>
      <c r="D379" s="13">
        <f t="shared" si="5"/>
        <v>248.0851851851852</v>
      </c>
      <c r="F379" s="12">
        <f t="shared" si="6"/>
        <v>243.32777777777778</v>
      </c>
      <c r="G379" s="12">
        <f t="shared" si="12"/>
        <v>6569.85</v>
      </c>
      <c r="H379" s="19">
        <f t="shared" si="13"/>
        <v>-1.9176507472045135E-2</v>
      </c>
      <c r="P379" s="5">
        <v>42064</v>
      </c>
      <c r="Q379" s="17">
        <v>27</v>
      </c>
      <c r="R379" s="18">
        <v>6569.85</v>
      </c>
      <c r="S379" s="2">
        <v>243.32777777777778</v>
      </c>
      <c r="T379" s="16">
        <f t="shared" si="10"/>
        <v>-1.9176507472045135E-2</v>
      </c>
    </row>
    <row r="380" spans="1:20" x14ac:dyDescent="0.2">
      <c r="A380" s="5">
        <v>42095</v>
      </c>
      <c r="B380" s="12">
        <f t="shared" si="11"/>
        <v>27</v>
      </c>
      <c r="C380" s="12">
        <v>7953.05</v>
      </c>
      <c r="D380" s="13">
        <f t="shared" si="5"/>
        <v>294.55740740740742</v>
      </c>
      <c r="F380" s="12">
        <f t="shared" si="6"/>
        <v>264.05356125356127</v>
      </c>
      <c r="G380" s="12">
        <f t="shared" si="12"/>
        <v>7129.4461538461546</v>
      </c>
      <c r="H380" s="19">
        <f t="shared" si="13"/>
        <v>-0.1035582381795469</v>
      </c>
      <c r="P380" s="5">
        <v>42095</v>
      </c>
      <c r="Q380" s="17">
        <v>27</v>
      </c>
      <c r="R380" s="18">
        <v>7129.4461538461546</v>
      </c>
      <c r="S380" s="2">
        <v>264.05356125356127</v>
      </c>
      <c r="T380" s="16">
        <f t="shared" si="10"/>
        <v>-0.1035582381795469</v>
      </c>
    </row>
    <row r="381" spans="1:20" x14ac:dyDescent="0.2">
      <c r="A381" s="5">
        <v>42125</v>
      </c>
      <c r="B381" s="12">
        <f t="shared" si="11"/>
        <v>27</v>
      </c>
      <c r="C381" s="12">
        <v>7576.45</v>
      </c>
      <c r="D381" s="13">
        <f t="shared" si="5"/>
        <v>280.60925925925926</v>
      </c>
      <c r="F381" s="12">
        <f t="shared" si="6"/>
        <v>308.31509971509973</v>
      </c>
      <c r="G381" s="12">
        <f t="shared" si="12"/>
        <v>8324.5076923076922</v>
      </c>
      <c r="H381" s="19">
        <f t="shared" si="13"/>
        <v>9.873459104299398E-2</v>
      </c>
      <c r="P381" s="5">
        <v>42125</v>
      </c>
      <c r="Q381" s="17">
        <v>27</v>
      </c>
      <c r="R381" s="18">
        <v>8324.5076923076922</v>
      </c>
      <c r="S381" s="2">
        <v>308.31509971509973</v>
      </c>
      <c r="T381" s="16">
        <f t="shared" si="10"/>
        <v>9.873459104299398E-2</v>
      </c>
    </row>
    <row r="382" spans="1:20" ht="13.5" thickBot="1" x14ac:dyDescent="0.25">
      <c r="A382" s="39">
        <v>42156</v>
      </c>
      <c r="B382" s="41">
        <v>27</v>
      </c>
      <c r="C382" s="41">
        <v>7674.45</v>
      </c>
      <c r="D382" s="41">
        <f t="shared" si="5"/>
        <v>284.23888888888888</v>
      </c>
      <c r="F382" s="12">
        <f t="shared" si="6"/>
        <v>287.31385327635326</v>
      </c>
      <c r="G382" s="12">
        <f t="shared" si="12"/>
        <v>7757.4740384615379</v>
      </c>
      <c r="H382" s="19">
        <f t="shared" si="13"/>
        <v>1.0818239543099351E-2</v>
      </c>
      <c r="P382" s="5">
        <v>42156</v>
      </c>
      <c r="Q382" s="17">
        <v>27</v>
      </c>
      <c r="R382" s="18">
        <v>7977.5659489966547</v>
      </c>
      <c r="S382" s="2">
        <v>295.46540551839462</v>
      </c>
      <c r="T382" s="16">
        <f t="shared" si="10"/>
        <v>3.9496765109767518E-2</v>
      </c>
    </row>
    <row r="383" spans="1:20" x14ac:dyDescent="0.2">
      <c r="A383" s="5">
        <v>42186</v>
      </c>
      <c r="B383" s="12">
        <f t="shared" si="11"/>
        <v>27</v>
      </c>
      <c r="C383" s="12">
        <f t="shared" ref="C383:C432" si="14">D383*B383</f>
        <v>8018.0833076923063</v>
      </c>
      <c r="D383" s="42">
        <f t="shared" ref="D383:D432" si="15">F383</f>
        <v>296.9660484330484</v>
      </c>
      <c r="F383" s="12">
        <f t="shared" si="6"/>
        <v>296.9660484330484</v>
      </c>
      <c r="P383" s="5">
        <v>42186</v>
      </c>
      <c r="Q383" s="17">
        <v>27</v>
      </c>
      <c r="R383" s="18">
        <v>7777.5080267558533</v>
      </c>
      <c r="S383" s="2">
        <v>288.05585284280937</v>
      </c>
    </row>
    <row r="384" spans="1:20" x14ac:dyDescent="0.2">
      <c r="A384" s="5">
        <v>42217</v>
      </c>
      <c r="B384" s="12">
        <f t="shared" si="11"/>
        <v>27</v>
      </c>
      <c r="C384" s="12">
        <f t="shared" si="14"/>
        <v>8227.685576923077</v>
      </c>
      <c r="D384" s="42">
        <f t="shared" si="15"/>
        <v>304.72909544159546</v>
      </c>
      <c r="F384" s="12">
        <f t="shared" si="6"/>
        <v>304.72909544159546</v>
      </c>
      <c r="P384" s="5">
        <v>42217</v>
      </c>
      <c r="Q384" s="17">
        <v>27</v>
      </c>
      <c r="R384" s="18">
        <v>8384.6033653846152</v>
      </c>
      <c r="S384" s="2">
        <v>310.54086538461536</v>
      </c>
    </row>
    <row r="385" spans="1:19" x14ac:dyDescent="0.2">
      <c r="A385" s="5">
        <v>42248</v>
      </c>
      <c r="B385" s="12">
        <f t="shared" si="11"/>
        <v>27</v>
      </c>
      <c r="C385" s="12">
        <f t="shared" si="14"/>
        <v>8135.6086538461541</v>
      </c>
      <c r="D385" s="42">
        <f t="shared" si="15"/>
        <v>301.31883903133905</v>
      </c>
      <c r="F385" s="12">
        <f t="shared" si="6"/>
        <v>301.31883903133905</v>
      </c>
      <c r="P385" s="5">
        <v>42248</v>
      </c>
      <c r="Q385" s="17">
        <v>27</v>
      </c>
      <c r="R385" s="18">
        <v>7855.3125</v>
      </c>
      <c r="S385" s="2">
        <v>290.9375</v>
      </c>
    </row>
    <row r="386" spans="1:19" x14ac:dyDescent="0.2">
      <c r="A386" s="5">
        <v>42278</v>
      </c>
      <c r="B386" s="12">
        <f t="shared" si="11"/>
        <v>27</v>
      </c>
      <c r="C386" s="12">
        <f t="shared" si="14"/>
        <v>8018.5973461538451</v>
      </c>
      <c r="D386" s="42">
        <f t="shared" si="15"/>
        <v>296.98508689458686</v>
      </c>
      <c r="F386" s="12">
        <f t="shared" si="6"/>
        <v>296.98508689458686</v>
      </c>
      <c r="P386" s="5">
        <v>42278</v>
      </c>
      <c r="Q386" s="17">
        <v>27</v>
      </c>
      <c r="R386" s="18">
        <v>7813.7916923076937</v>
      </c>
      <c r="S386" s="2">
        <v>289.39969230769236</v>
      </c>
    </row>
    <row r="387" spans="1:19" x14ac:dyDescent="0.2">
      <c r="A387" s="5">
        <v>42309</v>
      </c>
      <c r="B387" s="12">
        <f t="shared" si="11"/>
        <v>27</v>
      </c>
      <c r="C387" s="12">
        <f t="shared" si="14"/>
        <v>7236.9740000000002</v>
      </c>
      <c r="D387" s="42">
        <f t="shared" si="15"/>
        <v>268.03607407407407</v>
      </c>
      <c r="F387" s="12">
        <f t="shared" si="6"/>
        <v>268.03607407407407</v>
      </c>
      <c r="P387" s="5">
        <v>42309</v>
      </c>
      <c r="Q387" s="17">
        <v>27</v>
      </c>
      <c r="R387" s="18">
        <v>7153.3629230769229</v>
      </c>
      <c r="S387" s="2">
        <v>264.9393675213675</v>
      </c>
    </row>
    <row r="388" spans="1:19" x14ac:dyDescent="0.2">
      <c r="A388" s="5">
        <v>42339</v>
      </c>
      <c r="B388" s="12">
        <f t="shared" si="11"/>
        <v>27</v>
      </c>
      <c r="C388" s="12">
        <f t="shared" si="14"/>
        <v>6942.9500000000007</v>
      </c>
      <c r="D388" s="42">
        <f t="shared" si="15"/>
        <v>257.14629629629633</v>
      </c>
      <c r="F388" s="12">
        <f t="shared" si="6"/>
        <v>257.14629629629633</v>
      </c>
      <c r="P388" s="5">
        <v>42339</v>
      </c>
      <c r="Q388" s="17">
        <v>27</v>
      </c>
      <c r="R388" s="18">
        <v>6967.8706730769236</v>
      </c>
      <c r="S388" s="2">
        <v>258.0692841880342</v>
      </c>
    </row>
    <row r="389" spans="1:19" x14ac:dyDescent="0.2">
      <c r="A389" s="5">
        <v>42370</v>
      </c>
      <c r="B389" s="12">
        <f t="shared" si="11"/>
        <v>27</v>
      </c>
      <c r="C389" s="12">
        <f t="shared" si="14"/>
        <v>7754.4250000000011</v>
      </c>
      <c r="D389" s="42">
        <f t="shared" si="15"/>
        <v>287.20092592592596</v>
      </c>
      <c r="F389" s="12">
        <f t="shared" si="6"/>
        <v>287.20092592592596</v>
      </c>
      <c r="P389" s="5">
        <v>42370</v>
      </c>
      <c r="Q389" s="17">
        <v>27</v>
      </c>
      <c r="R389" s="18">
        <v>7725.1932692307691</v>
      </c>
      <c r="S389" s="2">
        <v>286.11826923076922</v>
      </c>
    </row>
    <row r="390" spans="1:19" x14ac:dyDescent="0.2">
      <c r="A390" s="5">
        <v>42401</v>
      </c>
      <c r="B390" s="12">
        <f t="shared" si="11"/>
        <v>27</v>
      </c>
      <c r="C390" s="12">
        <f t="shared" si="14"/>
        <v>7096.4249999999993</v>
      </c>
      <c r="D390" s="42">
        <f t="shared" si="15"/>
        <v>262.83055555555552</v>
      </c>
      <c r="F390" s="12">
        <f t="shared" si="6"/>
        <v>262.83055555555552</v>
      </c>
      <c r="P390" s="5">
        <v>42401</v>
      </c>
      <c r="Q390" s="17">
        <v>27</v>
      </c>
      <c r="R390" s="18">
        <v>7136.4764423076922</v>
      </c>
      <c r="S390" s="2">
        <v>264.31394230769229</v>
      </c>
    </row>
    <row r="391" spans="1:19" x14ac:dyDescent="0.2">
      <c r="A391" s="5">
        <v>42430</v>
      </c>
      <c r="B391" s="12">
        <f t="shared" si="11"/>
        <v>27</v>
      </c>
      <c r="C391" s="12">
        <f t="shared" si="14"/>
        <v>6611.5</v>
      </c>
      <c r="D391" s="42">
        <f t="shared" si="15"/>
        <v>244.87037037037038</v>
      </c>
      <c r="F391" s="12">
        <f t="shared" si="6"/>
        <v>244.87037037037038</v>
      </c>
      <c r="P391" s="5">
        <v>42430</v>
      </c>
      <c r="Q391" s="17">
        <v>27</v>
      </c>
      <c r="R391" s="18">
        <v>6547.2750000000005</v>
      </c>
      <c r="S391" s="2">
        <v>242.49166666666667</v>
      </c>
    </row>
    <row r="392" spans="1:19" x14ac:dyDescent="0.2">
      <c r="A392" s="5">
        <v>42461</v>
      </c>
      <c r="B392" s="12">
        <f t="shared" si="11"/>
        <v>27</v>
      </c>
      <c r="C392" s="12">
        <f t="shared" si="14"/>
        <v>7592.0250000000005</v>
      </c>
      <c r="D392" s="42">
        <f t="shared" si="15"/>
        <v>281.18611111111113</v>
      </c>
      <c r="F392" s="12">
        <f t="shared" si="6"/>
        <v>281.18611111111113</v>
      </c>
      <c r="P392" s="5">
        <v>42461</v>
      </c>
      <c r="Q392" s="17">
        <v>27</v>
      </c>
      <c r="R392" s="18">
        <v>7180.2230769230782</v>
      </c>
      <c r="S392" s="2">
        <v>265.93418803418808</v>
      </c>
    </row>
    <row r="393" spans="1:19" x14ac:dyDescent="0.2">
      <c r="A393" s="5">
        <v>42491</v>
      </c>
      <c r="B393" s="12">
        <f t="shared" si="11"/>
        <v>27</v>
      </c>
      <c r="C393" s="12">
        <f t="shared" si="14"/>
        <v>7956.55</v>
      </c>
      <c r="D393" s="42">
        <f t="shared" si="15"/>
        <v>294.68703703703704</v>
      </c>
      <c r="F393" s="12">
        <f t="shared" si="6"/>
        <v>294.68703703703704</v>
      </c>
      <c r="P393" s="5">
        <v>42491</v>
      </c>
      <c r="Q393" s="17">
        <v>27</v>
      </c>
      <c r="R393" s="18">
        <v>8330.578846153845</v>
      </c>
      <c r="S393" s="2">
        <v>308.53995726495725</v>
      </c>
    </row>
    <row r="394" spans="1:19" x14ac:dyDescent="0.2">
      <c r="A394" s="5">
        <v>42522</v>
      </c>
      <c r="B394" s="12">
        <f t="shared" si="11"/>
        <v>27</v>
      </c>
      <c r="C394" s="12">
        <f t="shared" si="14"/>
        <v>7737.0999999999995</v>
      </c>
      <c r="D394" s="42">
        <f t="shared" si="15"/>
        <v>286.55925925925925</v>
      </c>
      <c r="F394" s="12">
        <f t="shared" si="6"/>
        <v>286.55925925925925</v>
      </c>
      <c r="P394" s="5">
        <v>42522</v>
      </c>
      <c r="Q394" s="17">
        <v>27</v>
      </c>
      <c r="R394" s="18">
        <v>8108.7498850334432</v>
      </c>
      <c r="S394" s="2">
        <v>300.32406981605345</v>
      </c>
    </row>
    <row r="395" spans="1:19" x14ac:dyDescent="0.2">
      <c r="A395" s="5">
        <v>42552</v>
      </c>
      <c r="B395" s="12">
        <f t="shared" si="11"/>
        <v>27</v>
      </c>
      <c r="C395" s="12">
        <f t="shared" si="14"/>
        <v>8150.8076538461528</v>
      </c>
      <c r="D395" s="42">
        <f t="shared" si="15"/>
        <v>301.88176495726492</v>
      </c>
      <c r="F395" s="12">
        <f t="shared" si="6"/>
        <v>301.88176495726492</v>
      </c>
      <c r="P395" s="5">
        <v>42552</v>
      </c>
      <c r="Q395" s="17">
        <v>27</v>
      </c>
      <c r="R395" s="18">
        <v>7789.9447324414705</v>
      </c>
      <c r="S395" s="2">
        <v>288.51647157190632</v>
      </c>
    </row>
    <row r="396" spans="1:19" x14ac:dyDescent="0.2">
      <c r="A396" s="5">
        <v>42583</v>
      </c>
      <c r="B396" s="12">
        <f t="shared" si="11"/>
        <v>27</v>
      </c>
      <c r="C396" s="12">
        <f t="shared" si="14"/>
        <v>8111.0177884615396</v>
      </c>
      <c r="D396" s="42">
        <f t="shared" si="15"/>
        <v>300.40806623931627</v>
      </c>
      <c r="F396" s="12">
        <f t="shared" si="6"/>
        <v>300.40806623931627</v>
      </c>
      <c r="P396" s="5">
        <v>42583</v>
      </c>
      <c r="Q396" s="17">
        <v>27</v>
      </c>
      <c r="R396" s="18">
        <v>8346.3944711538461</v>
      </c>
      <c r="S396" s="2">
        <v>309.12572115384614</v>
      </c>
    </row>
    <row r="397" spans="1:19" x14ac:dyDescent="0.2">
      <c r="A397" s="5">
        <v>42614</v>
      </c>
      <c r="B397" s="12">
        <f t="shared" si="11"/>
        <v>27</v>
      </c>
      <c r="C397" s="12">
        <f t="shared" si="14"/>
        <v>8063.404326923077</v>
      </c>
      <c r="D397" s="42">
        <f t="shared" si="15"/>
        <v>298.6446047008547</v>
      </c>
      <c r="F397" s="12">
        <f t="shared" si="6"/>
        <v>298.6446047008547</v>
      </c>
      <c r="P397" s="5">
        <v>42614</v>
      </c>
      <c r="Q397" s="17">
        <v>27</v>
      </c>
      <c r="R397" s="18">
        <v>7642.9600961538454</v>
      </c>
      <c r="S397" s="2">
        <v>283.07259615384612</v>
      </c>
    </row>
    <row r="398" spans="1:19" x14ac:dyDescent="0.2">
      <c r="A398" s="5">
        <v>42644</v>
      </c>
      <c r="B398" s="12">
        <f t="shared" si="11"/>
        <v>27</v>
      </c>
      <c r="C398" s="12">
        <f t="shared" si="14"/>
        <v>8004.3736730769224</v>
      </c>
      <c r="D398" s="42">
        <f t="shared" si="15"/>
        <v>296.45828418803416</v>
      </c>
      <c r="F398" s="12">
        <f t="shared" si="6"/>
        <v>296.45828418803416</v>
      </c>
      <c r="P398" s="5">
        <v>42644</v>
      </c>
      <c r="Q398" s="17">
        <v>27</v>
      </c>
      <c r="R398" s="18">
        <v>7697.1651923076934</v>
      </c>
      <c r="S398" s="2">
        <v>285.08019230769236</v>
      </c>
    </row>
    <row r="399" spans="1:19" x14ac:dyDescent="0.2">
      <c r="A399" s="5">
        <v>42675</v>
      </c>
      <c r="B399" s="12">
        <f t="shared" si="11"/>
        <v>27</v>
      </c>
      <c r="C399" s="12">
        <f t="shared" si="14"/>
        <v>7282.4620000000004</v>
      </c>
      <c r="D399" s="42">
        <f t="shared" si="15"/>
        <v>269.72081481481484</v>
      </c>
      <c r="F399" s="12">
        <f t="shared" si="6"/>
        <v>269.72081481481484</v>
      </c>
      <c r="P399" s="5">
        <v>42675</v>
      </c>
      <c r="Q399" s="17">
        <v>27</v>
      </c>
      <c r="R399" s="18">
        <v>7157.045384615385</v>
      </c>
      <c r="S399" s="2">
        <v>265.075754985755</v>
      </c>
    </row>
    <row r="400" spans="1:19" x14ac:dyDescent="0.2">
      <c r="A400" s="5">
        <v>42705</v>
      </c>
      <c r="B400" s="12">
        <f t="shared" si="11"/>
        <v>27</v>
      </c>
      <c r="C400" s="12">
        <f t="shared" si="14"/>
        <v>6913.9</v>
      </c>
      <c r="D400" s="42">
        <f t="shared" si="15"/>
        <v>256.07037037037037</v>
      </c>
      <c r="F400" s="12">
        <f t="shared" si="6"/>
        <v>256.07037037037037</v>
      </c>
      <c r="P400" s="5">
        <v>42705</v>
      </c>
      <c r="Q400" s="17">
        <v>27</v>
      </c>
      <c r="R400" s="18">
        <v>6951.2810096153844</v>
      </c>
      <c r="S400" s="2">
        <v>257.45485220797718</v>
      </c>
    </row>
    <row r="401" spans="1:19" x14ac:dyDescent="0.2">
      <c r="A401" s="5">
        <v>42736</v>
      </c>
      <c r="B401" s="12">
        <f t="shared" si="11"/>
        <v>27</v>
      </c>
      <c r="C401" s="12">
        <f t="shared" si="14"/>
        <v>7722.4875000000002</v>
      </c>
      <c r="D401" s="42">
        <f t="shared" si="15"/>
        <v>286.01805555555558</v>
      </c>
      <c r="F401" s="12">
        <f t="shared" si="6"/>
        <v>286.01805555555558</v>
      </c>
      <c r="P401" s="5">
        <v>42736</v>
      </c>
      <c r="Q401" s="17">
        <v>27</v>
      </c>
      <c r="R401" s="18">
        <v>7678.6399038461541</v>
      </c>
      <c r="S401" s="2">
        <v>284.39407051282052</v>
      </c>
    </row>
    <row r="402" spans="1:19" x14ac:dyDescent="0.2">
      <c r="A402" s="5">
        <v>42767</v>
      </c>
      <c r="B402" s="12">
        <f t="shared" si="11"/>
        <v>27</v>
      </c>
      <c r="C402" s="12">
        <f t="shared" si="14"/>
        <v>7033.1624999999985</v>
      </c>
      <c r="D402" s="42">
        <f t="shared" si="15"/>
        <v>260.48749999999995</v>
      </c>
      <c r="F402" s="12">
        <f t="shared" si="6"/>
        <v>260.48749999999995</v>
      </c>
      <c r="P402" s="5">
        <v>42767</v>
      </c>
      <c r="Q402" s="17">
        <v>27</v>
      </c>
      <c r="R402" s="18">
        <v>7093.2396634615379</v>
      </c>
      <c r="S402" s="2">
        <v>262.7125801282051</v>
      </c>
    </row>
    <row r="403" spans="1:19" x14ac:dyDescent="0.2">
      <c r="A403" s="5">
        <v>42795</v>
      </c>
      <c r="B403" s="12">
        <f t="shared" si="11"/>
        <v>27</v>
      </c>
      <c r="C403" s="12">
        <f t="shared" si="14"/>
        <v>6654.9000000000005</v>
      </c>
      <c r="D403" s="42">
        <f t="shared" si="15"/>
        <v>246.47777777777779</v>
      </c>
      <c r="F403" s="12">
        <f t="shared" si="6"/>
        <v>246.47777777777779</v>
      </c>
      <c r="P403" s="5">
        <v>42795</v>
      </c>
      <c r="Q403" s="17">
        <v>27</v>
      </c>
      <c r="R403" s="18">
        <v>6558.5625</v>
      </c>
      <c r="S403" s="2">
        <v>242.90972222222223</v>
      </c>
    </row>
    <row r="404" spans="1:19" x14ac:dyDescent="0.2">
      <c r="A404" s="5">
        <v>42826</v>
      </c>
      <c r="B404" s="12">
        <f t="shared" si="11"/>
        <v>27</v>
      </c>
      <c r="C404" s="12">
        <f t="shared" si="14"/>
        <v>7772.5375000000013</v>
      </c>
      <c r="D404" s="42">
        <f t="shared" si="15"/>
        <v>287.87175925925931</v>
      </c>
      <c r="F404" s="12">
        <f t="shared" si="6"/>
        <v>287.87175925925931</v>
      </c>
      <c r="P404" s="5">
        <v>42826</v>
      </c>
      <c r="Q404" s="17">
        <v>27</v>
      </c>
      <c r="R404" s="18">
        <v>7154.834615384616</v>
      </c>
      <c r="S404" s="2">
        <v>264.99387464387468</v>
      </c>
    </row>
    <row r="405" spans="1:19" x14ac:dyDescent="0.2">
      <c r="A405" s="5">
        <v>42856</v>
      </c>
      <c r="B405" s="12">
        <f t="shared" si="11"/>
        <v>27</v>
      </c>
      <c r="C405" s="12">
        <f t="shared" si="14"/>
        <v>7766.5</v>
      </c>
      <c r="D405" s="42">
        <f t="shared" si="15"/>
        <v>287.64814814814815</v>
      </c>
      <c r="F405" s="12">
        <f t="shared" ref="F405:F468" si="16">AVERAGE(D393,D381)</f>
        <v>287.64814814814815</v>
      </c>
      <c r="P405" s="5">
        <v>42856</v>
      </c>
      <c r="Q405" s="17">
        <v>27</v>
      </c>
      <c r="R405" s="18">
        <v>8327.5432692307695</v>
      </c>
      <c r="S405" s="2">
        <v>308.42752849002852</v>
      </c>
    </row>
    <row r="406" spans="1:19" x14ac:dyDescent="0.2">
      <c r="A406" s="5">
        <v>42887</v>
      </c>
      <c r="B406" s="12">
        <f t="shared" si="11"/>
        <v>27</v>
      </c>
      <c r="C406" s="12">
        <f t="shared" si="14"/>
        <v>7705.7749999999996</v>
      </c>
      <c r="D406" s="42">
        <f t="shared" si="15"/>
        <v>285.39907407407406</v>
      </c>
      <c r="F406" s="12">
        <f t="shared" si="16"/>
        <v>285.39907407407406</v>
      </c>
      <c r="P406" s="5">
        <v>42887</v>
      </c>
      <c r="Q406" s="17">
        <v>27</v>
      </c>
      <c r="R406" s="18">
        <v>8043.157917015049</v>
      </c>
      <c r="S406" s="2">
        <v>297.89473766722404</v>
      </c>
    </row>
    <row r="407" spans="1:19" x14ac:dyDescent="0.2">
      <c r="A407" s="5">
        <v>42917</v>
      </c>
      <c r="B407" s="12">
        <f t="shared" si="11"/>
        <v>27</v>
      </c>
      <c r="C407" s="12">
        <f t="shared" si="14"/>
        <v>8084.4454807692309</v>
      </c>
      <c r="D407" s="42">
        <f t="shared" si="15"/>
        <v>299.42390669515669</v>
      </c>
      <c r="F407" s="12">
        <f t="shared" si="16"/>
        <v>299.42390669515669</v>
      </c>
      <c r="P407" s="5">
        <v>42917</v>
      </c>
      <c r="Q407" s="17">
        <v>27</v>
      </c>
      <c r="R407" s="18">
        <v>7783.7263795986619</v>
      </c>
      <c r="S407" s="2">
        <v>288.28616220735785</v>
      </c>
    </row>
    <row r="408" spans="1:19" x14ac:dyDescent="0.2">
      <c r="A408" s="5">
        <v>42948</v>
      </c>
      <c r="B408" s="12">
        <f t="shared" si="11"/>
        <v>27</v>
      </c>
      <c r="C408" s="12">
        <f t="shared" si="14"/>
        <v>8169.3516826923087</v>
      </c>
      <c r="D408" s="42">
        <f t="shared" si="15"/>
        <v>302.56858084045587</v>
      </c>
      <c r="F408" s="12">
        <f t="shared" si="16"/>
        <v>302.56858084045587</v>
      </c>
      <c r="P408" s="5">
        <v>42948</v>
      </c>
      <c r="Q408" s="17">
        <v>27</v>
      </c>
      <c r="R408" s="18">
        <v>8365.4989182692298</v>
      </c>
      <c r="S408" s="2">
        <v>309.83329326923075</v>
      </c>
    </row>
    <row r="409" spans="1:19" x14ac:dyDescent="0.2">
      <c r="A409" s="5">
        <v>42979</v>
      </c>
      <c r="B409" s="12">
        <f t="shared" si="11"/>
        <v>27</v>
      </c>
      <c r="C409" s="12">
        <f t="shared" si="14"/>
        <v>8099.506490384616</v>
      </c>
      <c r="D409" s="42">
        <f t="shared" si="15"/>
        <v>299.9817218660969</v>
      </c>
      <c r="F409" s="12">
        <f t="shared" si="16"/>
        <v>299.9817218660969</v>
      </c>
      <c r="P409" s="5">
        <v>42979</v>
      </c>
      <c r="Q409" s="17">
        <v>27</v>
      </c>
      <c r="R409" s="18">
        <v>7749.1362980769227</v>
      </c>
      <c r="S409" s="2">
        <v>287.00504807692306</v>
      </c>
    </row>
    <row r="410" spans="1:19" x14ac:dyDescent="0.2">
      <c r="A410" s="5">
        <v>43009</v>
      </c>
      <c r="B410" s="12">
        <f t="shared" si="11"/>
        <v>27</v>
      </c>
      <c r="C410" s="12">
        <f t="shared" si="14"/>
        <v>8011.4855096153842</v>
      </c>
      <c r="D410" s="42">
        <f t="shared" si="15"/>
        <v>296.72168554131053</v>
      </c>
      <c r="F410" s="12">
        <f t="shared" si="16"/>
        <v>296.72168554131053</v>
      </c>
      <c r="P410" s="5">
        <v>43009</v>
      </c>
      <c r="Q410" s="17">
        <v>27</v>
      </c>
      <c r="R410" s="18">
        <v>7755.4784423076926</v>
      </c>
      <c r="S410" s="2">
        <v>287.23994230769233</v>
      </c>
    </row>
    <row r="411" spans="1:19" x14ac:dyDescent="0.2">
      <c r="A411" s="5">
        <v>43040</v>
      </c>
      <c r="B411" s="12">
        <f t="shared" si="11"/>
        <v>27</v>
      </c>
      <c r="C411" s="12">
        <f t="shared" si="14"/>
        <v>7259.7179999999998</v>
      </c>
      <c r="D411" s="42">
        <f t="shared" si="15"/>
        <v>268.87844444444443</v>
      </c>
      <c r="F411" s="12">
        <f t="shared" si="16"/>
        <v>268.87844444444443</v>
      </c>
      <c r="P411" s="5">
        <v>43040</v>
      </c>
      <c r="Q411" s="17">
        <v>27</v>
      </c>
      <c r="R411" s="18">
        <v>7155.2041538461526</v>
      </c>
      <c r="S411" s="2">
        <v>265.00756125356122</v>
      </c>
    </row>
    <row r="412" spans="1:19" x14ac:dyDescent="0.2">
      <c r="A412" s="5">
        <v>43070</v>
      </c>
      <c r="B412" s="12">
        <f t="shared" si="11"/>
        <v>27</v>
      </c>
      <c r="C412" s="12">
        <f t="shared" si="14"/>
        <v>6928.4250000000002</v>
      </c>
      <c r="D412" s="42">
        <f t="shared" si="15"/>
        <v>256.60833333333335</v>
      </c>
      <c r="F412" s="12">
        <f t="shared" si="16"/>
        <v>256.60833333333335</v>
      </c>
      <c r="P412" s="5">
        <v>43070</v>
      </c>
      <c r="Q412" s="17">
        <v>27</v>
      </c>
      <c r="R412" s="18">
        <v>6959.5758413461535</v>
      </c>
      <c r="S412" s="2">
        <v>257.76206819800569</v>
      </c>
    </row>
    <row r="413" spans="1:19" x14ac:dyDescent="0.2">
      <c r="A413" s="5">
        <v>43101</v>
      </c>
      <c r="B413" s="12">
        <f t="shared" si="11"/>
        <v>27</v>
      </c>
      <c r="C413" s="12">
        <f t="shared" si="14"/>
        <v>7738.4562500000002</v>
      </c>
      <c r="D413" s="42">
        <f t="shared" si="15"/>
        <v>286.60949074074074</v>
      </c>
      <c r="F413" s="12">
        <f t="shared" si="16"/>
        <v>286.60949074074074</v>
      </c>
      <c r="P413" s="5">
        <v>43101</v>
      </c>
      <c r="Q413" s="17">
        <v>27</v>
      </c>
      <c r="R413" s="18">
        <v>7701.9165865384621</v>
      </c>
      <c r="S413" s="2">
        <v>285.2561698717949</v>
      </c>
    </row>
    <row r="414" spans="1:19" x14ac:dyDescent="0.2">
      <c r="A414" s="5">
        <v>43132</v>
      </c>
      <c r="B414" s="12">
        <f t="shared" si="11"/>
        <v>27</v>
      </c>
      <c r="C414" s="12">
        <f t="shared" si="14"/>
        <v>7064.7937499999989</v>
      </c>
      <c r="D414" s="42">
        <f t="shared" si="15"/>
        <v>261.65902777777774</v>
      </c>
      <c r="F414" s="12">
        <f t="shared" si="16"/>
        <v>261.65902777777774</v>
      </c>
      <c r="P414" s="5">
        <v>43132</v>
      </c>
      <c r="Q414" s="17">
        <v>27</v>
      </c>
      <c r="R414" s="18">
        <v>7114.8580528846151</v>
      </c>
      <c r="S414" s="2">
        <v>263.5132612179487</v>
      </c>
    </row>
    <row r="415" spans="1:19" x14ac:dyDescent="0.2">
      <c r="A415" s="5">
        <v>43160</v>
      </c>
      <c r="B415" s="12">
        <f t="shared" si="11"/>
        <v>27</v>
      </c>
      <c r="C415" s="12">
        <f t="shared" si="14"/>
        <v>6633.2000000000007</v>
      </c>
      <c r="D415" s="42">
        <f t="shared" si="15"/>
        <v>245.6740740740741</v>
      </c>
      <c r="F415" s="12">
        <f t="shared" si="16"/>
        <v>245.6740740740741</v>
      </c>
      <c r="P415" s="5">
        <v>43160</v>
      </c>
      <c r="Q415" s="17">
        <v>27</v>
      </c>
      <c r="R415" s="18">
        <v>6552.9187499999998</v>
      </c>
      <c r="S415" s="2">
        <v>242.70069444444445</v>
      </c>
    </row>
    <row r="416" spans="1:19" x14ac:dyDescent="0.2">
      <c r="A416" s="5">
        <v>43191</v>
      </c>
      <c r="B416" s="12">
        <f t="shared" si="11"/>
        <v>27</v>
      </c>
      <c r="C416" s="12">
        <f t="shared" si="14"/>
        <v>7682.2812500000009</v>
      </c>
      <c r="D416" s="42">
        <f t="shared" si="15"/>
        <v>284.52893518518522</v>
      </c>
      <c r="F416" s="12">
        <f t="shared" si="16"/>
        <v>284.52893518518522</v>
      </c>
      <c r="P416" s="5">
        <v>43191</v>
      </c>
      <c r="Q416" s="17">
        <v>27</v>
      </c>
      <c r="R416" s="18">
        <v>7167.5288461538476</v>
      </c>
      <c r="S416" s="2">
        <v>265.46403133903141</v>
      </c>
    </row>
    <row r="417" spans="1:19" x14ac:dyDescent="0.2">
      <c r="A417" s="5">
        <v>43221</v>
      </c>
      <c r="B417" s="12">
        <f t="shared" si="11"/>
        <v>27</v>
      </c>
      <c r="C417" s="12">
        <f t="shared" si="14"/>
        <v>7861.5250000000005</v>
      </c>
      <c r="D417" s="42">
        <f t="shared" si="15"/>
        <v>291.1675925925926</v>
      </c>
      <c r="F417" s="12">
        <f t="shared" si="16"/>
        <v>291.1675925925926</v>
      </c>
      <c r="P417" s="5">
        <v>43221</v>
      </c>
      <c r="Q417" s="17">
        <v>27</v>
      </c>
      <c r="R417" s="18">
        <v>8329.0610576923082</v>
      </c>
      <c r="S417" s="2">
        <v>308.48374287749289</v>
      </c>
    </row>
    <row r="418" spans="1:19" x14ac:dyDescent="0.2">
      <c r="A418" s="5">
        <v>43252</v>
      </c>
      <c r="B418" s="12">
        <f t="shared" si="11"/>
        <v>27</v>
      </c>
      <c r="C418" s="12">
        <f t="shared" si="14"/>
        <v>7721.4374999999991</v>
      </c>
      <c r="D418" s="42">
        <f t="shared" si="15"/>
        <v>285.97916666666663</v>
      </c>
      <c r="F418" s="12">
        <f t="shared" si="16"/>
        <v>285.97916666666663</v>
      </c>
      <c r="P418" s="5">
        <v>43252</v>
      </c>
      <c r="Q418" s="17">
        <v>27</v>
      </c>
      <c r="R418" s="18">
        <v>8075.9539010242461</v>
      </c>
      <c r="S418" s="2">
        <v>299.10940374163874</v>
      </c>
    </row>
    <row r="419" spans="1:19" x14ac:dyDescent="0.2">
      <c r="A419" s="5">
        <v>43282</v>
      </c>
      <c r="B419" s="12">
        <f t="shared" si="11"/>
        <v>27</v>
      </c>
      <c r="C419" s="12">
        <f t="shared" si="14"/>
        <v>8117.6265673076905</v>
      </c>
      <c r="D419" s="42">
        <f t="shared" si="15"/>
        <v>300.65283582621078</v>
      </c>
      <c r="F419" s="12">
        <f t="shared" si="16"/>
        <v>300.65283582621078</v>
      </c>
      <c r="P419" s="5">
        <v>43282</v>
      </c>
      <c r="Q419" s="17">
        <v>27</v>
      </c>
      <c r="R419" s="18">
        <v>7786.8355560200662</v>
      </c>
      <c r="S419" s="2">
        <v>288.40131688963208</v>
      </c>
    </row>
    <row r="420" spans="1:19" x14ac:dyDescent="0.2">
      <c r="A420" s="5">
        <v>43313</v>
      </c>
      <c r="B420" s="12">
        <f t="shared" si="11"/>
        <v>27</v>
      </c>
      <c r="C420" s="12">
        <f t="shared" si="14"/>
        <v>8140.1847355769241</v>
      </c>
      <c r="D420" s="42">
        <f t="shared" si="15"/>
        <v>301.4883235398861</v>
      </c>
      <c r="F420" s="12">
        <f t="shared" si="16"/>
        <v>301.4883235398861</v>
      </c>
      <c r="P420" s="5">
        <v>43313</v>
      </c>
      <c r="Q420" s="17">
        <v>27</v>
      </c>
      <c r="R420" s="18">
        <v>8355.9466947115397</v>
      </c>
      <c r="S420" s="2">
        <v>309.47950721153848</v>
      </c>
    </row>
    <row r="421" spans="1:19" x14ac:dyDescent="0.2">
      <c r="A421" s="5">
        <v>43344</v>
      </c>
      <c r="B421" s="12">
        <f t="shared" si="11"/>
        <v>27</v>
      </c>
      <c r="C421" s="12">
        <f t="shared" si="14"/>
        <v>8081.4554086538456</v>
      </c>
      <c r="D421" s="42">
        <f t="shared" si="15"/>
        <v>299.31316328347577</v>
      </c>
      <c r="F421" s="12">
        <f t="shared" si="16"/>
        <v>299.31316328347577</v>
      </c>
      <c r="P421" s="5">
        <v>43344</v>
      </c>
      <c r="Q421" s="17">
        <v>27</v>
      </c>
      <c r="R421" s="18">
        <v>7696.0481971153849</v>
      </c>
      <c r="S421" s="2">
        <v>285.03882211538462</v>
      </c>
    </row>
    <row r="422" spans="1:19" x14ac:dyDescent="0.2">
      <c r="A422" s="5">
        <v>43374</v>
      </c>
      <c r="B422" s="12">
        <f t="shared" si="11"/>
        <v>27</v>
      </c>
      <c r="C422" s="12">
        <f t="shared" si="14"/>
        <v>8007.9295913461538</v>
      </c>
      <c r="D422" s="42">
        <f t="shared" si="15"/>
        <v>296.58998486467237</v>
      </c>
      <c r="F422" s="12">
        <f t="shared" si="16"/>
        <v>296.58998486467237</v>
      </c>
      <c r="P422" s="5">
        <v>43374</v>
      </c>
      <c r="Q422" s="17">
        <v>27</v>
      </c>
      <c r="R422" s="18">
        <v>7726.321817307693</v>
      </c>
      <c r="S422" s="2">
        <v>286.16006730769232</v>
      </c>
    </row>
    <row r="423" spans="1:19" x14ac:dyDescent="0.2">
      <c r="A423" s="5">
        <v>43405</v>
      </c>
      <c r="B423" s="12">
        <f t="shared" si="11"/>
        <v>27</v>
      </c>
      <c r="C423" s="12">
        <f t="shared" si="14"/>
        <v>7271.09</v>
      </c>
      <c r="D423" s="42">
        <f t="shared" si="15"/>
        <v>269.29962962962964</v>
      </c>
      <c r="F423" s="12">
        <f t="shared" si="16"/>
        <v>269.29962962962964</v>
      </c>
      <c r="P423" s="5">
        <v>43405</v>
      </c>
      <c r="Q423" s="17">
        <v>27</v>
      </c>
      <c r="R423" s="18">
        <v>7156.1247692307688</v>
      </c>
      <c r="S423" s="2">
        <v>265.04165811965811</v>
      </c>
    </row>
    <row r="424" spans="1:19" x14ac:dyDescent="0.2">
      <c r="A424" s="5">
        <v>43435</v>
      </c>
      <c r="B424" s="12">
        <f t="shared" si="11"/>
        <v>27</v>
      </c>
      <c r="C424" s="12">
        <f t="shared" si="14"/>
        <v>6921.1625000000004</v>
      </c>
      <c r="D424" s="42">
        <f t="shared" si="15"/>
        <v>256.33935185185186</v>
      </c>
      <c r="F424" s="12">
        <f t="shared" si="16"/>
        <v>256.33935185185186</v>
      </c>
      <c r="P424" s="5">
        <v>43435</v>
      </c>
      <c r="Q424" s="17">
        <v>27</v>
      </c>
      <c r="R424" s="18">
        <v>6955.4284254807681</v>
      </c>
      <c r="S424" s="2">
        <v>257.60846020299141</v>
      </c>
    </row>
    <row r="425" spans="1:19" x14ac:dyDescent="0.2">
      <c r="A425" s="5">
        <v>43466</v>
      </c>
      <c r="B425" s="12">
        <f t="shared" si="11"/>
        <v>27</v>
      </c>
      <c r="C425" s="12">
        <f t="shared" si="14"/>
        <v>7730.4718749999993</v>
      </c>
      <c r="D425" s="42">
        <f t="shared" si="15"/>
        <v>286.31377314814813</v>
      </c>
      <c r="F425" s="12">
        <f t="shared" si="16"/>
        <v>286.31377314814813</v>
      </c>
      <c r="P425" s="5">
        <v>43466</v>
      </c>
      <c r="Q425" s="17">
        <v>27</v>
      </c>
      <c r="R425" s="18">
        <v>7690.2782451923085</v>
      </c>
      <c r="S425" s="2">
        <v>284.82512019230774</v>
      </c>
    </row>
    <row r="426" spans="1:19" x14ac:dyDescent="0.2">
      <c r="A426" s="5">
        <v>43497</v>
      </c>
      <c r="B426" s="12">
        <f t="shared" si="11"/>
        <v>27</v>
      </c>
      <c r="C426" s="12">
        <f t="shared" si="14"/>
        <v>7048.9781249999987</v>
      </c>
      <c r="D426" s="42">
        <f t="shared" si="15"/>
        <v>261.07326388888885</v>
      </c>
      <c r="F426" s="12">
        <f t="shared" si="16"/>
        <v>261.07326388888885</v>
      </c>
      <c r="P426" s="5">
        <v>43497</v>
      </c>
      <c r="Q426" s="17">
        <v>27</v>
      </c>
      <c r="R426" s="18">
        <v>7104.048858173077</v>
      </c>
      <c r="S426" s="2">
        <v>263.11292067307693</v>
      </c>
    </row>
    <row r="427" spans="1:19" x14ac:dyDescent="0.2">
      <c r="A427" s="5">
        <v>43525</v>
      </c>
      <c r="B427" s="12">
        <f t="shared" si="11"/>
        <v>27</v>
      </c>
      <c r="C427" s="12">
        <f t="shared" si="14"/>
        <v>6644.0500000000011</v>
      </c>
      <c r="D427" s="42">
        <f t="shared" si="15"/>
        <v>246.07592592592596</v>
      </c>
      <c r="F427" s="12">
        <f t="shared" si="16"/>
        <v>246.07592592592596</v>
      </c>
      <c r="P427" s="5">
        <v>43525</v>
      </c>
      <c r="Q427" s="17">
        <v>27</v>
      </c>
      <c r="R427" s="18">
        <v>6555.7406249999995</v>
      </c>
      <c r="S427" s="2">
        <v>242.80520833333333</v>
      </c>
    </row>
    <row r="428" spans="1:19" x14ac:dyDescent="0.2">
      <c r="A428" s="5">
        <v>43556</v>
      </c>
      <c r="B428" s="12">
        <f t="shared" si="11"/>
        <v>27</v>
      </c>
      <c r="C428" s="12">
        <f t="shared" si="14"/>
        <v>7727.4093750000011</v>
      </c>
      <c r="D428" s="42">
        <f t="shared" si="15"/>
        <v>286.20034722222226</v>
      </c>
      <c r="F428" s="12">
        <f t="shared" si="16"/>
        <v>286.20034722222226</v>
      </c>
      <c r="P428" s="5">
        <v>43556</v>
      </c>
      <c r="Q428" s="17">
        <v>27</v>
      </c>
      <c r="R428" s="18">
        <v>7161.1817307692327</v>
      </c>
      <c r="S428" s="2">
        <v>265.22895299145307</v>
      </c>
    </row>
    <row r="429" spans="1:19" x14ac:dyDescent="0.2">
      <c r="A429" s="5">
        <v>43586</v>
      </c>
      <c r="B429" s="12">
        <f t="shared" si="11"/>
        <v>27</v>
      </c>
      <c r="C429" s="12">
        <f t="shared" si="14"/>
        <v>7814.0124999999989</v>
      </c>
      <c r="D429" s="42">
        <f t="shared" si="15"/>
        <v>289.40787037037035</v>
      </c>
      <c r="F429" s="12">
        <f t="shared" si="16"/>
        <v>289.40787037037035</v>
      </c>
      <c r="P429" s="5">
        <v>43586</v>
      </c>
      <c r="Q429" s="17">
        <v>27</v>
      </c>
      <c r="R429" s="18">
        <v>8328.3021634615397</v>
      </c>
      <c r="S429" s="2">
        <v>308.4556356837607</v>
      </c>
    </row>
    <row r="430" spans="1:19" x14ac:dyDescent="0.2">
      <c r="A430" s="5">
        <v>43617</v>
      </c>
      <c r="B430" s="12">
        <f t="shared" si="11"/>
        <v>27</v>
      </c>
      <c r="C430" s="12">
        <f t="shared" si="14"/>
        <v>7713.6062499999989</v>
      </c>
      <c r="D430" s="42">
        <f t="shared" si="15"/>
        <v>285.68912037037035</v>
      </c>
      <c r="F430" s="12">
        <f t="shared" si="16"/>
        <v>285.68912037037035</v>
      </c>
      <c r="P430" s="5">
        <v>43617</v>
      </c>
      <c r="Q430" s="17">
        <v>27</v>
      </c>
      <c r="R430" s="18">
        <v>8059.5559090196475</v>
      </c>
      <c r="S430" s="2">
        <v>298.50207070443139</v>
      </c>
    </row>
    <row r="431" spans="1:19" x14ac:dyDescent="0.2">
      <c r="A431" s="5">
        <v>43647</v>
      </c>
      <c r="B431" s="12">
        <f t="shared" si="11"/>
        <v>27</v>
      </c>
      <c r="C431" s="12">
        <f t="shared" si="14"/>
        <v>8101.0360240384607</v>
      </c>
      <c r="D431" s="42">
        <f t="shared" si="15"/>
        <v>300.03837126068373</v>
      </c>
      <c r="F431" s="12">
        <f t="shared" si="16"/>
        <v>300.03837126068373</v>
      </c>
      <c r="P431" s="5">
        <v>43647</v>
      </c>
      <c r="Q431" s="17">
        <v>27</v>
      </c>
      <c r="R431" s="18">
        <v>7785.2809678093645</v>
      </c>
      <c r="S431" s="2">
        <v>288.34373954849497</v>
      </c>
    </row>
    <row r="432" spans="1:19" x14ac:dyDescent="0.2">
      <c r="A432" s="5">
        <v>43678</v>
      </c>
      <c r="B432" s="12">
        <f t="shared" si="11"/>
        <v>27</v>
      </c>
      <c r="C432" s="12">
        <f t="shared" si="14"/>
        <v>8154.7682091346169</v>
      </c>
      <c r="D432" s="42">
        <f t="shared" si="15"/>
        <v>302.02845219017098</v>
      </c>
      <c r="F432" s="12">
        <f t="shared" si="16"/>
        <v>302.02845219017098</v>
      </c>
      <c r="P432" s="5">
        <v>43678</v>
      </c>
      <c r="Q432" s="17">
        <v>27</v>
      </c>
      <c r="R432" s="18">
        <v>8360.7228064903848</v>
      </c>
      <c r="S432" s="2">
        <v>309.65640024038464</v>
      </c>
    </row>
    <row r="433" spans="1:19" x14ac:dyDescent="0.2">
      <c r="A433" s="5">
        <v>43709</v>
      </c>
      <c r="B433" s="12">
        <f t="shared" ref="B433:B496" si="17">B432</f>
        <v>27</v>
      </c>
      <c r="C433" s="12">
        <f t="shared" ref="C433:C496" si="18">D433*B433</f>
        <v>8090.4809495192312</v>
      </c>
      <c r="D433" s="42">
        <f t="shared" ref="D433:D496" si="19">F433</f>
        <v>299.64744257478634</v>
      </c>
      <c r="F433" s="12">
        <f t="shared" si="16"/>
        <v>299.64744257478634</v>
      </c>
      <c r="P433" s="5">
        <v>43709</v>
      </c>
      <c r="Q433" s="17">
        <v>27</v>
      </c>
      <c r="R433" s="18">
        <v>7722.5922475961524</v>
      </c>
      <c r="S433" s="2">
        <v>286.02193509615381</v>
      </c>
    </row>
    <row r="434" spans="1:19" x14ac:dyDescent="0.2">
      <c r="A434" s="5">
        <v>43739</v>
      </c>
      <c r="B434" s="12">
        <f t="shared" si="17"/>
        <v>27</v>
      </c>
      <c r="C434" s="12">
        <f t="shared" si="18"/>
        <v>8009.707550480769</v>
      </c>
      <c r="D434" s="42">
        <f t="shared" si="19"/>
        <v>296.65583520299145</v>
      </c>
      <c r="F434" s="12">
        <f t="shared" si="16"/>
        <v>296.65583520299145</v>
      </c>
      <c r="P434" s="5">
        <v>43739</v>
      </c>
      <c r="Q434" s="17">
        <v>27</v>
      </c>
      <c r="R434" s="18">
        <v>7740.9001298076928</v>
      </c>
      <c r="S434" s="2">
        <v>286.70000480769232</v>
      </c>
    </row>
    <row r="435" spans="1:19" x14ac:dyDescent="0.2">
      <c r="A435" s="5">
        <v>43770</v>
      </c>
      <c r="B435" s="12">
        <f t="shared" si="17"/>
        <v>27</v>
      </c>
      <c r="C435" s="12">
        <f t="shared" si="18"/>
        <v>7265.4039999999995</v>
      </c>
      <c r="D435" s="42">
        <f t="shared" si="19"/>
        <v>269.08903703703703</v>
      </c>
      <c r="F435" s="12">
        <f t="shared" si="16"/>
        <v>269.08903703703703</v>
      </c>
      <c r="P435" s="5">
        <v>43770</v>
      </c>
      <c r="Q435" s="17">
        <v>27</v>
      </c>
      <c r="R435" s="18">
        <v>7155.6644615384612</v>
      </c>
      <c r="S435" s="2">
        <v>265.02460968660967</v>
      </c>
    </row>
    <row r="436" spans="1:19" x14ac:dyDescent="0.2">
      <c r="A436" s="5">
        <v>43800</v>
      </c>
      <c r="B436" s="12">
        <f t="shared" si="17"/>
        <v>27</v>
      </c>
      <c r="C436" s="12">
        <f t="shared" si="18"/>
        <v>6924.7937500000007</v>
      </c>
      <c r="D436" s="42">
        <f t="shared" si="19"/>
        <v>256.47384259259263</v>
      </c>
      <c r="F436" s="12">
        <f t="shared" si="16"/>
        <v>256.47384259259263</v>
      </c>
      <c r="P436" s="5">
        <v>43800</v>
      </c>
      <c r="Q436" s="17">
        <v>27</v>
      </c>
      <c r="R436" s="18">
        <v>6957.5021334134599</v>
      </c>
      <c r="S436" s="2">
        <v>257.68526420049852</v>
      </c>
    </row>
    <row r="437" spans="1:19" x14ac:dyDescent="0.2">
      <c r="A437" s="5">
        <v>43831</v>
      </c>
      <c r="B437" s="12">
        <f t="shared" si="17"/>
        <v>27</v>
      </c>
      <c r="C437" s="12">
        <f t="shared" si="18"/>
        <v>7734.4640624999993</v>
      </c>
      <c r="D437" s="42">
        <f t="shared" si="19"/>
        <v>286.46163194444443</v>
      </c>
      <c r="F437" s="12">
        <f t="shared" si="16"/>
        <v>286.46163194444443</v>
      </c>
      <c r="P437" s="5">
        <v>43831</v>
      </c>
      <c r="Q437" s="17">
        <v>27</v>
      </c>
      <c r="R437" s="18">
        <v>7696.0974158653853</v>
      </c>
      <c r="S437" s="2">
        <v>285.04064503205132</v>
      </c>
    </row>
    <row r="438" spans="1:19" x14ac:dyDescent="0.2">
      <c r="A438" s="5">
        <v>43862</v>
      </c>
      <c r="B438" s="12">
        <f t="shared" si="17"/>
        <v>27</v>
      </c>
      <c r="C438" s="12">
        <f t="shared" si="18"/>
        <v>7056.8859374999993</v>
      </c>
      <c r="D438" s="42">
        <f t="shared" si="19"/>
        <v>261.36614583333329</v>
      </c>
      <c r="F438" s="12">
        <f t="shared" si="16"/>
        <v>261.36614583333329</v>
      </c>
      <c r="P438" s="5">
        <v>43862</v>
      </c>
      <c r="Q438" s="17">
        <v>27</v>
      </c>
      <c r="R438" s="18">
        <v>7109.4534555288465</v>
      </c>
      <c r="S438" s="2">
        <v>263.31309094551284</v>
      </c>
    </row>
    <row r="439" spans="1:19" x14ac:dyDescent="0.2">
      <c r="A439" s="5">
        <v>43891</v>
      </c>
      <c r="B439" s="12">
        <f t="shared" si="17"/>
        <v>27</v>
      </c>
      <c r="C439" s="12">
        <f t="shared" si="18"/>
        <v>6638.6250000000009</v>
      </c>
      <c r="D439" s="42">
        <f t="shared" si="19"/>
        <v>245.87500000000003</v>
      </c>
      <c r="F439" s="12">
        <f t="shared" si="16"/>
        <v>245.87500000000003</v>
      </c>
      <c r="P439" s="5">
        <v>43891</v>
      </c>
      <c r="Q439" s="17">
        <v>27</v>
      </c>
      <c r="R439" s="18">
        <v>6554.3296875000005</v>
      </c>
      <c r="S439" s="2">
        <v>242.7529513888889</v>
      </c>
    </row>
    <row r="440" spans="1:19" x14ac:dyDescent="0.2">
      <c r="A440" s="5">
        <v>43922</v>
      </c>
      <c r="B440" s="12">
        <f t="shared" si="17"/>
        <v>27</v>
      </c>
      <c r="C440" s="12">
        <f t="shared" si="18"/>
        <v>7704.8453125000015</v>
      </c>
      <c r="D440" s="42">
        <f t="shared" si="19"/>
        <v>285.36464120370374</v>
      </c>
      <c r="F440" s="12">
        <f t="shared" si="16"/>
        <v>285.36464120370374</v>
      </c>
      <c r="P440" s="5">
        <v>43922</v>
      </c>
      <c r="Q440" s="17">
        <v>27</v>
      </c>
      <c r="R440" s="18">
        <v>7164.3552884615401</v>
      </c>
      <c r="S440" s="2">
        <v>265.34649216524224</v>
      </c>
    </row>
    <row r="441" spans="1:19" x14ac:dyDescent="0.2">
      <c r="A441" s="5">
        <v>43952</v>
      </c>
      <c r="B441" s="12">
        <f t="shared" si="17"/>
        <v>27</v>
      </c>
      <c r="C441" s="12">
        <f t="shared" si="18"/>
        <v>7837.7687500000002</v>
      </c>
      <c r="D441" s="42">
        <f t="shared" si="19"/>
        <v>290.2877314814815</v>
      </c>
      <c r="F441" s="12">
        <f t="shared" si="16"/>
        <v>290.2877314814815</v>
      </c>
      <c r="P441" s="5">
        <v>43952</v>
      </c>
      <c r="Q441" s="17">
        <v>27</v>
      </c>
      <c r="R441" s="18">
        <v>8328.681610576923</v>
      </c>
      <c r="S441" s="2">
        <v>308.46968928062677</v>
      </c>
    </row>
    <row r="442" spans="1:19" x14ac:dyDescent="0.2">
      <c r="A442" s="5">
        <v>43983</v>
      </c>
      <c r="B442" s="12">
        <f t="shared" si="17"/>
        <v>27</v>
      </c>
      <c r="C442" s="12">
        <f t="shared" si="18"/>
        <v>7717.5218749999995</v>
      </c>
      <c r="D442" s="42">
        <f t="shared" si="19"/>
        <v>285.83414351851849</v>
      </c>
      <c r="F442" s="12">
        <f t="shared" si="16"/>
        <v>285.83414351851849</v>
      </c>
      <c r="P442" s="5">
        <v>43983</v>
      </c>
      <c r="Q442" s="17">
        <v>27</v>
      </c>
      <c r="R442" s="18">
        <v>8067.7549050219468</v>
      </c>
      <c r="S442" s="2">
        <v>298.80573722303507</v>
      </c>
    </row>
    <row r="443" spans="1:19" x14ac:dyDescent="0.2">
      <c r="A443" s="5">
        <v>44013</v>
      </c>
      <c r="B443" s="12">
        <f t="shared" si="17"/>
        <v>27</v>
      </c>
      <c r="C443" s="12">
        <f t="shared" si="18"/>
        <v>8109.331295673077</v>
      </c>
      <c r="D443" s="42">
        <f t="shared" si="19"/>
        <v>300.34560354344728</v>
      </c>
      <c r="F443" s="12">
        <f t="shared" si="16"/>
        <v>300.34560354344728</v>
      </c>
      <c r="P443" s="5">
        <v>44013</v>
      </c>
      <c r="Q443" s="17">
        <v>27</v>
      </c>
      <c r="R443" s="18">
        <v>7786.0582619147144</v>
      </c>
      <c r="S443" s="2">
        <v>288.3725282190635</v>
      </c>
    </row>
    <row r="444" spans="1:19" x14ac:dyDescent="0.2">
      <c r="A444" s="5">
        <v>44044</v>
      </c>
      <c r="B444" s="12">
        <f t="shared" si="17"/>
        <v>27</v>
      </c>
      <c r="C444" s="12">
        <f t="shared" si="18"/>
        <v>8147.476472355771</v>
      </c>
      <c r="D444" s="42">
        <f t="shared" si="19"/>
        <v>301.75838786502857</v>
      </c>
      <c r="F444" s="12">
        <f t="shared" si="16"/>
        <v>301.75838786502857</v>
      </c>
      <c r="P444" s="5">
        <v>44044</v>
      </c>
      <c r="Q444" s="17">
        <v>27</v>
      </c>
      <c r="R444" s="18">
        <v>8358.3347506009613</v>
      </c>
      <c r="S444" s="2">
        <v>309.56795372596156</v>
      </c>
    </row>
    <row r="445" spans="1:19" x14ac:dyDescent="0.2">
      <c r="A445" s="5">
        <v>44075</v>
      </c>
      <c r="B445" s="12">
        <f t="shared" si="17"/>
        <v>27</v>
      </c>
      <c r="C445" s="12">
        <f t="shared" si="18"/>
        <v>8085.9681790865397</v>
      </c>
      <c r="D445" s="42">
        <f t="shared" si="19"/>
        <v>299.48030292913108</v>
      </c>
      <c r="F445" s="12">
        <f t="shared" si="16"/>
        <v>299.48030292913108</v>
      </c>
      <c r="P445" s="5">
        <v>44075</v>
      </c>
      <c r="Q445" s="17">
        <v>27</v>
      </c>
      <c r="R445" s="18">
        <v>7709.3202223557691</v>
      </c>
      <c r="S445" s="2">
        <v>285.53037860576922</v>
      </c>
    </row>
    <row r="446" spans="1:19" x14ac:dyDescent="0.2">
      <c r="A446" s="5">
        <v>44105</v>
      </c>
      <c r="B446" s="12">
        <f t="shared" si="17"/>
        <v>27</v>
      </c>
      <c r="C446" s="12">
        <f t="shared" si="18"/>
        <v>8008.8185709134614</v>
      </c>
      <c r="D446" s="42">
        <f t="shared" si="19"/>
        <v>296.62291003383189</v>
      </c>
      <c r="F446" s="12">
        <f t="shared" si="16"/>
        <v>296.62291003383189</v>
      </c>
      <c r="P446" s="5">
        <v>44105</v>
      </c>
      <c r="Q446" s="17">
        <v>27</v>
      </c>
      <c r="R446" s="18">
        <v>7733.610973557692</v>
      </c>
      <c r="S446" s="2">
        <v>286.43003605769229</v>
      </c>
    </row>
    <row r="447" spans="1:19" x14ac:dyDescent="0.2">
      <c r="A447" s="5">
        <v>44136</v>
      </c>
      <c r="B447" s="12">
        <f t="shared" si="17"/>
        <v>27</v>
      </c>
      <c r="C447" s="12">
        <f t="shared" si="18"/>
        <v>7268.2470000000012</v>
      </c>
      <c r="D447" s="42">
        <f t="shared" si="19"/>
        <v>269.19433333333336</v>
      </c>
      <c r="F447" s="12">
        <f t="shared" si="16"/>
        <v>269.19433333333336</v>
      </c>
      <c r="P447" s="5">
        <v>44136</v>
      </c>
      <c r="Q447" s="17">
        <v>27</v>
      </c>
      <c r="R447" s="18">
        <v>7155.8946153846146</v>
      </c>
      <c r="S447" s="2">
        <v>265.03313390313389</v>
      </c>
    </row>
    <row r="448" spans="1:19" x14ac:dyDescent="0.2">
      <c r="A448" s="5">
        <v>44166</v>
      </c>
      <c r="B448" s="12">
        <f t="shared" si="17"/>
        <v>27</v>
      </c>
      <c r="C448" s="12">
        <f t="shared" si="18"/>
        <v>6922.9781249999996</v>
      </c>
      <c r="D448" s="42">
        <f t="shared" si="19"/>
        <v>256.40659722222222</v>
      </c>
      <c r="F448" s="12">
        <f t="shared" si="16"/>
        <v>256.40659722222222</v>
      </c>
      <c r="P448" s="5">
        <v>44166</v>
      </c>
      <c r="Q448" s="17">
        <v>27</v>
      </c>
      <c r="R448" s="18">
        <v>6956.465279447114</v>
      </c>
      <c r="S448" s="2">
        <v>257.64686220174497</v>
      </c>
    </row>
    <row r="449" spans="1:19" x14ac:dyDescent="0.2">
      <c r="A449" s="5">
        <v>44197</v>
      </c>
      <c r="B449" s="12">
        <f t="shared" si="17"/>
        <v>27</v>
      </c>
      <c r="C449" s="12">
        <f t="shared" si="18"/>
        <v>7732.4679687499993</v>
      </c>
      <c r="D449" s="42">
        <f t="shared" si="19"/>
        <v>286.38770254629628</v>
      </c>
      <c r="F449" s="12">
        <f t="shared" si="16"/>
        <v>286.38770254629628</v>
      </c>
      <c r="P449" s="5">
        <v>44197</v>
      </c>
      <c r="Q449" s="17">
        <v>27</v>
      </c>
      <c r="R449" s="18">
        <v>7693.1878305288474</v>
      </c>
      <c r="S449" s="2">
        <v>284.93288261217953</v>
      </c>
    </row>
    <row r="450" spans="1:19" x14ac:dyDescent="0.2">
      <c r="A450" s="5">
        <v>44228</v>
      </c>
      <c r="B450" s="12">
        <f t="shared" si="17"/>
        <v>27</v>
      </c>
      <c r="C450" s="12">
        <f t="shared" si="18"/>
        <v>7052.9320312499985</v>
      </c>
      <c r="D450" s="42">
        <f t="shared" si="19"/>
        <v>261.21970486111104</v>
      </c>
      <c r="F450" s="12">
        <f t="shared" si="16"/>
        <v>261.21970486111104</v>
      </c>
      <c r="P450" s="5">
        <v>44228</v>
      </c>
      <c r="Q450" s="17">
        <v>27</v>
      </c>
      <c r="R450" s="18">
        <v>7106.7511568509617</v>
      </c>
      <c r="S450" s="2">
        <v>263.21300580929488</v>
      </c>
    </row>
    <row r="451" spans="1:19" x14ac:dyDescent="0.2">
      <c r="A451" s="5">
        <v>44256</v>
      </c>
      <c r="B451" s="12">
        <f t="shared" si="17"/>
        <v>27</v>
      </c>
      <c r="C451" s="12">
        <f t="shared" si="18"/>
        <v>6641.3375000000005</v>
      </c>
      <c r="D451" s="42">
        <f t="shared" si="19"/>
        <v>245.97546296296298</v>
      </c>
      <c r="F451" s="12">
        <f t="shared" si="16"/>
        <v>245.97546296296298</v>
      </c>
      <c r="P451" s="5">
        <v>44256</v>
      </c>
      <c r="Q451" s="17">
        <v>27</v>
      </c>
      <c r="R451" s="18">
        <v>6555.03515625</v>
      </c>
      <c r="S451" s="2">
        <v>242.77907986111111</v>
      </c>
    </row>
    <row r="452" spans="1:19" x14ac:dyDescent="0.2">
      <c r="A452" s="5">
        <v>44287</v>
      </c>
      <c r="B452" s="12">
        <f t="shared" si="17"/>
        <v>27</v>
      </c>
      <c r="C452" s="12">
        <f t="shared" si="18"/>
        <v>7716.1273437500013</v>
      </c>
      <c r="D452" s="42">
        <f t="shared" si="19"/>
        <v>285.782494212963</v>
      </c>
      <c r="F452" s="12">
        <f t="shared" si="16"/>
        <v>285.782494212963</v>
      </c>
      <c r="P452" s="5">
        <v>44287</v>
      </c>
      <c r="Q452" s="17">
        <v>27</v>
      </c>
      <c r="R452" s="18">
        <v>7162.7685096153864</v>
      </c>
      <c r="S452" s="2">
        <v>265.28772257834765</v>
      </c>
    </row>
    <row r="453" spans="1:19" x14ac:dyDescent="0.2">
      <c r="A453" s="5">
        <v>44317</v>
      </c>
      <c r="B453" s="12">
        <f t="shared" si="17"/>
        <v>27</v>
      </c>
      <c r="C453" s="12">
        <f t="shared" si="18"/>
        <v>7825.890625</v>
      </c>
      <c r="D453" s="42">
        <f t="shared" si="19"/>
        <v>289.84780092592592</v>
      </c>
      <c r="F453" s="12">
        <f t="shared" si="16"/>
        <v>289.84780092592592</v>
      </c>
      <c r="P453" s="5">
        <v>44317</v>
      </c>
      <c r="Q453" s="17">
        <v>27</v>
      </c>
      <c r="R453" s="18">
        <v>8328.4918870192323</v>
      </c>
      <c r="S453" s="2">
        <v>308.46266248219376</v>
      </c>
    </row>
    <row r="454" spans="1:19" x14ac:dyDescent="0.2">
      <c r="A454" s="5">
        <v>44348</v>
      </c>
      <c r="B454" s="12">
        <f t="shared" si="17"/>
        <v>27</v>
      </c>
      <c r="C454" s="12">
        <f t="shared" si="18"/>
        <v>7715.5640624999987</v>
      </c>
      <c r="D454" s="42">
        <f t="shared" si="19"/>
        <v>285.76163194444439</v>
      </c>
      <c r="F454" s="12">
        <f t="shared" si="16"/>
        <v>285.76163194444439</v>
      </c>
      <c r="P454" s="5">
        <v>44348</v>
      </c>
      <c r="Q454" s="17">
        <v>27</v>
      </c>
      <c r="R454" s="18">
        <v>8063.6554070207967</v>
      </c>
      <c r="S454" s="2">
        <v>298.65390396373323</v>
      </c>
    </row>
    <row r="455" spans="1:19" x14ac:dyDescent="0.2">
      <c r="A455" s="5">
        <v>44378</v>
      </c>
      <c r="B455" s="12">
        <f t="shared" si="17"/>
        <v>27</v>
      </c>
      <c r="C455" s="12">
        <f t="shared" si="18"/>
        <v>8105.1836598557675</v>
      </c>
      <c r="D455" s="42">
        <f t="shared" si="19"/>
        <v>300.19198740206548</v>
      </c>
      <c r="F455" s="12">
        <f t="shared" si="16"/>
        <v>300.19198740206548</v>
      </c>
      <c r="P455" s="5">
        <v>44378</v>
      </c>
      <c r="Q455" s="17">
        <v>27</v>
      </c>
      <c r="R455" s="18">
        <v>7785.6696148620404</v>
      </c>
      <c r="S455" s="2">
        <v>288.35813388377926</v>
      </c>
    </row>
    <row r="456" spans="1:19" x14ac:dyDescent="0.2">
      <c r="A456" s="5">
        <v>44409</v>
      </c>
      <c r="B456" s="12">
        <f t="shared" si="17"/>
        <v>27</v>
      </c>
      <c r="C456" s="12">
        <f t="shared" si="18"/>
        <v>8151.1223407451935</v>
      </c>
      <c r="D456" s="42">
        <f t="shared" si="19"/>
        <v>301.89342002759975</v>
      </c>
      <c r="F456" s="12">
        <f t="shared" si="16"/>
        <v>301.89342002759975</v>
      </c>
      <c r="P456" s="5">
        <v>44409</v>
      </c>
      <c r="Q456" s="17">
        <v>27</v>
      </c>
      <c r="R456" s="18">
        <v>8359.528778545673</v>
      </c>
      <c r="S456" s="2">
        <v>309.61217698317307</v>
      </c>
    </row>
    <row r="457" spans="1:19" x14ac:dyDescent="0.2">
      <c r="A457" s="5">
        <v>44440</v>
      </c>
      <c r="B457" s="12">
        <f t="shared" si="17"/>
        <v>27</v>
      </c>
      <c r="C457" s="12">
        <f t="shared" si="18"/>
        <v>8088.2245643028846</v>
      </c>
      <c r="D457" s="42">
        <f t="shared" si="19"/>
        <v>299.56387275195868</v>
      </c>
      <c r="F457" s="12">
        <f t="shared" si="16"/>
        <v>299.56387275195868</v>
      </c>
      <c r="P457" s="5">
        <v>44440</v>
      </c>
      <c r="Q457" s="17">
        <v>27</v>
      </c>
      <c r="R457" s="18">
        <v>7715.9562349759608</v>
      </c>
      <c r="S457" s="2">
        <v>285.77615685096151</v>
      </c>
    </row>
    <row r="458" spans="1:19" x14ac:dyDescent="0.2">
      <c r="A458" s="5">
        <v>44470</v>
      </c>
      <c r="B458" s="12">
        <f t="shared" si="17"/>
        <v>27</v>
      </c>
      <c r="C458" s="12">
        <f t="shared" si="18"/>
        <v>8009.2630606971161</v>
      </c>
      <c r="D458" s="42">
        <f t="shared" si="19"/>
        <v>296.6393726184117</v>
      </c>
      <c r="F458" s="12">
        <f t="shared" si="16"/>
        <v>296.6393726184117</v>
      </c>
      <c r="P458" s="5">
        <v>44470</v>
      </c>
      <c r="Q458" s="17">
        <v>27</v>
      </c>
      <c r="R458" s="18">
        <v>7737.2555516826933</v>
      </c>
      <c r="S458" s="2">
        <v>286.56502043269234</v>
      </c>
    </row>
    <row r="459" spans="1:19" x14ac:dyDescent="0.2">
      <c r="A459" s="5">
        <v>44501</v>
      </c>
      <c r="B459" s="12">
        <f t="shared" si="17"/>
        <v>27</v>
      </c>
      <c r="C459" s="12">
        <f t="shared" si="18"/>
        <v>7266.8255000000008</v>
      </c>
      <c r="D459" s="42">
        <f t="shared" si="19"/>
        <v>269.14168518518522</v>
      </c>
      <c r="F459" s="12">
        <f t="shared" si="16"/>
        <v>269.14168518518522</v>
      </c>
      <c r="P459" s="5">
        <v>44501</v>
      </c>
      <c r="Q459" s="17">
        <v>27</v>
      </c>
      <c r="R459" s="18">
        <v>7155.7795384615374</v>
      </c>
      <c r="S459" s="2">
        <v>265.02887179487175</v>
      </c>
    </row>
    <row r="460" spans="1:19" x14ac:dyDescent="0.2">
      <c r="A460" s="5">
        <v>44531</v>
      </c>
      <c r="B460" s="12">
        <f t="shared" si="17"/>
        <v>27</v>
      </c>
      <c r="C460" s="12">
        <f t="shared" si="18"/>
        <v>6923.8859375000002</v>
      </c>
      <c r="D460" s="42">
        <f t="shared" si="19"/>
        <v>256.44021990740742</v>
      </c>
      <c r="F460" s="12">
        <f t="shared" si="16"/>
        <v>256.44021990740742</v>
      </c>
      <c r="P460" s="5">
        <v>44531</v>
      </c>
      <c r="Q460" s="17">
        <v>27</v>
      </c>
      <c r="R460" s="18">
        <v>6956.9837064302874</v>
      </c>
      <c r="S460" s="2">
        <v>257.66606320112174</v>
      </c>
    </row>
    <row r="461" spans="1:19" x14ac:dyDescent="0.2">
      <c r="A461" s="5">
        <v>44562</v>
      </c>
      <c r="B461" s="12">
        <f t="shared" si="17"/>
        <v>27</v>
      </c>
      <c r="C461" s="12">
        <f t="shared" si="18"/>
        <v>7733.4660156249993</v>
      </c>
      <c r="D461" s="42">
        <f t="shared" si="19"/>
        <v>286.42466724537036</v>
      </c>
      <c r="F461" s="12">
        <f t="shared" si="16"/>
        <v>286.42466724537036</v>
      </c>
      <c r="P461" s="5">
        <v>44562</v>
      </c>
      <c r="Q461" s="17">
        <v>27</v>
      </c>
      <c r="R461" s="18">
        <v>7694.6426231971172</v>
      </c>
      <c r="S461" s="2">
        <v>284.98676382211545</v>
      </c>
    </row>
    <row r="462" spans="1:19" x14ac:dyDescent="0.2">
      <c r="A462" s="5">
        <v>44593</v>
      </c>
      <c r="B462" s="12">
        <f t="shared" si="17"/>
        <v>27</v>
      </c>
      <c r="C462" s="12">
        <f t="shared" si="18"/>
        <v>7054.9089843749989</v>
      </c>
      <c r="D462" s="42">
        <f t="shared" si="19"/>
        <v>261.29292534722219</v>
      </c>
      <c r="F462" s="12">
        <f t="shared" si="16"/>
        <v>261.29292534722219</v>
      </c>
      <c r="P462" s="5">
        <v>44593</v>
      </c>
      <c r="Q462" s="17">
        <v>27</v>
      </c>
      <c r="R462" s="18">
        <v>7108.1023061899032</v>
      </c>
      <c r="S462" s="2">
        <v>263.26304837740383</v>
      </c>
    </row>
    <row r="463" spans="1:19" x14ac:dyDescent="0.2">
      <c r="A463" s="5">
        <v>44621</v>
      </c>
      <c r="B463" s="12">
        <f t="shared" si="17"/>
        <v>27</v>
      </c>
      <c r="C463" s="12">
        <f t="shared" si="18"/>
        <v>6639.9812499999998</v>
      </c>
      <c r="D463" s="42">
        <f t="shared" si="19"/>
        <v>245.92523148148149</v>
      </c>
      <c r="F463" s="12">
        <f t="shared" si="16"/>
        <v>245.92523148148149</v>
      </c>
      <c r="P463" s="5">
        <v>44621</v>
      </c>
      <c r="Q463" s="17">
        <v>27</v>
      </c>
      <c r="R463" s="18">
        <v>6554.6824218750007</v>
      </c>
      <c r="S463" s="2">
        <v>242.76601562500002</v>
      </c>
    </row>
    <row r="464" spans="1:19" x14ac:dyDescent="0.2">
      <c r="A464" s="5">
        <v>44652</v>
      </c>
      <c r="B464" s="12">
        <f t="shared" si="17"/>
        <v>27</v>
      </c>
      <c r="C464" s="12">
        <f t="shared" si="18"/>
        <v>7710.4863281250009</v>
      </c>
      <c r="D464" s="42">
        <f t="shared" si="19"/>
        <v>285.57356770833337</v>
      </c>
      <c r="F464" s="12">
        <f t="shared" si="16"/>
        <v>285.57356770833337</v>
      </c>
      <c r="P464" s="5">
        <v>44652</v>
      </c>
      <c r="Q464" s="17">
        <v>27</v>
      </c>
      <c r="R464" s="18">
        <v>7163.5618990384628</v>
      </c>
      <c r="S464" s="2">
        <v>265.31710737179492</v>
      </c>
    </row>
    <row r="465" spans="1:19" x14ac:dyDescent="0.2">
      <c r="A465" s="5">
        <v>44682</v>
      </c>
      <c r="B465" s="12">
        <f t="shared" si="17"/>
        <v>27</v>
      </c>
      <c r="C465" s="12">
        <f t="shared" si="18"/>
        <v>7831.8296875000015</v>
      </c>
      <c r="D465" s="42">
        <f t="shared" si="19"/>
        <v>290.06776620370374</v>
      </c>
      <c r="F465" s="12">
        <f t="shared" si="16"/>
        <v>290.06776620370374</v>
      </c>
      <c r="P465" s="5">
        <v>44682</v>
      </c>
      <c r="Q465" s="17">
        <v>27</v>
      </c>
      <c r="R465" s="18">
        <v>8328.5867487980777</v>
      </c>
      <c r="S465" s="2">
        <v>308.46617588141027</v>
      </c>
    </row>
    <row r="466" spans="1:19" x14ac:dyDescent="0.2">
      <c r="A466" s="5">
        <v>44713</v>
      </c>
      <c r="B466" s="12">
        <f t="shared" si="17"/>
        <v>27</v>
      </c>
      <c r="C466" s="12">
        <f t="shared" si="18"/>
        <v>7716.5429687499982</v>
      </c>
      <c r="D466" s="42">
        <f t="shared" si="19"/>
        <v>285.79788773148141</v>
      </c>
      <c r="F466" s="12">
        <f t="shared" si="16"/>
        <v>285.79788773148141</v>
      </c>
      <c r="P466" s="5">
        <v>44713</v>
      </c>
      <c r="Q466" s="17">
        <v>27</v>
      </c>
      <c r="R466" s="18">
        <v>8065.7051560213722</v>
      </c>
      <c r="S466" s="2">
        <v>298.72982059338415</v>
      </c>
    </row>
    <row r="467" spans="1:19" x14ac:dyDescent="0.2">
      <c r="A467" s="5">
        <v>44743</v>
      </c>
      <c r="B467" s="12">
        <f t="shared" si="17"/>
        <v>27</v>
      </c>
      <c r="C467" s="12">
        <f t="shared" si="18"/>
        <v>8107.2574777644222</v>
      </c>
      <c r="D467" s="42">
        <f t="shared" si="19"/>
        <v>300.26879547275638</v>
      </c>
      <c r="F467" s="12">
        <f t="shared" si="16"/>
        <v>300.26879547275638</v>
      </c>
      <c r="P467" s="5">
        <v>44743</v>
      </c>
      <c r="Q467" s="17">
        <v>27</v>
      </c>
      <c r="R467" s="18">
        <v>7785.8639383883774</v>
      </c>
      <c r="S467" s="2">
        <v>288.36533105142138</v>
      </c>
    </row>
    <row r="468" spans="1:19" x14ac:dyDescent="0.2">
      <c r="A468" s="5">
        <v>44774</v>
      </c>
      <c r="B468" s="12">
        <f t="shared" si="17"/>
        <v>27</v>
      </c>
      <c r="C468" s="12">
        <f t="shared" si="18"/>
        <v>8149.2994065504827</v>
      </c>
      <c r="D468" s="42">
        <f t="shared" si="19"/>
        <v>301.82590394631416</v>
      </c>
      <c r="F468" s="12">
        <f t="shared" si="16"/>
        <v>301.82590394631416</v>
      </c>
      <c r="P468" s="5">
        <v>44774</v>
      </c>
      <c r="Q468" s="17">
        <v>27</v>
      </c>
      <c r="R468" s="18">
        <v>8358.9317645733172</v>
      </c>
      <c r="S468" s="2">
        <v>309.59006535456729</v>
      </c>
    </row>
    <row r="469" spans="1:19" x14ac:dyDescent="0.2">
      <c r="A469" s="5">
        <v>44805</v>
      </c>
      <c r="B469" s="12">
        <f t="shared" si="17"/>
        <v>27</v>
      </c>
      <c r="C469" s="12">
        <f t="shared" si="18"/>
        <v>8087.0963716947117</v>
      </c>
      <c r="D469" s="42">
        <f t="shared" si="19"/>
        <v>299.52208784054488</v>
      </c>
      <c r="F469" s="12">
        <f t="shared" ref="F469:F532" si="20">AVERAGE(D457,D445)</f>
        <v>299.52208784054488</v>
      </c>
      <c r="P469" s="5">
        <v>44805</v>
      </c>
      <c r="Q469" s="17">
        <v>27</v>
      </c>
      <c r="R469" s="18">
        <v>7712.6382286658645</v>
      </c>
      <c r="S469" s="2">
        <v>285.65326772836534</v>
      </c>
    </row>
    <row r="470" spans="1:19" x14ac:dyDescent="0.2">
      <c r="A470" s="5">
        <v>44835</v>
      </c>
      <c r="B470" s="12">
        <f t="shared" si="17"/>
        <v>27</v>
      </c>
      <c r="C470" s="12">
        <f t="shared" si="18"/>
        <v>8009.0408158052887</v>
      </c>
      <c r="D470" s="42">
        <f t="shared" si="19"/>
        <v>296.63114132612179</v>
      </c>
      <c r="F470" s="12">
        <f t="shared" si="20"/>
        <v>296.63114132612179</v>
      </c>
      <c r="P470" s="5">
        <v>44835</v>
      </c>
      <c r="Q470" s="17">
        <v>27</v>
      </c>
      <c r="R470" s="18">
        <v>7735.4332626201922</v>
      </c>
      <c r="S470" s="2">
        <v>286.49752824519231</v>
      </c>
    </row>
    <row r="471" spans="1:19" x14ac:dyDescent="0.2">
      <c r="A471" s="5">
        <v>44866</v>
      </c>
      <c r="B471" s="12">
        <f t="shared" si="17"/>
        <v>27</v>
      </c>
      <c r="C471" s="12">
        <f t="shared" si="18"/>
        <v>7267.536250000001</v>
      </c>
      <c r="D471" s="42">
        <f t="shared" si="19"/>
        <v>269.16800925925929</v>
      </c>
      <c r="F471" s="12">
        <f t="shared" si="20"/>
        <v>269.16800925925929</v>
      </c>
      <c r="P471" s="5">
        <v>44866</v>
      </c>
      <c r="Q471" s="17">
        <v>27</v>
      </c>
      <c r="R471" s="18">
        <v>7155.8370769230751</v>
      </c>
      <c r="S471" s="2">
        <v>265.03100284900279</v>
      </c>
    </row>
    <row r="472" spans="1:19" x14ac:dyDescent="0.2">
      <c r="A472" s="5">
        <v>44896</v>
      </c>
      <c r="B472" s="12">
        <f t="shared" si="17"/>
        <v>27</v>
      </c>
      <c r="C472" s="12">
        <f t="shared" si="18"/>
        <v>6923.4320312500013</v>
      </c>
      <c r="D472" s="42">
        <f t="shared" si="19"/>
        <v>256.42340856481485</v>
      </c>
      <c r="F472" s="12">
        <f t="shared" si="20"/>
        <v>256.42340856481485</v>
      </c>
      <c r="P472" s="5">
        <v>44896</v>
      </c>
      <c r="Q472" s="17">
        <v>27</v>
      </c>
      <c r="R472" s="18">
        <v>6956.7244929387016</v>
      </c>
      <c r="S472" s="2">
        <v>257.65646270143338</v>
      </c>
    </row>
    <row r="473" spans="1:19" x14ac:dyDescent="0.2">
      <c r="A473" s="5">
        <v>44927</v>
      </c>
      <c r="B473" s="12">
        <f t="shared" si="17"/>
        <v>27</v>
      </c>
      <c r="C473" s="12">
        <f t="shared" si="18"/>
        <v>7732.9669921875002</v>
      </c>
      <c r="D473" s="42">
        <f t="shared" si="19"/>
        <v>286.40618489583335</v>
      </c>
      <c r="F473" s="12">
        <f t="shared" si="20"/>
        <v>286.40618489583335</v>
      </c>
      <c r="P473" s="5">
        <v>44927</v>
      </c>
      <c r="Q473" s="17">
        <v>27</v>
      </c>
      <c r="R473" s="18">
        <v>7693.9152268629814</v>
      </c>
      <c r="S473" s="2">
        <v>284.95982321714746</v>
      </c>
    </row>
    <row r="474" spans="1:19" x14ac:dyDescent="0.2">
      <c r="A474" s="5">
        <v>44958</v>
      </c>
      <c r="B474" s="12">
        <f t="shared" si="17"/>
        <v>27</v>
      </c>
      <c r="C474" s="12">
        <f t="shared" si="18"/>
        <v>7053.9205078124987</v>
      </c>
      <c r="D474" s="42">
        <f t="shared" si="19"/>
        <v>261.25631510416662</v>
      </c>
      <c r="F474" s="12">
        <f t="shared" si="20"/>
        <v>261.25631510416662</v>
      </c>
      <c r="P474" s="5">
        <v>44958</v>
      </c>
      <c r="Q474" s="17">
        <v>27</v>
      </c>
      <c r="R474" s="18">
        <v>7107.4267315204333</v>
      </c>
      <c r="S474" s="2">
        <v>263.23802709334939</v>
      </c>
    </row>
    <row r="475" spans="1:19" x14ac:dyDescent="0.2">
      <c r="A475" s="5">
        <v>44986</v>
      </c>
      <c r="B475" s="12">
        <f t="shared" si="17"/>
        <v>27</v>
      </c>
      <c r="C475" s="12">
        <f t="shared" si="18"/>
        <v>6640.6593750000002</v>
      </c>
      <c r="D475" s="42">
        <f t="shared" si="19"/>
        <v>245.95034722222223</v>
      </c>
      <c r="F475" s="12">
        <f t="shared" si="20"/>
        <v>245.95034722222223</v>
      </c>
      <c r="P475" s="5">
        <v>44986</v>
      </c>
      <c r="Q475" s="17">
        <v>27</v>
      </c>
      <c r="R475" s="18">
        <v>6554.8587890625004</v>
      </c>
      <c r="S475" s="2">
        <v>242.77254774305555</v>
      </c>
    </row>
    <row r="476" spans="1:19" x14ac:dyDescent="0.2">
      <c r="A476" s="5">
        <v>45017</v>
      </c>
      <c r="B476" s="12">
        <f t="shared" si="17"/>
        <v>27</v>
      </c>
      <c r="C476" s="12">
        <f t="shared" si="18"/>
        <v>7713.3068359375011</v>
      </c>
      <c r="D476" s="42">
        <f t="shared" si="19"/>
        <v>285.67803096064819</v>
      </c>
      <c r="F476" s="12">
        <f t="shared" si="20"/>
        <v>285.67803096064819</v>
      </c>
      <c r="P476" s="5">
        <v>45017</v>
      </c>
      <c r="Q476" s="17">
        <v>27</v>
      </c>
      <c r="R476" s="18">
        <v>7163.165204326926</v>
      </c>
      <c r="S476" s="2">
        <v>265.30241497507131</v>
      </c>
    </row>
    <row r="477" spans="1:19" x14ac:dyDescent="0.2">
      <c r="A477" s="5">
        <v>45047</v>
      </c>
      <c r="B477" s="12">
        <f t="shared" si="17"/>
        <v>27</v>
      </c>
      <c r="C477" s="12">
        <f t="shared" si="18"/>
        <v>7828.8601562499998</v>
      </c>
      <c r="D477" s="42">
        <f t="shared" si="19"/>
        <v>289.9577835648148</v>
      </c>
      <c r="F477" s="12">
        <f t="shared" si="20"/>
        <v>289.9577835648148</v>
      </c>
      <c r="P477" s="5">
        <v>45047</v>
      </c>
      <c r="Q477" s="17">
        <v>27</v>
      </c>
      <c r="R477" s="18">
        <v>8328.5393179086532</v>
      </c>
      <c r="S477" s="2">
        <v>308.46441918180199</v>
      </c>
    </row>
    <row r="478" spans="1:19" x14ac:dyDescent="0.2">
      <c r="A478" s="5">
        <v>45078</v>
      </c>
      <c r="B478" s="12">
        <f t="shared" si="17"/>
        <v>27</v>
      </c>
      <c r="C478" s="12">
        <f t="shared" si="18"/>
        <v>7716.053515624998</v>
      </c>
      <c r="D478" s="42">
        <f t="shared" si="19"/>
        <v>285.7797598379629</v>
      </c>
      <c r="F478" s="12">
        <f t="shared" si="20"/>
        <v>285.7797598379629</v>
      </c>
      <c r="P478" s="5">
        <v>45078</v>
      </c>
      <c r="Q478" s="17">
        <v>27</v>
      </c>
      <c r="R478" s="18">
        <v>8064.6802815210849</v>
      </c>
      <c r="S478" s="2">
        <v>298.69186227855869</v>
      </c>
    </row>
    <row r="479" spans="1:19" x14ac:dyDescent="0.2">
      <c r="A479" s="5">
        <v>45108</v>
      </c>
      <c r="B479" s="12">
        <f t="shared" si="17"/>
        <v>27</v>
      </c>
      <c r="C479" s="12">
        <f t="shared" si="18"/>
        <v>8106.2205688100958</v>
      </c>
      <c r="D479" s="42">
        <f t="shared" si="19"/>
        <v>300.23039143741096</v>
      </c>
      <c r="F479" s="12">
        <f t="shared" si="20"/>
        <v>300.23039143741096</v>
      </c>
      <c r="P479" s="5">
        <v>45108</v>
      </c>
      <c r="Q479" s="17">
        <v>27</v>
      </c>
      <c r="R479" s="18">
        <v>7785.766776625208</v>
      </c>
      <c r="S479" s="2">
        <v>288.36173246760029</v>
      </c>
    </row>
    <row r="480" spans="1:19" x14ac:dyDescent="0.2">
      <c r="A480" s="5">
        <v>45139</v>
      </c>
      <c r="B480" s="12">
        <f t="shared" si="17"/>
        <v>27</v>
      </c>
      <c r="C480" s="12">
        <f t="shared" si="18"/>
        <v>8150.2108736478376</v>
      </c>
      <c r="D480" s="42">
        <f t="shared" si="19"/>
        <v>301.85966198695695</v>
      </c>
      <c r="F480" s="12">
        <f t="shared" si="20"/>
        <v>301.85966198695695</v>
      </c>
      <c r="P480" s="5">
        <v>45139</v>
      </c>
      <c r="Q480" s="17">
        <v>27</v>
      </c>
      <c r="R480" s="18">
        <v>8359.2302715594942</v>
      </c>
      <c r="S480" s="2">
        <v>309.60112116887018</v>
      </c>
    </row>
    <row r="481" spans="1:19" x14ac:dyDescent="0.2">
      <c r="A481" s="5">
        <v>45170</v>
      </c>
      <c r="B481" s="12">
        <f t="shared" si="17"/>
        <v>27</v>
      </c>
      <c r="C481" s="12">
        <f t="shared" si="18"/>
        <v>8087.6604679987986</v>
      </c>
      <c r="D481" s="42">
        <f t="shared" si="19"/>
        <v>299.54298029625181</v>
      </c>
      <c r="F481" s="12">
        <f t="shared" si="20"/>
        <v>299.54298029625181</v>
      </c>
      <c r="P481" s="5">
        <v>45170</v>
      </c>
      <c r="Q481" s="17">
        <v>27</v>
      </c>
      <c r="R481" s="18">
        <v>7714.2972318209131</v>
      </c>
      <c r="S481" s="2">
        <v>285.71471228966345</v>
      </c>
    </row>
    <row r="482" spans="1:19" x14ac:dyDescent="0.2">
      <c r="A482" s="5">
        <v>45200</v>
      </c>
      <c r="B482" s="12">
        <f t="shared" si="17"/>
        <v>27</v>
      </c>
      <c r="C482" s="12">
        <f t="shared" si="18"/>
        <v>8009.1519382512024</v>
      </c>
      <c r="D482" s="42">
        <f t="shared" si="19"/>
        <v>296.63525697226675</v>
      </c>
      <c r="F482" s="12">
        <f t="shared" si="20"/>
        <v>296.63525697226675</v>
      </c>
      <c r="P482" s="5">
        <v>45200</v>
      </c>
      <c r="Q482" s="17">
        <v>27</v>
      </c>
      <c r="R482" s="18">
        <v>7736.3444071514432</v>
      </c>
      <c r="S482" s="2">
        <v>286.53127433894235</v>
      </c>
    </row>
    <row r="483" spans="1:19" x14ac:dyDescent="0.2">
      <c r="A483" s="5">
        <v>45231</v>
      </c>
      <c r="B483" s="12">
        <f t="shared" si="17"/>
        <v>27</v>
      </c>
      <c r="C483" s="12">
        <f t="shared" si="18"/>
        <v>7267.1808750000009</v>
      </c>
      <c r="D483" s="42">
        <f t="shared" si="19"/>
        <v>269.15484722222226</v>
      </c>
      <c r="F483" s="12">
        <f t="shared" si="20"/>
        <v>269.15484722222226</v>
      </c>
      <c r="P483" s="5">
        <v>45231</v>
      </c>
      <c r="Q483" s="17">
        <v>27</v>
      </c>
      <c r="R483" s="18">
        <v>7155.8083076923067</v>
      </c>
      <c r="S483" s="2">
        <v>265.02993732193727</v>
      </c>
    </row>
    <row r="484" spans="1:19" x14ac:dyDescent="0.2">
      <c r="A484" s="5">
        <v>45261</v>
      </c>
      <c r="B484" s="12">
        <f t="shared" si="17"/>
        <v>27</v>
      </c>
      <c r="C484" s="12">
        <f t="shared" si="18"/>
        <v>6923.6589843749998</v>
      </c>
      <c r="D484" s="42">
        <f t="shared" si="19"/>
        <v>256.43181423611111</v>
      </c>
      <c r="F484" s="12">
        <f t="shared" si="20"/>
        <v>256.43181423611111</v>
      </c>
      <c r="P484" s="5">
        <v>45261</v>
      </c>
      <c r="Q484" s="17">
        <v>27</v>
      </c>
      <c r="R484" s="18">
        <v>6956.8540996844931</v>
      </c>
      <c r="S484" s="2">
        <v>257.66126295127754</v>
      </c>
    </row>
    <row r="485" spans="1:19" x14ac:dyDescent="0.2">
      <c r="A485" s="5">
        <v>45292</v>
      </c>
      <c r="B485" s="12">
        <f t="shared" si="17"/>
        <v>27</v>
      </c>
      <c r="C485" s="12">
        <f t="shared" si="18"/>
        <v>7733.2165039062493</v>
      </c>
      <c r="D485" s="42">
        <f t="shared" si="19"/>
        <v>286.41542607060182</v>
      </c>
      <c r="F485" s="12">
        <f t="shared" si="20"/>
        <v>286.41542607060182</v>
      </c>
      <c r="P485" s="5">
        <v>45292</v>
      </c>
      <c r="Q485" s="17">
        <v>27</v>
      </c>
      <c r="R485" s="18">
        <v>7694.2789250300493</v>
      </c>
      <c r="S485" s="2">
        <v>284.97329351963145</v>
      </c>
    </row>
    <row r="486" spans="1:19" x14ac:dyDescent="0.2">
      <c r="A486" s="5">
        <v>45323</v>
      </c>
      <c r="B486" s="12">
        <f t="shared" si="17"/>
        <v>27</v>
      </c>
      <c r="C486" s="12">
        <f t="shared" si="18"/>
        <v>7054.4147460937493</v>
      </c>
      <c r="D486" s="42">
        <f t="shared" si="19"/>
        <v>261.27462022569443</v>
      </c>
      <c r="F486" s="12">
        <f t="shared" si="20"/>
        <v>261.27462022569443</v>
      </c>
      <c r="P486" s="5">
        <v>45323</v>
      </c>
      <c r="Q486" s="17">
        <v>27</v>
      </c>
      <c r="R486" s="18">
        <v>7107.7645188551687</v>
      </c>
      <c r="S486" s="2">
        <v>263.25053773537661</v>
      </c>
    </row>
    <row r="487" spans="1:19" x14ac:dyDescent="0.2">
      <c r="A487" s="5">
        <v>45352</v>
      </c>
      <c r="B487" s="12">
        <f t="shared" si="17"/>
        <v>27</v>
      </c>
      <c r="C487" s="12">
        <f t="shared" si="18"/>
        <v>6640.3203125</v>
      </c>
      <c r="D487" s="42">
        <f t="shared" si="19"/>
        <v>245.93778935185185</v>
      </c>
      <c r="F487" s="12">
        <f t="shared" si="20"/>
        <v>245.93778935185185</v>
      </c>
      <c r="P487" s="5">
        <v>45352</v>
      </c>
      <c r="Q487" s="17">
        <v>27</v>
      </c>
      <c r="R487" s="18">
        <v>6554.7706054687505</v>
      </c>
      <c r="S487" s="2">
        <v>242.76928168402779</v>
      </c>
    </row>
    <row r="488" spans="1:19" x14ac:dyDescent="0.2">
      <c r="A488" s="5">
        <v>45383</v>
      </c>
      <c r="B488" s="12">
        <f t="shared" si="17"/>
        <v>27</v>
      </c>
      <c r="C488" s="12">
        <f t="shared" si="18"/>
        <v>7711.8965820312515</v>
      </c>
      <c r="D488" s="42">
        <f t="shared" si="19"/>
        <v>285.62579933449081</v>
      </c>
      <c r="F488" s="12">
        <f t="shared" si="20"/>
        <v>285.62579933449081</v>
      </c>
      <c r="P488" s="5">
        <v>45383</v>
      </c>
      <c r="Q488" s="17">
        <v>27</v>
      </c>
      <c r="R488" s="18">
        <v>7163.3635516826944</v>
      </c>
      <c r="S488" s="2">
        <v>265.30976117343312</v>
      </c>
    </row>
    <row r="489" spans="1:19" x14ac:dyDescent="0.2">
      <c r="A489" s="5">
        <v>45413</v>
      </c>
      <c r="B489" s="12">
        <f t="shared" si="17"/>
        <v>27</v>
      </c>
      <c r="C489" s="12">
        <f t="shared" si="18"/>
        <v>7830.3449218750002</v>
      </c>
      <c r="D489" s="42">
        <f t="shared" si="19"/>
        <v>290.01277488425927</v>
      </c>
      <c r="F489" s="12">
        <f t="shared" si="20"/>
        <v>290.01277488425927</v>
      </c>
      <c r="P489" s="5">
        <v>45413</v>
      </c>
      <c r="Q489" s="17">
        <v>27</v>
      </c>
      <c r="R489" s="18">
        <v>8328.5630333533645</v>
      </c>
      <c r="S489" s="2">
        <v>308.4652975316061</v>
      </c>
    </row>
    <row r="490" spans="1:19" x14ac:dyDescent="0.2">
      <c r="A490" s="5">
        <v>45444</v>
      </c>
      <c r="B490" s="12">
        <f t="shared" si="17"/>
        <v>27</v>
      </c>
      <c r="C490" s="12">
        <f t="shared" si="18"/>
        <v>7716.2982421874976</v>
      </c>
      <c r="D490" s="42">
        <f t="shared" si="19"/>
        <v>285.78882378472213</v>
      </c>
      <c r="F490" s="12">
        <f t="shared" si="20"/>
        <v>285.78882378472213</v>
      </c>
      <c r="P490" s="5">
        <v>45444</v>
      </c>
      <c r="Q490" s="17">
        <v>27</v>
      </c>
      <c r="R490" s="18">
        <v>8065.1927187712281</v>
      </c>
      <c r="S490" s="2">
        <v>298.71084143597142</v>
      </c>
    </row>
    <row r="491" spans="1:19" x14ac:dyDescent="0.2">
      <c r="A491" s="5">
        <v>45474</v>
      </c>
      <c r="B491" s="12">
        <f t="shared" si="17"/>
        <v>27</v>
      </c>
      <c r="C491" s="12">
        <f t="shared" si="18"/>
        <v>8106.7390232872585</v>
      </c>
      <c r="D491" s="42">
        <f t="shared" si="19"/>
        <v>300.24959345508364</v>
      </c>
      <c r="F491" s="12">
        <f t="shared" si="20"/>
        <v>300.24959345508364</v>
      </c>
      <c r="P491" s="5">
        <v>45474</v>
      </c>
      <c r="Q491" s="17">
        <v>27</v>
      </c>
      <c r="R491" s="18">
        <v>7785.8153575067918</v>
      </c>
      <c r="S491" s="2">
        <v>288.36353175951081</v>
      </c>
    </row>
    <row r="492" spans="1:19" x14ac:dyDescent="0.2">
      <c r="A492" s="5">
        <v>45505</v>
      </c>
      <c r="B492" s="12">
        <f t="shared" si="17"/>
        <v>27</v>
      </c>
      <c r="C492" s="12">
        <f t="shared" si="18"/>
        <v>8149.7551400991606</v>
      </c>
      <c r="D492" s="42">
        <f t="shared" si="19"/>
        <v>301.84278296663558</v>
      </c>
      <c r="F492" s="12">
        <f t="shared" si="20"/>
        <v>301.84278296663558</v>
      </c>
      <c r="P492" s="5">
        <v>45505</v>
      </c>
      <c r="Q492" s="17">
        <v>27</v>
      </c>
      <c r="R492" s="18">
        <v>8359.0810180664048</v>
      </c>
      <c r="S492" s="2">
        <v>309.5955932617187</v>
      </c>
    </row>
    <row r="493" spans="1:19" x14ac:dyDescent="0.2">
      <c r="A493" s="5">
        <v>45536</v>
      </c>
      <c r="B493" s="12">
        <f t="shared" si="17"/>
        <v>27</v>
      </c>
      <c r="C493" s="12">
        <f t="shared" si="18"/>
        <v>8087.3784198467565</v>
      </c>
      <c r="D493" s="42">
        <f t="shared" si="19"/>
        <v>299.53253406839838</v>
      </c>
      <c r="F493" s="12">
        <f t="shared" si="20"/>
        <v>299.53253406839838</v>
      </c>
      <c r="P493" s="5">
        <v>45536</v>
      </c>
      <c r="Q493" s="17">
        <v>27</v>
      </c>
      <c r="R493" s="18">
        <v>7713.4677302433884</v>
      </c>
      <c r="S493" s="2">
        <v>285.68399000901439</v>
      </c>
    </row>
    <row r="494" spans="1:19" x14ac:dyDescent="0.2">
      <c r="A494" s="5">
        <v>45566</v>
      </c>
      <c r="B494" s="12">
        <f t="shared" si="17"/>
        <v>27</v>
      </c>
      <c r="C494" s="12">
        <f t="shared" si="18"/>
        <v>8009.096377028246</v>
      </c>
      <c r="D494" s="42">
        <f t="shared" si="19"/>
        <v>296.6331991491943</v>
      </c>
      <c r="F494" s="12">
        <f t="shared" si="20"/>
        <v>296.6331991491943</v>
      </c>
      <c r="P494" s="5">
        <v>45566</v>
      </c>
      <c r="Q494" s="17">
        <v>27</v>
      </c>
      <c r="R494" s="18">
        <v>7735.8888348858172</v>
      </c>
      <c r="S494" s="2">
        <v>286.5144012920673</v>
      </c>
    </row>
    <row r="495" spans="1:19" x14ac:dyDescent="0.2">
      <c r="A495" s="5">
        <v>45597</v>
      </c>
      <c r="B495" s="12">
        <f t="shared" si="17"/>
        <v>27</v>
      </c>
      <c r="C495" s="12">
        <f t="shared" si="18"/>
        <v>7267.3585625000005</v>
      </c>
      <c r="D495" s="42">
        <f t="shared" si="19"/>
        <v>269.16142824074075</v>
      </c>
      <c r="F495" s="12">
        <f t="shared" si="20"/>
        <v>269.16142824074075</v>
      </c>
      <c r="P495" s="5">
        <v>45597</v>
      </c>
      <c r="Q495" s="17">
        <v>27</v>
      </c>
      <c r="R495" s="18">
        <v>7155.8226923076909</v>
      </c>
      <c r="S495" s="2">
        <v>265.03047008547003</v>
      </c>
    </row>
    <row r="496" spans="1:19" x14ac:dyDescent="0.2">
      <c r="A496" s="5">
        <v>45627</v>
      </c>
      <c r="B496" s="12">
        <f t="shared" si="17"/>
        <v>27</v>
      </c>
      <c r="C496" s="12">
        <f t="shared" si="18"/>
        <v>6923.5455078125005</v>
      </c>
      <c r="D496" s="42">
        <f t="shared" si="19"/>
        <v>256.42761140046298</v>
      </c>
      <c r="F496" s="12">
        <f t="shared" si="20"/>
        <v>256.42761140046298</v>
      </c>
      <c r="P496" s="5">
        <v>45627</v>
      </c>
      <c r="Q496" s="17">
        <v>27</v>
      </c>
      <c r="R496" s="18">
        <v>6956.7892963115974</v>
      </c>
      <c r="S496" s="2">
        <v>257.65886282635546</v>
      </c>
    </row>
    <row r="497" spans="1:19" x14ac:dyDescent="0.2">
      <c r="A497" s="5">
        <v>45658</v>
      </c>
      <c r="B497" s="12">
        <f t="shared" ref="B497:B560" si="21">B496</f>
        <v>27</v>
      </c>
      <c r="C497" s="12">
        <f t="shared" ref="C497:C560" si="22">D497*B497</f>
        <v>7733.0917480468752</v>
      </c>
      <c r="D497" s="42">
        <f t="shared" ref="D497:D560" si="23">F497</f>
        <v>286.41080548321759</v>
      </c>
      <c r="F497" s="12">
        <f t="shared" si="20"/>
        <v>286.41080548321759</v>
      </c>
      <c r="P497" s="5">
        <v>45658</v>
      </c>
      <c r="Q497" s="17">
        <v>27</v>
      </c>
      <c r="R497" s="18">
        <v>7694.0970759465145</v>
      </c>
      <c r="S497" s="2">
        <v>284.96655836838943</v>
      </c>
    </row>
    <row r="498" spans="1:19" x14ac:dyDescent="0.2">
      <c r="A498" s="5">
        <v>45689</v>
      </c>
      <c r="B498" s="12">
        <f t="shared" si="21"/>
        <v>27</v>
      </c>
      <c r="C498" s="12">
        <f t="shared" si="22"/>
        <v>7054.1676269531235</v>
      </c>
      <c r="D498" s="42">
        <f t="shared" si="23"/>
        <v>261.2654676649305</v>
      </c>
      <c r="F498" s="12">
        <f t="shared" si="20"/>
        <v>261.2654676649305</v>
      </c>
      <c r="P498" s="5">
        <v>45689</v>
      </c>
      <c r="Q498" s="17">
        <v>27</v>
      </c>
      <c r="R498" s="18">
        <v>7107.5956251878006</v>
      </c>
      <c r="S498" s="2">
        <v>263.244282414363</v>
      </c>
    </row>
    <row r="499" spans="1:19" x14ac:dyDescent="0.2">
      <c r="A499" s="5">
        <v>45717</v>
      </c>
      <c r="B499" s="12">
        <f t="shared" si="21"/>
        <v>27</v>
      </c>
      <c r="C499" s="12">
        <f t="shared" si="22"/>
        <v>6640.4898437500005</v>
      </c>
      <c r="D499" s="42">
        <f t="shared" si="23"/>
        <v>245.94406828703706</v>
      </c>
      <c r="F499" s="12">
        <f t="shared" si="20"/>
        <v>245.94406828703706</v>
      </c>
      <c r="P499" s="5">
        <v>45717</v>
      </c>
      <c r="Q499" s="17">
        <v>27</v>
      </c>
      <c r="R499" s="18">
        <v>6554.8146972656259</v>
      </c>
      <c r="S499" s="2">
        <v>242.77091471354169</v>
      </c>
    </row>
    <row r="500" spans="1:19" x14ac:dyDescent="0.2">
      <c r="A500" s="5">
        <v>45748</v>
      </c>
      <c r="B500" s="12">
        <f t="shared" si="21"/>
        <v>27</v>
      </c>
      <c r="C500" s="12">
        <f t="shared" si="22"/>
        <v>7712.6017089843772</v>
      </c>
      <c r="D500" s="42">
        <f t="shared" si="23"/>
        <v>285.65191514756953</v>
      </c>
      <c r="F500" s="12">
        <f t="shared" si="20"/>
        <v>285.65191514756953</v>
      </c>
      <c r="P500" s="5">
        <v>45748</v>
      </c>
      <c r="Q500" s="17">
        <v>27</v>
      </c>
      <c r="R500" s="18">
        <v>7163.2643780048102</v>
      </c>
      <c r="S500" s="2">
        <v>265.30608807425222</v>
      </c>
    </row>
    <row r="501" spans="1:19" x14ac:dyDescent="0.2">
      <c r="A501" s="5">
        <v>45778</v>
      </c>
      <c r="B501" s="12">
        <f t="shared" si="21"/>
        <v>27</v>
      </c>
      <c r="C501" s="12">
        <f t="shared" si="22"/>
        <v>7829.6025390625009</v>
      </c>
      <c r="D501" s="42">
        <f t="shared" si="23"/>
        <v>289.98527922453707</v>
      </c>
      <c r="F501" s="12">
        <f t="shared" si="20"/>
        <v>289.98527922453707</v>
      </c>
      <c r="P501" s="5">
        <v>45778</v>
      </c>
      <c r="Q501" s="17">
        <v>27</v>
      </c>
      <c r="R501" s="18">
        <v>8328.5511756310098</v>
      </c>
      <c r="S501" s="2">
        <v>308.46485835670404</v>
      </c>
    </row>
    <row r="502" spans="1:19" x14ac:dyDescent="0.2">
      <c r="A502" s="5">
        <v>45809</v>
      </c>
      <c r="B502" s="12">
        <f t="shared" si="21"/>
        <v>27</v>
      </c>
      <c r="C502" s="12">
        <f t="shared" si="22"/>
        <v>7716.1758789062487</v>
      </c>
      <c r="D502" s="42">
        <f t="shared" si="23"/>
        <v>285.78429181134254</v>
      </c>
      <c r="F502" s="12">
        <f t="shared" si="20"/>
        <v>285.78429181134254</v>
      </c>
      <c r="P502" s="5">
        <v>45809</v>
      </c>
      <c r="Q502" s="17">
        <v>27</v>
      </c>
      <c r="R502" s="18">
        <v>8064.9365001461574</v>
      </c>
      <c r="S502" s="2">
        <v>298.70135185726508</v>
      </c>
    </row>
    <row r="503" spans="1:19" x14ac:dyDescent="0.2">
      <c r="A503" s="5">
        <v>45839</v>
      </c>
      <c r="B503" s="12">
        <f t="shared" si="21"/>
        <v>27</v>
      </c>
      <c r="C503" s="12">
        <f t="shared" si="22"/>
        <v>8106.4797960486767</v>
      </c>
      <c r="D503" s="42">
        <f t="shared" si="23"/>
        <v>300.2399924462473</v>
      </c>
      <c r="F503" s="12">
        <f t="shared" si="20"/>
        <v>300.2399924462473</v>
      </c>
      <c r="P503" s="5">
        <v>45839</v>
      </c>
      <c r="Q503" s="17">
        <v>27</v>
      </c>
      <c r="R503" s="18">
        <v>7785.7910670659994</v>
      </c>
      <c r="S503" s="2">
        <v>288.36263211355555</v>
      </c>
    </row>
    <row r="504" spans="1:19" x14ac:dyDescent="0.2">
      <c r="A504" s="5">
        <v>45870</v>
      </c>
      <c r="B504" s="12">
        <f t="shared" si="21"/>
        <v>27</v>
      </c>
      <c r="C504" s="12">
        <f t="shared" si="22"/>
        <v>8149.9830068734982</v>
      </c>
      <c r="D504" s="42">
        <f t="shared" si="23"/>
        <v>301.85122247679624</v>
      </c>
      <c r="F504" s="12">
        <f t="shared" si="20"/>
        <v>301.85122247679624</v>
      </c>
      <c r="P504" s="5">
        <v>45870</v>
      </c>
      <c r="Q504" s="17">
        <v>27</v>
      </c>
      <c r="R504" s="18">
        <v>8359.1556448129486</v>
      </c>
      <c r="S504" s="2">
        <v>309.59835721529441</v>
      </c>
    </row>
    <row r="505" spans="1:19" x14ac:dyDescent="0.2">
      <c r="A505" s="5">
        <v>45901</v>
      </c>
      <c r="B505" s="12">
        <f t="shared" si="21"/>
        <v>27</v>
      </c>
      <c r="C505" s="12">
        <f t="shared" si="22"/>
        <v>8087.519443922778</v>
      </c>
      <c r="D505" s="42">
        <f t="shared" si="23"/>
        <v>299.53775718232509</v>
      </c>
      <c r="F505" s="12">
        <f t="shared" si="20"/>
        <v>299.53775718232509</v>
      </c>
      <c r="P505" s="5">
        <v>45901</v>
      </c>
      <c r="Q505" s="17">
        <v>27</v>
      </c>
      <c r="R505" s="18">
        <v>7713.8824810321503</v>
      </c>
      <c r="S505" s="2">
        <v>285.6993511493389</v>
      </c>
    </row>
    <row r="506" spans="1:19" x14ac:dyDescent="0.2">
      <c r="A506" s="5">
        <v>45931</v>
      </c>
      <c r="B506" s="12">
        <f t="shared" si="21"/>
        <v>27</v>
      </c>
      <c r="C506" s="12">
        <f t="shared" si="22"/>
        <v>8009.1241576397233</v>
      </c>
      <c r="D506" s="42">
        <f t="shared" si="23"/>
        <v>296.63422806073049</v>
      </c>
      <c r="F506" s="12">
        <f t="shared" si="20"/>
        <v>296.63422806073049</v>
      </c>
      <c r="P506" s="5">
        <v>45931</v>
      </c>
      <c r="Q506" s="17">
        <v>27</v>
      </c>
      <c r="R506" s="18">
        <v>7736.1166210186302</v>
      </c>
      <c r="S506" s="2">
        <v>286.52283781550483</v>
      </c>
    </row>
    <row r="507" spans="1:19" x14ac:dyDescent="0.2">
      <c r="A507" s="5">
        <v>45962</v>
      </c>
      <c r="B507" s="12">
        <f t="shared" si="21"/>
        <v>27</v>
      </c>
      <c r="C507" s="12">
        <f t="shared" si="22"/>
        <v>7267.2697187499998</v>
      </c>
      <c r="D507" s="42">
        <f t="shared" si="23"/>
        <v>269.15813773148147</v>
      </c>
      <c r="F507" s="12">
        <f t="shared" si="20"/>
        <v>269.15813773148147</v>
      </c>
      <c r="P507" s="5">
        <v>45962</v>
      </c>
      <c r="Q507" s="17">
        <v>27</v>
      </c>
      <c r="R507" s="18">
        <v>7155.8154999999988</v>
      </c>
      <c r="S507" s="2">
        <v>265.03020370370365</v>
      </c>
    </row>
    <row r="508" spans="1:19" x14ac:dyDescent="0.2">
      <c r="A508" s="5">
        <v>45992</v>
      </c>
      <c r="B508" s="12">
        <f t="shared" si="21"/>
        <v>27</v>
      </c>
      <c r="C508" s="12">
        <f t="shared" si="22"/>
        <v>6923.6022460937502</v>
      </c>
      <c r="D508" s="42">
        <f t="shared" si="23"/>
        <v>256.42971281828704</v>
      </c>
      <c r="F508" s="12">
        <f t="shared" si="20"/>
        <v>256.42971281828704</v>
      </c>
      <c r="P508" s="5">
        <v>45992</v>
      </c>
      <c r="Q508" s="17">
        <v>27</v>
      </c>
      <c r="R508" s="18">
        <v>6956.8216979980443</v>
      </c>
      <c r="S508" s="2">
        <v>257.66006288881647</v>
      </c>
    </row>
    <row r="509" spans="1:19" x14ac:dyDescent="0.2">
      <c r="A509" s="5">
        <v>46023</v>
      </c>
      <c r="B509" s="12">
        <f t="shared" si="21"/>
        <v>27</v>
      </c>
      <c r="C509" s="12">
        <f t="shared" si="22"/>
        <v>7733.1541259765618</v>
      </c>
      <c r="D509" s="42">
        <f t="shared" si="23"/>
        <v>286.41311577690971</v>
      </c>
      <c r="F509" s="12">
        <f t="shared" si="20"/>
        <v>286.41311577690971</v>
      </c>
      <c r="P509" s="5">
        <v>46023</v>
      </c>
      <c r="Q509" s="17">
        <v>27</v>
      </c>
      <c r="R509" s="18">
        <v>7694.1880004882823</v>
      </c>
      <c r="S509" s="2">
        <v>284.96992594401047</v>
      </c>
    </row>
    <row r="510" spans="1:19" x14ac:dyDescent="0.2">
      <c r="A510" s="5">
        <v>46054</v>
      </c>
      <c r="B510" s="12">
        <f t="shared" si="21"/>
        <v>27</v>
      </c>
      <c r="C510" s="12">
        <f t="shared" si="22"/>
        <v>7054.2911865234364</v>
      </c>
      <c r="D510" s="42">
        <f t="shared" si="23"/>
        <v>261.27004394531247</v>
      </c>
      <c r="F510" s="12">
        <f t="shared" si="20"/>
        <v>261.27004394531247</v>
      </c>
      <c r="P510" s="5">
        <v>46054</v>
      </c>
      <c r="Q510" s="17">
        <v>27</v>
      </c>
      <c r="R510" s="18">
        <v>7107.6800720214842</v>
      </c>
      <c r="S510" s="2">
        <v>263.24741007486978</v>
      </c>
    </row>
    <row r="511" spans="1:19" x14ac:dyDescent="0.2">
      <c r="A511" s="5">
        <v>46082</v>
      </c>
      <c r="B511" s="12">
        <f t="shared" si="21"/>
        <v>27</v>
      </c>
      <c r="C511" s="12">
        <f t="shared" si="22"/>
        <v>6640.4050781249998</v>
      </c>
      <c r="D511" s="42">
        <f t="shared" si="23"/>
        <v>245.94092881944445</v>
      </c>
      <c r="F511" s="12">
        <f t="shared" si="20"/>
        <v>245.94092881944445</v>
      </c>
      <c r="P511" s="5">
        <v>46082</v>
      </c>
      <c r="Q511" s="17">
        <v>27</v>
      </c>
      <c r="R511" s="18">
        <v>6554.7926513671882</v>
      </c>
      <c r="S511" s="2">
        <v>242.77009819878475</v>
      </c>
    </row>
    <row r="512" spans="1:19" x14ac:dyDescent="0.2">
      <c r="A512" s="5">
        <v>46113</v>
      </c>
      <c r="B512" s="12">
        <f t="shared" si="21"/>
        <v>27</v>
      </c>
      <c r="C512" s="12">
        <f t="shared" si="22"/>
        <v>7712.2491455078143</v>
      </c>
      <c r="D512" s="42">
        <f t="shared" si="23"/>
        <v>285.63885724103017</v>
      </c>
      <c r="F512" s="12">
        <f t="shared" si="20"/>
        <v>285.63885724103017</v>
      </c>
      <c r="P512" s="5">
        <v>46113</v>
      </c>
      <c r="Q512" s="17">
        <v>27</v>
      </c>
      <c r="R512" s="18">
        <v>7163.3139648437518</v>
      </c>
      <c r="S512" s="2">
        <v>265.30792462384267</v>
      </c>
    </row>
    <row r="513" spans="1:19" x14ac:dyDescent="0.2">
      <c r="A513" s="5">
        <v>46143</v>
      </c>
      <c r="B513" s="12">
        <f t="shared" si="21"/>
        <v>27</v>
      </c>
      <c r="C513" s="12">
        <f t="shared" si="22"/>
        <v>7829.9737304687515</v>
      </c>
      <c r="D513" s="42">
        <f t="shared" si="23"/>
        <v>289.9990270543982</v>
      </c>
      <c r="F513" s="12">
        <f t="shared" si="20"/>
        <v>289.9990270543982</v>
      </c>
      <c r="P513" s="5">
        <v>46143</v>
      </c>
      <c r="Q513" s="17">
        <v>27</v>
      </c>
      <c r="R513" s="18">
        <v>8328.5571044921853</v>
      </c>
      <c r="S513" s="2">
        <v>308.46507794415504</v>
      </c>
    </row>
    <row r="514" spans="1:19" x14ac:dyDescent="0.2">
      <c r="A514" s="5">
        <v>46174</v>
      </c>
      <c r="B514" s="12">
        <f t="shared" si="21"/>
        <v>27</v>
      </c>
      <c r="C514" s="12">
        <f t="shared" si="22"/>
        <v>7716.2370605468732</v>
      </c>
      <c r="D514" s="42">
        <f t="shared" si="23"/>
        <v>285.78655779803233</v>
      </c>
      <c r="F514" s="12">
        <f t="shared" si="20"/>
        <v>285.78655779803233</v>
      </c>
      <c r="P514" s="5">
        <v>46174</v>
      </c>
      <c r="Q514" s="17">
        <v>27</v>
      </c>
      <c r="R514" s="18">
        <v>8065.0646094586918</v>
      </c>
      <c r="S514" s="2">
        <v>298.70609664661822</v>
      </c>
    </row>
    <row r="515" spans="1:19" x14ac:dyDescent="0.2">
      <c r="A515" s="5">
        <v>46204</v>
      </c>
      <c r="B515" s="12">
        <f t="shared" si="21"/>
        <v>27</v>
      </c>
      <c r="C515" s="12">
        <f t="shared" si="22"/>
        <v>8106.6094096679672</v>
      </c>
      <c r="D515" s="42">
        <f t="shared" si="23"/>
        <v>300.24479295066544</v>
      </c>
      <c r="F515" s="12">
        <f t="shared" si="20"/>
        <v>300.24479295066544</v>
      </c>
      <c r="P515" s="5">
        <v>46204</v>
      </c>
      <c r="Q515" s="17">
        <v>27</v>
      </c>
      <c r="R515" s="18">
        <v>7785.8032122863951</v>
      </c>
      <c r="S515" s="2">
        <v>288.36308193653315</v>
      </c>
    </row>
    <row r="516" spans="1:19" x14ac:dyDescent="0.2">
      <c r="A516" s="5">
        <v>46235</v>
      </c>
      <c r="B516" s="12">
        <f t="shared" si="21"/>
        <v>27</v>
      </c>
      <c r="C516" s="12">
        <f t="shared" si="22"/>
        <v>8149.8690734863294</v>
      </c>
      <c r="D516" s="42">
        <f t="shared" si="23"/>
        <v>301.84700272171591</v>
      </c>
      <c r="F516" s="12">
        <f t="shared" si="20"/>
        <v>301.84700272171591</v>
      </c>
      <c r="P516" s="5">
        <v>46235</v>
      </c>
      <c r="Q516" s="17">
        <v>27</v>
      </c>
      <c r="R516" s="18">
        <v>8359.1183314396767</v>
      </c>
      <c r="S516" s="2">
        <v>309.59697523850656</v>
      </c>
    </row>
    <row r="517" spans="1:19" x14ac:dyDescent="0.2">
      <c r="A517" s="5">
        <v>46266</v>
      </c>
      <c r="B517" s="12">
        <f t="shared" si="21"/>
        <v>27</v>
      </c>
      <c r="C517" s="12">
        <f t="shared" si="22"/>
        <v>8087.4489318847673</v>
      </c>
      <c r="D517" s="42">
        <f t="shared" si="23"/>
        <v>299.53514562536174</v>
      </c>
      <c r="F517" s="12">
        <f t="shared" si="20"/>
        <v>299.53514562536174</v>
      </c>
      <c r="P517" s="5">
        <v>46266</v>
      </c>
      <c r="Q517" s="17">
        <v>27</v>
      </c>
      <c r="R517" s="18">
        <v>7713.6751056377689</v>
      </c>
      <c r="S517" s="2">
        <v>285.69167057917662</v>
      </c>
    </row>
    <row r="518" spans="1:19" x14ac:dyDescent="0.2">
      <c r="A518" s="5">
        <v>46296</v>
      </c>
      <c r="B518" s="12">
        <f t="shared" si="21"/>
        <v>27</v>
      </c>
      <c r="C518" s="12">
        <f t="shared" si="22"/>
        <v>8009.1102673339847</v>
      </c>
      <c r="D518" s="42">
        <f t="shared" si="23"/>
        <v>296.6337136049624</v>
      </c>
      <c r="F518" s="12">
        <f t="shared" si="20"/>
        <v>296.6337136049624</v>
      </c>
      <c r="P518" s="5">
        <v>46296</v>
      </c>
      <c r="Q518" s="17">
        <v>27</v>
      </c>
      <c r="R518" s="18">
        <v>7736.0027279522228</v>
      </c>
      <c r="S518" s="2">
        <v>286.51861955378604</v>
      </c>
    </row>
    <row r="519" spans="1:19" x14ac:dyDescent="0.2">
      <c r="A519" s="5">
        <v>46327</v>
      </c>
      <c r="B519" s="12">
        <f t="shared" si="21"/>
        <v>27</v>
      </c>
      <c r="C519" s="12">
        <f t="shared" si="22"/>
        <v>7267.3141406249997</v>
      </c>
      <c r="D519" s="42">
        <f t="shared" si="23"/>
        <v>269.15978298611111</v>
      </c>
      <c r="F519" s="12">
        <f t="shared" si="20"/>
        <v>269.15978298611111</v>
      </c>
      <c r="P519" s="5">
        <v>46327</v>
      </c>
      <c r="Q519" s="17">
        <v>27</v>
      </c>
      <c r="R519" s="18">
        <v>7155.8190961538457</v>
      </c>
      <c r="S519" s="2">
        <v>265.03033689458687</v>
      </c>
    </row>
    <row r="520" spans="1:19" x14ac:dyDescent="0.2">
      <c r="A520" s="5">
        <v>46357</v>
      </c>
      <c r="B520" s="12">
        <f t="shared" si="21"/>
        <v>27</v>
      </c>
      <c r="C520" s="12">
        <f t="shared" si="22"/>
        <v>6923.5738769531254</v>
      </c>
      <c r="D520" s="42">
        <f t="shared" si="23"/>
        <v>256.42866210937501</v>
      </c>
      <c r="F520" s="12">
        <f t="shared" si="20"/>
        <v>256.42866210937501</v>
      </c>
      <c r="P520" s="5">
        <v>46357</v>
      </c>
      <c r="Q520" s="17">
        <v>27</v>
      </c>
      <c r="R520" s="18">
        <v>6956.8054971548199</v>
      </c>
      <c r="S520" s="2">
        <v>257.65946285758594</v>
      </c>
    </row>
    <row r="521" spans="1:19" x14ac:dyDescent="0.2">
      <c r="A521" s="5">
        <v>46388</v>
      </c>
      <c r="B521" s="12">
        <f t="shared" si="21"/>
        <v>27</v>
      </c>
      <c r="C521" s="12">
        <f t="shared" si="22"/>
        <v>7733.122937011718</v>
      </c>
      <c r="D521" s="42">
        <f t="shared" si="23"/>
        <v>286.41196063006362</v>
      </c>
      <c r="F521" s="12">
        <f t="shared" si="20"/>
        <v>286.41196063006362</v>
      </c>
      <c r="P521" s="5">
        <v>46388</v>
      </c>
      <c r="Q521" s="17">
        <v>27</v>
      </c>
      <c r="R521" s="18">
        <v>7694.1425382173984</v>
      </c>
      <c r="S521" s="2">
        <v>284.96824215619995</v>
      </c>
    </row>
    <row r="522" spans="1:19" x14ac:dyDescent="0.2">
      <c r="A522" s="5">
        <v>46419</v>
      </c>
      <c r="B522" s="12">
        <f t="shared" si="21"/>
        <v>27</v>
      </c>
      <c r="C522" s="12">
        <f t="shared" si="22"/>
        <v>7054.2294067382809</v>
      </c>
      <c r="D522" s="42">
        <f t="shared" si="23"/>
        <v>261.26775580512151</v>
      </c>
      <c r="F522" s="12">
        <f t="shared" si="20"/>
        <v>261.26775580512151</v>
      </c>
      <c r="P522" s="5">
        <v>46419</v>
      </c>
      <c r="Q522" s="17">
        <v>27</v>
      </c>
      <c r="R522" s="18">
        <v>7107.6378486046415</v>
      </c>
      <c r="S522" s="2">
        <v>263.24584624461636</v>
      </c>
    </row>
    <row r="523" spans="1:19" x14ac:dyDescent="0.2">
      <c r="A523" s="5">
        <v>46447</v>
      </c>
      <c r="B523" s="12">
        <f t="shared" si="21"/>
        <v>27</v>
      </c>
      <c r="C523" s="12">
        <f t="shared" si="22"/>
        <v>6640.4474609375002</v>
      </c>
      <c r="D523" s="42">
        <f t="shared" si="23"/>
        <v>245.94249855324074</v>
      </c>
      <c r="F523" s="12">
        <f t="shared" si="20"/>
        <v>245.94249855324074</v>
      </c>
      <c r="P523" s="5">
        <v>46447</v>
      </c>
      <c r="Q523" s="17">
        <v>27</v>
      </c>
      <c r="R523" s="18">
        <v>6554.8036743164066</v>
      </c>
      <c r="S523" s="2">
        <v>242.77050645616322</v>
      </c>
    </row>
    <row r="524" spans="1:19" x14ac:dyDescent="0.2">
      <c r="A524" s="5">
        <v>46478</v>
      </c>
      <c r="B524" s="12">
        <f t="shared" si="21"/>
        <v>27</v>
      </c>
      <c r="C524" s="12">
        <f t="shared" si="22"/>
        <v>7712.4254272460948</v>
      </c>
      <c r="D524" s="42">
        <f t="shared" si="23"/>
        <v>285.64538619429982</v>
      </c>
      <c r="F524" s="12">
        <f t="shared" si="20"/>
        <v>285.64538619429982</v>
      </c>
      <c r="P524" s="5">
        <v>46478</v>
      </c>
      <c r="Q524" s="17">
        <v>27</v>
      </c>
      <c r="R524" s="18">
        <v>7163.2891714242814</v>
      </c>
      <c r="S524" s="2">
        <v>265.30700634904747</v>
      </c>
    </row>
    <row r="525" spans="1:19" x14ac:dyDescent="0.2">
      <c r="A525" s="5">
        <v>46508</v>
      </c>
      <c r="B525" s="12">
        <f t="shared" si="21"/>
        <v>27</v>
      </c>
      <c r="C525" s="12">
        <f t="shared" si="22"/>
        <v>7829.7881347656257</v>
      </c>
      <c r="D525" s="42">
        <f t="shared" si="23"/>
        <v>289.99215313946763</v>
      </c>
      <c r="F525" s="12">
        <f t="shared" si="20"/>
        <v>289.99215313946763</v>
      </c>
      <c r="P525" s="5">
        <v>46508</v>
      </c>
      <c r="Q525" s="17">
        <v>27</v>
      </c>
      <c r="R525" s="18">
        <v>8328.5541400615966</v>
      </c>
      <c r="S525" s="2">
        <v>308.46496815042951</v>
      </c>
    </row>
    <row r="526" spans="1:19" x14ac:dyDescent="0.2">
      <c r="A526" s="5">
        <v>46539</v>
      </c>
      <c r="B526" s="12">
        <f t="shared" si="21"/>
        <v>27</v>
      </c>
      <c r="C526" s="12">
        <f t="shared" si="22"/>
        <v>7716.2064697265596</v>
      </c>
      <c r="D526" s="42">
        <f t="shared" si="23"/>
        <v>285.78542480468741</v>
      </c>
      <c r="F526" s="12">
        <f t="shared" si="20"/>
        <v>285.78542480468741</v>
      </c>
      <c r="P526" s="5">
        <v>46539</v>
      </c>
      <c r="Q526" s="17">
        <v>27</v>
      </c>
      <c r="R526" s="18">
        <v>8065.0005548024246</v>
      </c>
      <c r="S526" s="2">
        <v>298.70372425194165</v>
      </c>
    </row>
    <row r="527" spans="1:19" x14ac:dyDescent="0.2">
      <c r="A527" s="5">
        <v>46569</v>
      </c>
      <c r="B527" s="12">
        <f t="shared" si="21"/>
        <v>27</v>
      </c>
      <c r="C527" s="12">
        <f t="shared" si="22"/>
        <v>8106.544602858321</v>
      </c>
      <c r="D527" s="42">
        <f t="shared" si="23"/>
        <v>300.24239269845634</v>
      </c>
      <c r="F527" s="12">
        <f t="shared" si="20"/>
        <v>300.24239269845634</v>
      </c>
      <c r="P527" s="5">
        <v>46569</v>
      </c>
      <c r="Q527" s="17">
        <v>27</v>
      </c>
      <c r="R527" s="18">
        <v>7785.7971396761986</v>
      </c>
      <c r="S527" s="2">
        <v>288.36285702504438</v>
      </c>
    </row>
    <row r="528" spans="1:19" x14ac:dyDescent="0.2">
      <c r="A528" s="5">
        <v>46600</v>
      </c>
      <c r="B528" s="12">
        <f t="shared" si="21"/>
        <v>27</v>
      </c>
      <c r="C528" s="12">
        <f t="shared" si="22"/>
        <v>8149.9260401799129</v>
      </c>
      <c r="D528" s="42">
        <f t="shared" si="23"/>
        <v>301.84911259925605</v>
      </c>
      <c r="F528" s="12">
        <f t="shared" si="20"/>
        <v>301.84911259925605</v>
      </c>
      <c r="P528" s="5">
        <v>46600</v>
      </c>
      <c r="Q528" s="17">
        <v>27</v>
      </c>
      <c r="R528" s="18">
        <v>8359.1369881263145</v>
      </c>
      <c r="S528" s="2">
        <v>309.59766622690051</v>
      </c>
    </row>
    <row r="529" spans="1:19" x14ac:dyDescent="0.2">
      <c r="A529" s="5">
        <v>46631</v>
      </c>
      <c r="B529" s="12">
        <f t="shared" si="21"/>
        <v>27</v>
      </c>
      <c r="C529" s="12">
        <f t="shared" si="22"/>
        <v>8087.4841879037731</v>
      </c>
      <c r="D529" s="42">
        <f t="shared" si="23"/>
        <v>299.53645140384344</v>
      </c>
      <c r="F529" s="12">
        <f t="shared" si="20"/>
        <v>299.53645140384344</v>
      </c>
      <c r="P529" s="5">
        <v>46631</v>
      </c>
      <c r="Q529" s="17">
        <v>27</v>
      </c>
      <c r="R529" s="18">
        <v>7713.7787933349591</v>
      </c>
      <c r="S529" s="2">
        <v>285.69551086425776</v>
      </c>
    </row>
    <row r="530" spans="1:19" x14ac:dyDescent="0.2">
      <c r="A530" s="5">
        <v>46661</v>
      </c>
      <c r="B530" s="12">
        <f t="shared" si="21"/>
        <v>27</v>
      </c>
      <c r="C530" s="12">
        <f t="shared" si="22"/>
        <v>8009.1172124868535</v>
      </c>
      <c r="D530" s="42">
        <f t="shared" si="23"/>
        <v>296.63397083284644</v>
      </c>
      <c r="F530" s="12">
        <f t="shared" si="20"/>
        <v>296.63397083284644</v>
      </c>
      <c r="P530" s="5">
        <v>46661</v>
      </c>
      <c r="Q530" s="17">
        <v>27</v>
      </c>
      <c r="R530" s="18">
        <v>7736.0596744854256</v>
      </c>
      <c r="S530" s="2">
        <v>286.52072868464541</v>
      </c>
    </row>
    <row r="531" spans="1:19" x14ac:dyDescent="0.2">
      <c r="A531" s="5">
        <v>46692</v>
      </c>
      <c r="B531" s="12">
        <f t="shared" si="21"/>
        <v>27</v>
      </c>
      <c r="C531" s="12">
        <f t="shared" si="22"/>
        <v>7267.2919296875007</v>
      </c>
      <c r="D531" s="42">
        <f t="shared" si="23"/>
        <v>269.15896035879632</v>
      </c>
      <c r="F531" s="12">
        <f t="shared" si="20"/>
        <v>269.15896035879632</v>
      </c>
      <c r="P531" s="5">
        <v>46692</v>
      </c>
      <c r="Q531" s="17">
        <v>27</v>
      </c>
      <c r="R531" s="18">
        <v>7155.8172980769232</v>
      </c>
      <c r="S531" s="2">
        <v>265.03027029914529</v>
      </c>
    </row>
    <row r="532" spans="1:19" x14ac:dyDescent="0.2">
      <c r="A532" s="5">
        <v>46722</v>
      </c>
      <c r="B532" s="12">
        <f t="shared" si="21"/>
        <v>27</v>
      </c>
      <c r="C532" s="12">
        <f t="shared" si="22"/>
        <v>6923.5880615234373</v>
      </c>
      <c r="D532" s="42">
        <f t="shared" si="23"/>
        <v>256.429187463831</v>
      </c>
      <c r="F532" s="12">
        <f t="shared" si="20"/>
        <v>256.429187463831</v>
      </c>
      <c r="P532" s="5">
        <v>46722</v>
      </c>
      <c r="Q532" s="17">
        <v>27</v>
      </c>
      <c r="R532" s="18">
        <v>6956.8135975764326</v>
      </c>
      <c r="S532" s="2">
        <v>257.6597628732012</v>
      </c>
    </row>
    <row r="533" spans="1:19" x14ac:dyDescent="0.2">
      <c r="A533" s="5">
        <v>46753</v>
      </c>
      <c r="B533" s="12">
        <f t="shared" si="21"/>
        <v>27</v>
      </c>
      <c r="C533" s="12">
        <f t="shared" si="22"/>
        <v>7733.138531494139</v>
      </c>
      <c r="D533" s="42">
        <f t="shared" si="23"/>
        <v>286.41253820348663</v>
      </c>
      <c r="F533" s="12">
        <f t="shared" ref="F533:F596" si="24">AVERAGE(D521,D509)</f>
        <v>286.41253820348663</v>
      </c>
      <c r="P533" s="5">
        <v>46753</v>
      </c>
      <c r="Q533" s="17">
        <v>27</v>
      </c>
      <c r="R533" s="18">
        <v>7694.1652693528404</v>
      </c>
      <c r="S533" s="2">
        <v>284.96908405010521</v>
      </c>
    </row>
    <row r="534" spans="1:19" x14ac:dyDescent="0.2">
      <c r="A534" s="5">
        <v>46784</v>
      </c>
      <c r="B534" s="12">
        <f t="shared" si="21"/>
        <v>27</v>
      </c>
      <c r="C534" s="12">
        <f t="shared" si="22"/>
        <v>7054.2602966308596</v>
      </c>
      <c r="D534" s="42">
        <f t="shared" si="23"/>
        <v>261.26889987521702</v>
      </c>
      <c r="F534" s="12">
        <f t="shared" si="24"/>
        <v>261.26889987521702</v>
      </c>
      <c r="P534" s="5">
        <v>46784</v>
      </c>
      <c r="Q534" s="17">
        <v>27</v>
      </c>
      <c r="R534" s="18">
        <v>7107.6589603130633</v>
      </c>
      <c r="S534" s="2">
        <v>263.24662815974307</v>
      </c>
    </row>
    <row r="535" spans="1:19" x14ac:dyDescent="0.2">
      <c r="A535" s="5">
        <v>46813</v>
      </c>
      <c r="B535" s="12">
        <f t="shared" si="21"/>
        <v>27</v>
      </c>
      <c r="C535" s="12">
        <f t="shared" si="22"/>
        <v>6640.42626953125</v>
      </c>
      <c r="D535" s="42">
        <f t="shared" si="23"/>
        <v>245.94171368634261</v>
      </c>
      <c r="F535" s="12">
        <f t="shared" si="24"/>
        <v>245.94171368634261</v>
      </c>
      <c r="P535" s="5">
        <v>46813</v>
      </c>
      <c r="Q535" s="17">
        <v>27</v>
      </c>
      <c r="R535" s="18">
        <v>6554.7981628417974</v>
      </c>
      <c r="S535" s="2">
        <v>242.77030232747398</v>
      </c>
    </row>
    <row r="536" spans="1:19" x14ac:dyDescent="0.2">
      <c r="A536" s="5">
        <v>46844</v>
      </c>
      <c r="B536" s="12">
        <f t="shared" si="21"/>
        <v>27</v>
      </c>
      <c r="C536" s="12">
        <f t="shared" si="22"/>
        <v>7712.3372863769537</v>
      </c>
      <c r="D536" s="42">
        <f t="shared" si="23"/>
        <v>285.64212171766496</v>
      </c>
      <c r="F536" s="12">
        <f t="shared" si="24"/>
        <v>285.64212171766496</v>
      </c>
      <c r="P536" s="5">
        <v>46844</v>
      </c>
      <c r="Q536" s="17">
        <v>27</v>
      </c>
      <c r="R536" s="18">
        <v>7163.3015681340157</v>
      </c>
      <c r="S536" s="2">
        <v>265.30746548644504</v>
      </c>
    </row>
    <row r="537" spans="1:19" x14ac:dyDescent="0.2">
      <c r="A537" s="5">
        <v>46874</v>
      </c>
      <c r="B537" s="12">
        <f t="shared" si="21"/>
        <v>27</v>
      </c>
      <c r="C537" s="12">
        <f t="shared" si="22"/>
        <v>7829.8809326171886</v>
      </c>
      <c r="D537" s="42">
        <f t="shared" si="23"/>
        <v>289.99559009693292</v>
      </c>
      <c r="F537" s="12">
        <f t="shared" si="24"/>
        <v>289.99559009693292</v>
      </c>
      <c r="P537" s="5">
        <v>46874</v>
      </c>
      <c r="Q537" s="17">
        <v>27</v>
      </c>
      <c r="R537" s="18">
        <v>8328.5556222768919</v>
      </c>
      <c r="S537" s="2">
        <v>308.46502304729228</v>
      </c>
    </row>
    <row r="538" spans="1:19" x14ac:dyDescent="0.2">
      <c r="A538" s="5">
        <v>46905</v>
      </c>
      <c r="B538" s="12">
        <f t="shared" si="21"/>
        <v>27</v>
      </c>
      <c r="C538" s="12">
        <f t="shared" si="22"/>
        <v>7716.2217651367173</v>
      </c>
      <c r="D538" s="42">
        <f t="shared" si="23"/>
        <v>285.7859913013599</v>
      </c>
      <c r="F538" s="12">
        <f t="shared" si="24"/>
        <v>285.7859913013599</v>
      </c>
      <c r="P538" s="5">
        <v>46905</v>
      </c>
      <c r="Q538" s="17">
        <v>27</v>
      </c>
      <c r="R538" s="18">
        <v>8065.0325821305587</v>
      </c>
      <c r="S538" s="2">
        <v>298.70491044927996</v>
      </c>
    </row>
    <row r="539" spans="1:19" x14ac:dyDescent="0.2">
      <c r="A539" s="5">
        <v>46935</v>
      </c>
      <c r="B539" s="12">
        <f t="shared" si="21"/>
        <v>27</v>
      </c>
      <c r="C539" s="12">
        <f t="shared" si="22"/>
        <v>8106.5770062631436</v>
      </c>
      <c r="D539" s="42">
        <f t="shared" si="23"/>
        <v>300.24359282456089</v>
      </c>
      <c r="F539" s="12">
        <f t="shared" si="24"/>
        <v>300.24359282456089</v>
      </c>
      <c r="P539" s="5">
        <v>46935</v>
      </c>
      <c r="Q539" s="17">
        <v>27</v>
      </c>
      <c r="R539" s="18">
        <v>7785.8001759812969</v>
      </c>
      <c r="S539" s="2">
        <v>288.36296948078876</v>
      </c>
    </row>
    <row r="540" spans="1:19" x14ac:dyDescent="0.2">
      <c r="A540" s="5">
        <v>46966</v>
      </c>
      <c r="B540" s="12">
        <f t="shared" si="21"/>
        <v>27</v>
      </c>
      <c r="C540" s="12">
        <f t="shared" si="22"/>
        <v>8149.8975568331225</v>
      </c>
      <c r="D540" s="42">
        <f t="shared" si="23"/>
        <v>301.84805766048601</v>
      </c>
      <c r="F540" s="12">
        <f t="shared" si="24"/>
        <v>301.84805766048601</v>
      </c>
      <c r="P540" s="5">
        <v>46966</v>
      </c>
      <c r="Q540" s="17">
        <v>27</v>
      </c>
      <c r="R540" s="18">
        <v>8359.1276597829965</v>
      </c>
      <c r="S540" s="2">
        <v>309.59732073270357</v>
      </c>
    </row>
    <row r="541" spans="1:19" x14ac:dyDescent="0.2">
      <c r="A541" s="5">
        <v>46997</v>
      </c>
      <c r="B541" s="12">
        <f t="shared" si="21"/>
        <v>27</v>
      </c>
      <c r="C541" s="12">
        <f t="shared" si="22"/>
        <v>8087.4665598942693</v>
      </c>
      <c r="D541" s="42">
        <f t="shared" si="23"/>
        <v>299.53579851460256</v>
      </c>
      <c r="F541" s="12">
        <f t="shared" si="24"/>
        <v>299.53579851460256</v>
      </c>
      <c r="P541" s="5">
        <v>46997</v>
      </c>
      <c r="Q541" s="17">
        <v>27</v>
      </c>
      <c r="R541" s="18">
        <v>7713.7269494863649</v>
      </c>
      <c r="S541" s="2">
        <v>285.69359072171721</v>
      </c>
    </row>
    <row r="542" spans="1:19" x14ac:dyDescent="0.2">
      <c r="A542" s="5">
        <v>47027</v>
      </c>
      <c r="B542" s="12">
        <f t="shared" si="21"/>
        <v>27</v>
      </c>
      <c r="C542" s="12">
        <f t="shared" si="22"/>
        <v>8009.1137399104191</v>
      </c>
      <c r="D542" s="42">
        <f t="shared" si="23"/>
        <v>296.63384221890442</v>
      </c>
      <c r="F542" s="12">
        <f t="shared" si="24"/>
        <v>296.63384221890442</v>
      </c>
      <c r="P542" s="5">
        <v>47027</v>
      </c>
      <c r="Q542" s="17">
        <v>27</v>
      </c>
      <c r="R542" s="18">
        <v>7736.0312012188242</v>
      </c>
      <c r="S542" s="2">
        <v>286.51967411921572</v>
      </c>
    </row>
    <row r="543" spans="1:19" x14ac:dyDescent="0.2">
      <c r="A543" s="5">
        <v>47058</v>
      </c>
      <c r="B543" s="12">
        <f t="shared" si="21"/>
        <v>27</v>
      </c>
      <c r="C543" s="12">
        <f t="shared" si="22"/>
        <v>7267.3030351562511</v>
      </c>
      <c r="D543" s="42">
        <f t="shared" si="23"/>
        <v>269.15937167245374</v>
      </c>
      <c r="F543" s="12">
        <f t="shared" si="24"/>
        <v>269.15937167245374</v>
      </c>
      <c r="P543" s="5">
        <v>47058</v>
      </c>
      <c r="Q543" s="17">
        <v>27</v>
      </c>
      <c r="R543" s="18">
        <v>7155.8181971153845</v>
      </c>
      <c r="S543" s="2">
        <v>265.03030359686608</v>
      </c>
    </row>
    <row r="544" spans="1:19" x14ac:dyDescent="0.2">
      <c r="A544" s="5">
        <v>47088</v>
      </c>
      <c r="B544" s="12">
        <f t="shared" si="21"/>
        <v>27</v>
      </c>
      <c r="C544" s="12">
        <f t="shared" si="22"/>
        <v>6923.5809692382818</v>
      </c>
      <c r="D544" s="42">
        <f t="shared" si="23"/>
        <v>256.42892478660303</v>
      </c>
      <c r="F544" s="12">
        <f t="shared" si="24"/>
        <v>256.42892478660303</v>
      </c>
      <c r="P544" s="5">
        <v>47088</v>
      </c>
      <c r="Q544" s="17">
        <v>27</v>
      </c>
      <c r="R544" s="18">
        <v>6956.8095473656267</v>
      </c>
      <c r="S544" s="2">
        <v>257.65961286539357</v>
      </c>
    </row>
    <row r="545" spans="1:19" x14ac:dyDescent="0.2">
      <c r="A545" s="5">
        <v>47119</v>
      </c>
      <c r="B545" s="12">
        <f t="shared" si="21"/>
        <v>27</v>
      </c>
      <c r="C545" s="12">
        <f t="shared" si="22"/>
        <v>7733.1307342529281</v>
      </c>
      <c r="D545" s="42">
        <f t="shared" si="23"/>
        <v>286.41224941677513</v>
      </c>
      <c r="F545" s="12">
        <f t="shared" si="24"/>
        <v>286.41224941677513</v>
      </c>
      <c r="P545" s="5">
        <v>47119</v>
      </c>
      <c r="Q545" s="17">
        <v>27</v>
      </c>
      <c r="R545" s="18">
        <v>7694.1539037851207</v>
      </c>
      <c r="S545" s="2">
        <v>284.96866310315261</v>
      </c>
    </row>
    <row r="546" spans="1:19" x14ac:dyDescent="0.2">
      <c r="A546" s="5">
        <v>47150</v>
      </c>
      <c r="B546" s="12">
        <f t="shared" si="21"/>
        <v>27</v>
      </c>
      <c r="C546" s="12">
        <f t="shared" si="22"/>
        <v>7054.2448516845698</v>
      </c>
      <c r="D546" s="42">
        <f t="shared" si="23"/>
        <v>261.26832784016926</v>
      </c>
      <c r="F546" s="12">
        <f t="shared" si="24"/>
        <v>261.26832784016926</v>
      </c>
      <c r="P546" s="5">
        <v>47150</v>
      </c>
      <c r="Q546" s="17">
        <v>27</v>
      </c>
      <c r="R546" s="18">
        <v>7107.6484044588524</v>
      </c>
      <c r="S546" s="2">
        <v>263.24623720217971</v>
      </c>
    </row>
    <row r="547" spans="1:19" x14ac:dyDescent="0.2">
      <c r="A547" s="5">
        <v>47178</v>
      </c>
      <c r="B547" s="12">
        <f t="shared" si="21"/>
        <v>27</v>
      </c>
      <c r="C547" s="12">
        <f t="shared" si="22"/>
        <v>6640.4368652343755</v>
      </c>
      <c r="D547" s="42">
        <f t="shared" si="23"/>
        <v>245.94210611979167</v>
      </c>
      <c r="F547" s="12">
        <f t="shared" si="24"/>
        <v>245.94210611979167</v>
      </c>
      <c r="P547" s="5">
        <v>47178</v>
      </c>
      <c r="Q547" s="17">
        <v>27</v>
      </c>
      <c r="R547" s="18">
        <v>6554.8009185791025</v>
      </c>
      <c r="S547" s="2">
        <v>242.7704043918186</v>
      </c>
    </row>
    <row r="548" spans="1:19" x14ac:dyDescent="0.2">
      <c r="A548" s="5">
        <v>47209</v>
      </c>
      <c r="B548" s="12">
        <f t="shared" si="21"/>
        <v>27</v>
      </c>
      <c r="C548" s="12">
        <f t="shared" si="22"/>
        <v>7712.3813568115247</v>
      </c>
      <c r="D548" s="42">
        <f t="shared" si="23"/>
        <v>285.64375395598239</v>
      </c>
      <c r="F548" s="12">
        <f t="shared" si="24"/>
        <v>285.64375395598239</v>
      </c>
      <c r="P548" s="5">
        <v>47209</v>
      </c>
      <c r="Q548" s="17">
        <v>27</v>
      </c>
      <c r="R548" s="18">
        <v>7163.295369779149</v>
      </c>
      <c r="S548" s="2">
        <v>265.30723591774625</v>
      </c>
    </row>
    <row r="549" spans="1:19" x14ac:dyDescent="0.2">
      <c r="A549" s="5">
        <v>47239</v>
      </c>
      <c r="B549" s="12">
        <f t="shared" si="21"/>
        <v>27</v>
      </c>
      <c r="C549" s="12">
        <f t="shared" si="22"/>
        <v>7829.8345336914072</v>
      </c>
      <c r="D549" s="42">
        <f t="shared" si="23"/>
        <v>289.99387161820027</v>
      </c>
      <c r="F549" s="12">
        <f t="shared" si="24"/>
        <v>289.99387161820027</v>
      </c>
      <c r="P549" s="5">
        <v>47239</v>
      </c>
      <c r="Q549" s="17">
        <v>27</v>
      </c>
      <c r="R549" s="18">
        <v>8328.5548811692443</v>
      </c>
      <c r="S549" s="2">
        <v>308.46499559886092</v>
      </c>
    </row>
    <row r="550" spans="1:19" x14ac:dyDescent="0.2">
      <c r="A550" s="5">
        <v>47270</v>
      </c>
      <c r="B550" s="12">
        <f t="shared" si="21"/>
        <v>27</v>
      </c>
      <c r="C550" s="12">
        <f t="shared" si="22"/>
        <v>7716.2141174316384</v>
      </c>
      <c r="D550" s="42">
        <f t="shared" si="23"/>
        <v>285.78570805302365</v>
      </c>
      <c r="F550" s="12">
        <f t="shared" si="24"/>
        <v>285.78570805302365</v>
      </c>
      <c r="P550" s="5">
        <v>47270</v>
      </c>
      <c r="Q550" s="17">
        <v>27</v>
      </c>
      <c r="R550" s="18">
        <v>8065.0165684664926</v>
      </c>
      <c r="S550" s="2">
        <v>298.70431735061084</v>
      </c>
    </row>
    <row r="551" spans="1:19" x14ac:dyDescent="0.2">
      <c r="A551" s="5">
        <v>47300</v>
      </c>
      <c r="B551" s="12">
        <f t="shared" si="21"/>
        <v>27</v>
      </c>
      <c r="C551" s="12">
        <f t="shared" si="22"/>
        <v>8106.5608045607323</v>
      </c>
      <c r="D551" s="42">
        <f t="shared" si="23"/>
        <v>300.24299276150862</v>
      </c>
      <c r="F551" s="12">
        <f t="shared" si="24"/>
        <v>300.24299276150862</v>
      </c>
      <c r="P551" s="5">
        <v>47300</v>
      </c>
      <c r="Q551" s="17">
        <v>27</v>
      </c>
      <c r="R551" s="18">
        <v>7785.7986578287464</v>
      </c>
      <c r="S551" s="2">
        <v>288.36291325291654</v>
      </c>
    </row>
    <row r="552" spans="1:19" x14ac:dyDescent="0.2">
      <c r="A552" s="5">
        <v>47331</v>
      </c>
      <c r="B552" s="12">
        <f t="shared" si="21"/>
        <v>27</v>
      </c>
      <c r="C552" s="12">
        <f t="shared" si="22"/>
        <v>8149.9117985065177</v>
      </c>
      <c r="D552" s="42">
        <f t="shared" si="23"/>
        <v>301.84858512987103</v>
      </c>
      <c r="F552" s="12">
        <f t="shared" si="24"/>
        <v>301.84858512987103</v>
      </c>
      <c r="P552" s="5">
        <v>47331</v>
      </c>
      <c r="Q552" s="17">
        <v>27</v>
      </c>
      <c r="R552" s="18">
        <v>8359.1323239546546</v>
      </c>
      <c r="S552" s="2">
        <v>309.59749347980204</v>
      </c>
    </row>
    <row r="553" spans="1:19" x14ac:dyDescent="0.2">
      <c r="A553" s="5">
        <v>47362</v>
      </c>
      <c r="B553" s="12">
        <f t="shared" si="21"/>
        <v>27</v>
      </c>
      <c r="C553" s="12">
        <f t="shared" si="22"/>
        <v>8087.4753738990212</v>
      </c>
      <c r="D553" s="42">
        <f t="shared" si="23"/>
        <v>299.536124959223</v>
      </c>
      <c r="F553" s="12">
        <f t="shared" si="24"/>
        <v>299.536124959223</v>
      </c>
      <c r="P553" s="5">
        <v>47362</v>
      </c>
      <c r="Q553" s="17">
        <v>27</v>
      </c>
      <c r="R553" s="18">
        <v>7713.7528714106611</v>
      </c>
      <c r="S553" s="2">
        <v>285.69455079298746</v>
      </c>
    </row>
    <row r="554" spans="1:19" x14ac:dyDescent="0.2">
      <c r="A554" s="5">
        <v>47392</v>
      </c>
      <c r="B554" s="12">
        <f t="shared" si="21"/>
        <v>27</v>
      </c>
      <c r="C554" s="12">
        <f t="shared" si="22"/>
        <v>8009.1154761986363</v>
      </c>
      <c r="D554" s="42">
        <f t="shared" si="23"/>
        <v>296.63390652587543</v>
      </c>
      <c r="F554" s="12">
        <f t="shared" si="24"/>
        <v>296.63390652587543</v>
      </c>
      <c r="P554" s="5">
        <v>47392</v>
      </c>
      <c r="Q554" s="17">
        <v>27</v>
      </c>
      <c r="R554" s="18">
        <v>7736.0454378521245</v>
      </c>
      <c r="S554" s="2">
        <v>286.52020140193054</v>
      </c>
    </row>
    <row r="555" spans="1:19" x14ac:dyDescent="0.2">
      <c r="A555" s="5">
        <v>47423</v>
      </c>
      <c r="B555" s="12">
        <f t="shared" si="21"/>
        <v>27</v>
      </c>
      <c r="C555" s="12">
        <f t="shared" si="22"/>
        <v>7267.2974824218763</v>
      </c>
      <c r="D555" s="42">
        <f t="shared" si="23"/>
        <v>269.15916601562503</v>
      </c>
      <c r="F555" s="12">
        <f t="shared" si="24"/>
        <v>269.15916601562503</v>
      </c>
      <c r="P555" s="5">
        <v>47423</v>
      </c>
      <c r="Q555" s="17">
        <v>27</v>
      </c>
      <c r="R555" s="18">
        <v>7155.8177475961538</v>
      </c>
      <c r="S555" s="2">
        <v>265.03028694800571</v>
      </c>
    </row>
    <row r="556" spans="1:19" x14ac:dyDescent="0.2">
      <c r="A556" s="5">
        <v>47453</v>
      </c>
      <c r="B556" s="12">
        <f t="shared" si="21"/>
        <v>27</v>
      </c>
      <c r="C556" s="12">
        <f t="shared" si="22"/>
        <v>6923.5845153808596</v>
      </c>
      <c r="D556" s="42">
        <f t="shared" si="23"/>
        <v>256.42905612521702</v>
      </c>
      <c r="F556" s="12">
        <f t="shared" si="24"/>
        <v>256.42905612521702</v>
      </c>
      <c r="P556" s="5">
        <v>47453</v>
      </c>
      <c r="Q556" s="17">
        <v>27</v>
      </c>
      <c r="R556" s="18">
        <v>6956.8115724710296</v>
      </c>
      <c r="S556" s="2">
        <v>257.65968786929739</v>
      </c>
    </row>
    <row r="557" spans="1:19" x14ac:dyDescent="0.2">
      <c r="A557" s="5">
        <v>47484</v>
      </c>
      <c r="B557" s="12">
        <f t="shared" si="21"/>
        <v>27</v>
      </c>
      <c r="C557" s="12">
        <f t="shared" si="22"/>
        <v>7733.1346328735335</v>
      </c>
      <c r="D557" s="42">
        <f t="shared" si="23"/>
        <v>286.41239381013088</v>
      </c>
      <c r="F557" s="12">
        <f t="shared" si="24"/>
        <v>286.41239381013088</v>
      </c>
      <c r="P557" s="5">
        <v>47484</v>
      </c>
      <c r="Q557" s="17">
        <v>27</v>
      </c>
      <c r="R557" s="18">
        <v>7694.1595865689796</v>
      </c>
      <c r="S557" s="2">
        <v>284.96887357662888</v>
      </c>
    </row>
    <row r="558" spans="1:19" x14ac:dyDescent="0.2">
      <c r="A558" s="5">
        <v>47515</v>
      </c>
      <c r="B558" s="12">
        <f t="shared" si="21"/>
        <v>27</v>
      </c>
      <c r="C558" s="12">
        <f t="shared" si="22"/>
        <v>7054.2525741577147</v>
      </c>
      <c r="D558" s="42">
        <f t="shared" si="23"/>
        <v>261.26861385769314</v>
      </c>
      <c r="F558" s="12">
        <f t="shared" si="24"/>
        <v>261.26861385769314</v>
      </c>
      <c r="P558" s="5">
        <v>47515</v>
      </c>
      <c r="Q558" s="17">
        <v>27</v>
      </c>
      <c r="R558" s="18">
        <v>7107.6536823859578</v>
      </c>
      <c r="S558" s="2">
        <v>263.24643268096139</v>
      </c>
    </row>
    <row r="559" spans="1:19" x14ac:dyDescent="0.2">
      <c r="A559" s="5">
        <v>47543</v>
      </c>
      <c r="B559" s="12">
        <f t="shared" si="21"/>
        <v>27</v>
      </c>
      <c r="C559" s="12">
        <f t="shared" si="22"/>
        <v>6640.4315673828132</v>
      </c>
      <c r="D559" s="42">
        <f t="shared" si="23"/>
        <v>245.94190990306714</v>
      </c>
      <c r="F559" s="12">
        <f t="shared" si="24"/>
        <v>245.94190990306714</v>
      </c>
      <c r="P559" s="5">
        <v>47543</v>
      </c>
      <c r="Q559" s="17">
        <v>27</v>
      </c>
      <c r="R559" s="18">
        <v>6554.7995407104499</v>
      </c>
      <c r="S559" s="2">
        <v>242.77035335964629</v>
      </c>
    </row>
    <row r="560" spans="1:19" x14ac:dyDescent="0.2">
      <c r="A560" s="5">
        <v>47574</v>
      </c>
      <c r="B560" s="12">
        <f t="shared" si="21"/>
        <v>27</v>
      </c>
      <c r="C560" s="12">
        <f t="shared" si="22"/>
        <v>7712.3593215942383</v>
      </c>
      <c r="D560" s="42">
        <f t="shared" si="23"/>
        <v>285.64293783682365</v>
      </c>
      <c r="F560" s="12">
        <f t="shared" si="24"/>
        <v>285.64293783682365</v>
      </c>
      <c r="P560" s="5">
        <v>47574</v>
      </c>
      <c r="Q560" s="17">
        <v>27</v>
      </c>
      <c r="R560" s="18">
        <v>7163.2984689565819</v>
      </c>
      <c r="S560" s="2">
        <v>265.30735070209562</v>
      </c>
    </row>
    <row r="561" spans="1:19" x14ac:dyDescent="0.2">
      <c r="A561" s="5">
        <v>47604</v>
      </c>
      <c r="B561" s="12">
        <f t="shared" ref="B561:B624" si="25">B560</f>
        <v>27</v>
      </c>
      <c r="C561" s="12">
        <f t="shared" ref="C561:C624" si="26">D561*B561</f>
        <v>7829.8577331542983</v>
      </c>
      <c r="D561" s="42">
        <f t="shared" ref="D561:D624" si="27">F561</f>
        <v>289.99473085756659</v>
      </c>
      <c r="F561" s="12">
        <f t="shared" si="24"/>
        <v>289.99473085756659</v>
      </c>
      <c r="P561" s="5">
        <v>47604</v>
      </c>
      <c r="Q561" s="17">
        <v>27</v>
      </c>
      <c r="R561" s="18">
        <v>8328.5552517230681</v>
      </c>
      <c r="S561" s="2">
        <v>308.46500932307663</v>
      </c>
    </row>
    <row r="562" spans="1:19" x14ac:dyDescent="0.2">
      <c r="A562" s="5">
        <v>47635</v>
      </c>
      <c r="B562" s="12">
        <f t="shared" si="25"/>
        <v>27</v>
      </c>
      <c r="C562" s="12">
        <f t="shared" si="26"/>
        <v>7716.2179412841779</v>
      </c>
      <c r="D562" s="42">
        <f t="shared" si="27"/>
        <v>285.78584967719178</v>
      </c>
      <c r="F562" s="12">
        <f t="shared" si="24"/>
        <v>285.78584967719178</v>
      </c>
      <c r="P562" s="5">
        <v>47635</v>
      </c>
      <c r="Q562" s="17">
        <v>27</v>
      </c>
      <c r="R562" s="18">
        <v>8065.0245752985256</v>
      </c>
      <c r="S562" s="2">
        <v>298.7046138999454</v>
      </c>
    </row>
    <row r="563" spans="1:19" x14ac:dyDescent="0.2">
      <c r="A563" s="5">
        <v>47665</v>
      </c>
      <c r="B563" s="12">
        <f t="shared" si="25"/>
        <v>27</v>
      </c>
      <c r="C563" s="12">
        <f t="shared" si="26"/>
        <v>8106.5689054119384</v>
      </c>
      <c r="D563" s="42">
        <f t="shared" si="27"/>
        <v>300.24329279303475</v>
      </c>
      <c r="F563" s="12">
        <f t="shared" si="24"/>
        <v>300.24329279303475</v>
      </c>
      <c r="P563" s="5">
        <v>47665</v>
      </c>
      <c r="Q563" s="17">
        <v>27</v>
      </c>
      <c r="R563" s="18">
        <v>7785.7994169050207</v>
      </c>
      <c r="S563" s="2">
        <v>288.36294136685262</v>
      </c>
    </row>
    <row r="564" spans="1:19" x14ac:dyDescent="0.2">
      <c r="A564" s="5">
        <v>47696</v>
      </c>
      <c r="B564" s="12">
        <f t="shared" si="25"/>
        <v>27</v>
      </c>
      <c r="C564" s="12">
        <f t="shared" si="26"/>
        <v>8149.9046776698196</v>
      </c>
      <c r="D564" s="42">
        <f t="shared" si="27"/>
        <v>301.84832139517852</v>
      </c>
      <c r="F564" s="12">
        <f t="shared" si="24"/>
        <v>301.84832139517852</v>
      </c>
      <c r="P564" s="5">
        <v>47696</v>
      </c>
      <c r="Q564" s="17">
        <v>27</v>
      </c>
      <c r="R564" s="18">
        <v>8359.1299918688273</v>
      </c>
      <c r="S564" s="2">
        <v>309.59740710625283</v>
      </c>
    </row>
    <row r="565" spans="1:19" x14ac:dyDescent="0.2">
      <c r="A565" s="5">
        <v>47727</v>
      </c>
      <c r="B565" s="12">
        <f t="shared" si="25"/>
        <v>27</v>
      </c>
      <c r="C565" s="12">
        <f t="shared" si="26"/>
        <v>8087.4709668966452</v>
      </c>
      <c r="D565" s="42">
        <f t="shared" si="27"/>
        <v>299.53596173691278</v>
      </c>
      <c r="F565" s="12">
        <f t="shared" si="24"/>
        <v>299.53596173691278</v>
      </c>
      <c r="P565" s="5">
        <v>47727</v>
      </c>
      <c r="Q565" s="17">
        <v>27</v>
      </c>
      <c r="R565" s="18">
        <v>7713.739910448513</v>
      </c>
      <c r="S565" s="2">
        <v>285.69407075735234</v>
      </c>
    </row>
    <row r="566" spans="1:19" x14ac:dyDescent="0.2">
      <c r="A566" s="5">
        <v>47757</v>
      </c>
      <c r="B566" s="12">
        <f t="shared" si="25"/>
        <v>27</v>
      </c>
      <c r="C566" s="12">
        <f t="shared" si="26"/>
        <v>8009.1146080545277</v>
      </c>
      <c r="D566" s="42">
        <f t="shared" si="27"/>
        <v>296.63387437238993</v>
      </c>
      <c r="F566" s="12">
        <f t="shared" si="24"/>
        <v>296.63387437238993</v>
      </c>
      <c r="P566" s="5">
        <v>47757</v>
      </c>
      <c r="Q566" s="17">
        <v>27</v>
      </c>
      <c r="R566" s="18">
        <v>7736.0383195354752</v>
      </c>
      <c r="S566" s="2">
        <v>286.51993776057316</v>
      </c>
    </row>
    <row r="567" spans="1:19" x14ac:dyDescent="0.2">
      <c r="A567" s="5">
        <v>47788</v>
      </c>
      <c r="B567" s="12">
        <f t="shared" si="25"/>
        <v>27</v>
      </c>
      <c r="C567" s="12">
        <f t="shared" si="26"/>
        <v>7267.3002587890633</v>
      </c>
      <c r="D567" s="42">
        <f t="shared" si="27"/>
        <v>269.15926884403939</v>
      </c>
      <c r="F567" s="12">
        <f t="shared" si="24"/>
        <v>269.15926884403939</v>
      </c>
      <c r="P567" s="5">
        <v>47788</v>
      </c>
      <c r="Q567" s="17">
        <v>27</v>
      </c>
      <c r="R567" s="18">
        <v>7155.8179723557687</v>
      </c>
      <c r="S567" s="2">
        <v>265.03029527243586</v>
      </c>
    </row>
    <row r="568" spans="1:19" x14ac:dyDescent="0.2">
      <c r="A568" s="5">
        <v>47818</v>
      </c>
      <c r="B568" s="12">
        <f t="shared" si="25"/>
        <v>27</v>
      </c>
      <c r="C568" s="12">
        <f t="shared" si="26"/>
        <v>6923.5827423095707</v>
      </c>
      <c r="D568" s="42">
        <f t="shared" si="27"/>
        <v>256.42899045591003</v>
      </c>
      <c r="F568" s="12">
        <f t="shared" si="24"/>
        <v>256.42899045591003</v>
      </c>
      <c r="P568" s="5">
        <v>47818</v>
      </c>
      <c r="Q568" s="17">
        <v>27</v>
      </c>
      <c r="R568" s="18">
        <v>6956.8105599183282</v>
      </c>
      <c r="S568" s="2">
        <v>257.65965036734548</v>
      </c>
    </row>
    <row r="569" spans="1:19" x14ac:dyDescent="0.2">
      <c r="A569" s="5">
        <v>47849</v>
      </c>
      <c r="B569" s="12">
        <f t="shared" si="25"/>
        <v>27</v>
      </c>
      <c r="C569" s="12">
        <f t="shared" si="26"/>
        <v>7733.1326835632308</v>
      </c>
      <c r="D569" s="42">
        <f t="shared" si="27"/>
        <v>286.412321613453</v>
      </c>
      <c r="F569" s="12">
        <f t="shared" si="24"/>
        <v>286.412321613453</v>
      </c>
      <c r="P569" s="5">
        <v>47849</v>
      </c>
      <c r="Q569" s="17">
        <v>27</v>
      </c>
      <c r="R569" s="18">
        <v>7694.1567451770497</v>
      </c>
      <c r="S569" s="2">
        <v>284.96876833989074</v>
      </c>
    </row>
    <row r="570" spans="1:19" x14ac:dyDescent="0.2">
      <c r="A570" s="5">
        <v>47880</v>
      </c>
      <c r="B570" s="12">
        <f t="shared" si="25"/>
        <v>27</v>
      </c>
      <c r="C570" s="12">
        <f t="shared" si="26"/>
        <v>7054.2487129211422</v>
      </c>
      <c r="D570" s="42">
        <f t="shared" si="27"/>
        <v>261.2684708489312</v>
      </c>
      <c r="F570" s="12">
        <f t="shared" si="24"/>
        <v>261.2684708489312</v>
      </c>
      <c r="P570" s="5">
        <v>47880</v>
      </c>
      <c r="Q570" s="17">
        <v>27</v>
      </c>
      <c r="R570" s="18">
        <v>7107.6510434224056</v>
      </c>
      <c r="S570" s="2">
        <v>263.24633494157058</v>
      </c>
    </row>
    <row r="571" spans="1:19" x14ac:dyDescent="0.2">
      <c r="A571" s="5">
        <v>47908</v>
      </c>
      <c r="B571" s="12">
        <f t="shared" si="25"/>
        <v>27</v>
      </c>
      <c r="C571" s="12">
        <f t="shared" si="26"/>
        <v>6640.4342163085939</v>
      </c>
      <c r="D571" s="42">
        <f t="shared" si="27"/>
        <v>245.94200801142941</v>
      </c>
      <c r="F571" s="12">
        <f t="shared" si="24"/>
        <v>245.94200801142941</v>
      </c>
      <c r="P571" s="5">
        <v>47908</v>
      </c>
      <c r="Q571" s="17">
        <v>27</v>
      </c>
      <c r="R571" s="18">
        <v>6554.8002296447758</v>
      </c>
      <c r="S571" s="2">
        <v>242.77037887573243</v>
      </c>
    </row>
    <row r="572" spans="1:19" x14ac:dyDescent="0.2">
      <c r="A572" s="5">
        <v>47939</v>
      </c>
      <c r="B572" s="12">
        <f t="shared" si="25"/>
        <v>27</v>
      </c>
      <c r="C572" s="12">
        <f t="shared" si="26"/>
        <v>7712.370339202882</v>
      </c>
      <c r="D572" s="42">
        <f t="shared" si="27"/>
        <v>285.64334589640305</v>
      </c>
      <c r="F572" s="12">
        <f t="shared" si="24"/>
        <v>285.64334589640305</v>
      </c>
      <c r="P572" s="5">
        <v>47939</v>
      </c>
      <c r="Q572" s="17">
        <v>27</v>
      </c>
      <c r="R572" s="18">
        <v>7163.2969193678664</v>
      </c>
      <c r="S572" s="2">
        <v>265.30729330992096</v>
      </c>
    </row>
    <row r="573" spans="1:19" x14ac:dyDescent="0.2">
      <c r="A573" s="5">
        <v>47969</v>
      </c>
      <c r="B573" s="12">
        <f t="shared" si="25"/>
        <v>27</v>
      </c>
      <c r="C573" s="12">
        <f t="shared" si="26"/>
        <v>7829.8461334228523</v>
      </c>
      <c r="D573" s="42">
        <f t="shared" si="27"/>
        <v>289.99430123788341</v>
      </c>
      <c r="F573" s="12">
        <f t="shared" si="24"/>
        <v>289.99430123788341</v>
      </c>
      <c r="P573" s="5">
        <v>47969</v>
      </c>
      <c r="Q573" s="17">
        <v>27</v>
      </c>
      <c r="R573" s="18">
        <v>8328.5550664461571</v>
      </c>
      <c r="S573" s="2">
        <v>308.46500246096878</v>
      </c>
    </row>
    <row r="574" spans="1:19" x14ac:dyDescent="0.2">
      <c r="A574" s="5">
        <v>48000</v>
      </c>
      <c r="B574" s="12">
        <f t="shared" si="25"/>
        <v>27</v>
      </c>
      <c r="C574" s="12">
        <f t="shared" si="26"/>
        <v>7716.2160293579082</v>
      </c>
      <c r="D574" s="42">
        <f t="shared" si="27"/>
        <v>285.78577886510772</v>
      </c>
      <c r="F574" s="12">
        <f t="shared" si="24"/>
        <v>285.78577886510772</v>
      </c>
      <c r="P574" s="5">
        <v>48000</v>
      </c>
      <c r="Q574" s="17">
        <v>27</v>
      </c>
      <c r="R574" s="18">
        <v>8065.0205718825082</v>
      </c>
      <c r="S574" s="2">
        <v>298.70446562527809</v>
      </c>
    </row>
    <row r="575" spans="1:19" x14ac:dyDescent="0.2">
      <c r="A575" s="5">
        <v>48030</v>
      </c>
      <c r="B575" s="12">
        <f t="shared" si="25"/>
        <v>27</v>
      </c>
      <c r="C575" s="12">
        <f t="shared" si="26"/>
        <v>8106.5648549863363</v>
      </c>
      <c r="D575" s="42">
        <f t="shared" si="27"/>
        <v>300.24314277727171</v>
      </c>
      <c r="F575" s="12">
        <f t="shared" si="24"/>
        <v>300.24314277727171</v>
      </c>
      <c r="P575" s="5">
        <v>48030</v>
      </c>
      <c r="Q575" s="17">
        <v>27</v>
      </c>
      <c r="R575" s="18">
        <v>7785.7990373668836</v>
      </c>
      <c r="S575" s="2">
        <v>288.36292730988458</v>
      </c>
    </row>
    <row r="576" spans="1:19" x14ac:dyDescent="0.2">
      <c r="A576" s="5">
        <v>48061</v>
      </c>
      <c r="B576" s="12">
        <f t="shared" si="25"/>
        <v>27</v>
      </c>
      <c r="C576" s="12">
        <f t="shared" si="26"/>
        <v>8149.90823808817</v>
      </c>
      <c r="D576" s="42">
        <f t="shared" si="27"/>
        <v>301.8484532625248</v>
      </c>
      <c r="F576" s="12">
        <f t="shared" si="24"/>
        <v>301.8484532625248</v>
      </c>
      <c r="P576" s="5">
        <v>48061</v>
      </c>
      <c r="Q576" s="17">
        <v>27</v>
      </c>
      <c r="R576" s="18">
        <v>8359.131157911741</v>
      </c>
      <c r="S576" s="2">
        <v>309.59745029302746</v>
      </c>
    </row>
    <row r="577" spans="1:19" x14ac:dyDescent="0.2">
      <c r="A577" s="5">
        <v>48092</v>
      </c>
      <c r="B577" s="12">
        <f t="shared" si="25"/>
        <v>27</v>
      </c>
      <c r="C577" s="12">
        <f t="shared" si="26"/>
        <v>8087.4731703978332</v>
      </c>
      <c r="D577" s="42">
        <f t="shared" si="27"/>
        <v>299.53604334806789</v>
      </c>
      <c r="F577" s="12">
        <f t="shared" si="24"/>
        <v>299.53604334806789</v>
      </c>
      <c r="P577" s="5">
        <v>48092</v>
      </c>
      <c r="Q577" s="17">
        <v>27</v>
      </c>
      <c r="R577" s="18">
        <v>7713.7463909295875</v>
      </c>
      <c r="S577" s="2">
        <v>285.69431077516992</v>
      </c>
    </row>
    <row r="578" spans="1:19" x14ac:dyDescent="0.2">
      <c r="A578" s="5">
        <v>48122</v>
      </c>
      <c r="B578" s="12">
        <f t="shared" si="25"/>
        <v>27</v>
      </c>
      <c r="C578" s="12">
        <f t="shared" si="26"/>
        <v>8009.1150421265811</v>
      </c>
      <c r="D578" s="42">
        <f t="shared" si="27"/>
        <v>296.63389044913265</v>
      </c>
      <c r="F578" s="12">
        <f t="shared" si="24"/>
        <v>296.63389044913265</v>
      </c>
      <c r="P578" s="5">
        <v>48122</v>
      </c>
      <c r="Q578" s="17">
        <v>27</v>
      </c>
      <c r="R578" s="18">
        <v>7736.0418786937998</v>
      </c>
      <c r="S578" s="2">
        <v>286.52006958125185</v>
      </c>
    </row>
    <row r="579" spans="1:19" x14ac:dyDescent="0.2">
      <c r="A579" s="5">
        <v>48153</v>
      </c>
      <c r="B579" s="12">
        <f t="shared" si="25"/>
        <v>27</v>
      </c>
      <c r="C579" s="12">
        <f t="shared" si="26"/>
        <v>7267.2988706054693</v>
      </c>
      <c r="D579" s="42">
        <f t="shared" si="27"/>
        <v>269.15921742983221</v>
      </c>
      <c r="F579" s="12">
        <f t="shared" si="24"/>
        <v>269.15921742983221</v>
      </c>
      <c r="P579" s="5">
        <v>48153</v>
      </c>
      <c r="Q579" s="17">
        <v>27</v>
      </c>
      <c r="R579" s="18">
        <v>7155.8178599759613</v>
      </c>
      <c r="S579" s="2">
        <v>265.03029111022079</v>
      </c>
    </row>
    <row r="580" spans="1:19" x14ac:dyDescent="0.2">
      <c r="A580" s="5">
        <v>48183</v>
      </c>
      <c r="B580" s="12">
        <f t="shared" si="25"/>
        <v>27</v>
      </c>
      <c r="C580" s="12">
        <f t="shared" si="26"/>
        <v>6923.5836288452147</v>
      </c>
      <c r="D580" s="42">
        <f t="shared" si="27"/>
        <v>256.42902329056352</v>
      </c>
      <c r="F580" s="12">
        <f t="shared" si="24"/>
        <v>256.42902329056352</v>
      </c>
      <c r="P580" s="5">
        <v>48183</v>
      </c>
      <c r="Q580" s="17">
        <v>27</v>
      </c>
      <c r="R580" s="18">
        <v>6956.8110661946776</v>
      </c>
      <c r="S580" s="2">
        <v>257.6596691183214</v>
      </c>
    </row>
    <row r="581" spans="1:19" x14ac:dyDescent="0.2">
      <c r="A581" s="5">
        <v>48214</v>
      </c>
      <c r="B581" s="12">
        <f t="shared" si="25"/>
        <v>27</v>
      </c>
      <c r="C581" s="12">
        <f t="shared" si="26"/>
        <v>7733.1336582183831</v>
      </c>
      <c r="D581" s="42">
        <f t="shared" si="27"/>
        <v>286.41235771179197</v>
      </c>
      <c r="F581" s="12">
        <f t="shared" si="24"/>
        <v>286.41235771179197</v>
      </c>
      <c r="P581" s="5">
        <v>48214</v>
      </c>
      <c r="Q581" s="17">
        <v>27</v>
      </c>
      <c r="R581" s="18">
        <v>7694.1581658730147</v>
      </c>
      <c r="S581" s="2">
        <v>284.96882095825981</v>
      </c>
    </row>
    <row r="582" spans="1:19" x14ac:dyDescent="0.2">
      <c r="A582" s="5">
        <v>48245</v>
      </c>
      <c r="B582" s="12">
        <f t="shared" si="25"/>
        <v>27</v>
      </c>
      <c r="C582" s="12">
        <f t="shared" si="26"/>
        <v>7054.2506435394289</v>
      </c>
      <c r="D582" s="42">
        <f t="shared" si="27"/>
        <v>261.26854235331217</v>
      </c>
      <c r="F582" s="12">
        <f t="shared" si="24"/>
        <v>261.26854235331217</v>
      </c>
      <c r="P582" s="5">
        <v>48245</v>
      </c>
      <c r="Q582" s="17">
        <v>27</v>
      </c>
      <c r="R582" s="18">
        <v>7107.6523629041822</v>
      </c>
      <c r="S582" s="2">
        <v>263.24638381126601</v>
      </c>
    </row>
    <row r="583" spans="1:19" x14ac:dyDescent="0.2">
      <c r="A583" s="5">
        <v>48274</v>
      </c>
      <c r="B583" s="12">
        <f t="shared" si="25"/>
        <v>27</v>
      </c>
      <c r="C583" s="12">
        <f t="shared" si="26"/>
        <v>6640.432891845704</v>
      </c>
      <c r="D583" s="42">
        <f t="shared" si="27"/>
        <v>245.94195895724829</v>
      </c>
      <c r="F583" s="12">
        <f t="shared" si="24"/>
        <v>245.94195895724829</v>
      </c>
      <c r="P583" s="5">
        <v>48274</v>
      </c>
      <c r="Q583" s="17">
        <v>27</v>
      </c>
      <c r="R583" s="18">
        <v>6554.7998851776129</v>
      </c>
      <c r="S583" s="2">
        <v>242.77036611768938</v>
      </c>
    </row>
    <row r="584" spans="1:19" x14ac:dyDescent="0.2">
      <c r="A584" s="5">
        <v>48305</v>
      </c>
      <c r="B584" s="12">
        <f t="shared" si="25"/>
        <v>27</v>
      </c>
      <c r="C584" s="12">
        <f t="shared" si="26"/>
        <v>7712.3648303985601</v>
      </c>
      <c r="D584" s="42">
        <f t="shared" si="27"/>
        <v>285.64314186661335</v>
      </c>
      <c r="F584" s="12">
        <f t="shared" si="24"/>
        <v>285.64314186661335</v>
      </c>
      <c r="P584" s="5">
        <v>48305</v>
      </c>
      <c r="Q584" s="17">
        <v>27</v>
      </c>
      <c r="R584" s="18">
        <v>7163.2976941622237</v>
      </c>
      <c r="S584" s="2">
        <v>265.30732200600829</v>
      </c>
    </row>
    <row r="585" spans="1:19" x14ac:dyDescent="0.2">
      <c r="A585" s="5">
        <v>48335</v>
      </c>
      <c r="B585" s="12">
        <f t="shared" si="25"/>
        <v>27</v>
      </c>
      <c r="C585" s="12">
        <f t="shared" si="26"/>
        <v>7829.8519332885753</v>
      </c>
      <c r="D585" s="42">
        <f t="shared" si="27"/>
        <v>289.99451604772503</v>
      </c>
      <c r="F585" s="12">
        <f t="shared" si="24"/>
        <v>289.99451604772503</v>
      </c>
      <c r="P585" s="5">
        <v>48335</v>
      </c>
      <c r="Q585" s="17">
        <v>27</v>
      </c>
      <c r="R585" s="18">
        <v>8328.5551590846135</v>
      </c>
      <c r="S585" s="2">
        <v>308.4650058920227</v>
      </c>
    </row>
    <row r="586" spans="1:19" x14ac:dyDescent="0.2">
      <c r="A586" s="5">
        <v>48366</v>
      </c>
      <c r="B586" s="12">
        <f t="shared" si="25"/>
        <v>27</v>
      </c>
      <c r="C586" s="12">
        <f t="shared" si="26"/>
        <v>7716.2169853210435</v>
      </c>
      <c r="D586" s="42">
        <f t="shared" si="27"/>
        <v>285.78581427114977</v>
      </c>
      <c r="F586" s="12">
        <f t="shared" si="24"/>
        <v>285.78581427114977</v>
      </c>
      <c r="P586" s="5">
        <v>48366</v>
      </c>
      <c r="Q586" s="17">
        <v>27</v>
      </c>
      <c r="R586" s="18">
        <v>8065.022573590516</v>
      </c>
      <c r="S586" s="2">
        <v>298.70453976261172</v>
      </c>
    </row>
    <row r="587" spans="1:19" x14ac:dyDescent="0.2">
      <c r="A587" s="5">
        <v>48396</v>
      </c>
      <c r="B587" s="12">
        <f t="shared" si="25"/>
        <v>27</v>
      </c>
      <c r="C587" s="12">
        <f t="shared" si="26"/>
        <v>8106.5668801991369</v>
      </c>
      <c r="D587" s="42">
        <f t="shared" si="27"/>
        <v>300.24321778515321</v>
      </c>
      <c r="F587" s="12">
        <f t="shared" si="24"/>
        <v>300.24321778515321</v>
      </c>
      <c r="P587" s="5">
        <v>48396</v>
      </c>
      <c r="Q587" s="17">
        <v>27</v>
      </c>
      <c r="R587" s="18">
        <v>7785.7992271359526</v>
      </c>
      <c r="S587" s="2">
        <v>288.36293433836863</v>
      </c>
    </row>
    <row r="588" spans="1:19" x14ac:dyDescent="0.2">
      <c r="A588" s="5">
        <v>48427</v>
      </c>
      <c r="B588" s="12">
        <f t="shared" si="25"/>
        <v>27</v>
      </c>
      <c r="C588" s="12">
        <f t="shared" si="26"/>
        <v>8149.9064578789958</v>
      </c>
      <c r="D588" s="42">
        <f t="shared" si="27"/>
        <v>301.84838732885169</v>
      </c>
      <c r="F588" s="12">
        <f t="shared" si="24"/>
        <v>301.84838732885169</v>
      </c>
      <c r="P588" s="5">
        <v>48427</v>
      </c>
      <c r="Q588" s="17">
        <v>27</v>
      </c>
      <c r="R588" s="18">
        <v>8359.1305748902832</v>
      </c>
      <c r="S588" s="2">
        <v>309.59742869964015</v>
      </c>
    </row>
    <row r="589" spans="1:19" x14ac:dyDescent="0.2">
      <c r="A589" s="5">
        <v>48458</v>
      </c>
      <c r="B589" s="12">
        <f t="shared" si="25"/>
        <v>27</v>
      </c>
      <c r="C589" s="12">
        <f t="shared" si="26"/>
        <v>8087.4720686472392</v>
      </c>
      <c r="D589" s="42">
        <f t="shared" si="27"/>
        <v>299.53600254249034</v>
      </c>
      <c r="F589" s="12">
        <f t="shared" si="24"/>
        <v>299.53600254249034</v>
      </c>
      <c r="P589" s="5">
        <v>48458</v>
      </c>
      <c r="Q589" s="17">
        <v>27</v>
      </c>
      <c r="R589" s="18">
        <v>7713.7431506890516</v>
      </c>
      <c r="S589" s="2">
        <v>285.69419076626116</v>
      </c>
    </row>
    <row r="590" spans="1:19" x14ac:dyDescent="0.2">
      <c r="A590" s="5">
        <v>48488</v>
      </c>
      <c r="B590" s="12">
        <f t="shared" si="25"/>
        <v>27</v>
      </c>
      <c r="C590" s="12">
        <f t="shared" si="26"/>
        <v>8009.1148250905553</v>
      </c>
      <c r="D590" s="42">
        <f t="shared" si="27"/>
        <v>296.63388241076132</v>
      </c>
      <c r="F590" s="12">
        <f t="shared" si="24"/>
        <v>296.63388241076132</v>
      </c>
      <c r="P590" s="5">
        <v>48488</v>
      </c>
      <c r="Q590" s="17">
        <v>27</v>
      </c>
      <c r="R590" s="18">
        <v>7736.040099114638</v>
      </c>
      <c r="S590" s="2">
        <v>286.5200036709125</v>
      </c>
    </row>
    <row r="591" spans="1:19" x14ac:dyDescent="0.2">
      <c r="A591" s="5">
        <v>48519</v>
      </c>
      <c r="B591" s="12">
        <f t="shared" si="25"/>
        <v>27</v>
      </c>
      <c r="C591" s="12">
        <f t="shared" si="26"/>
        <v>7267.2995646972668</v>
      </c>
      <c r="D591" s="42">
        <f t="shared" si="27"/>
        <v>269.1592431369358</v>
      </c>
      <c r="F591" s="12">
        <f t="shared" si="24"/>
        <v>269.1592431369358</v>
      </c>
      <c r="P591" s="5">
        <v>48519</v>
      </c>
      <c r="Q591" s="17">
        <v>27</v>
      </c>
      <c r="R591" s="18">
        <v>7155.8179161658645</v>
      </c>
      <c r="S591" s="2">
        <v>265.03029319132833</v>
      </c>
    </row>
    <row r="592" spans="1:19" x14ac:dyDescent="0.2">
      <c r="A592" s="5">
        <v>48549</v>
      </c>
      <c r="B592" s="12">
        <f t="shared" si="25"/>
        <v>27</v>
      </c>
      <c r="C592" s="12">
        <f t="shared" si="26"/>
        <v>6923.5831855773922</v>
      </c>
      <c r="D592" s="42">
        <f t="shared" si="27"/>
        <v>256.42900687323674</v>
      </c>
      <c r="F592" s="12">
        <f t="shared" si="24"/>
        <v>256.42900687323674</v>
      </c>
      <c r="P592" s="5">
        <v>48549</v>
      </c>
      <c r="Q592" s="17">
        <v>27</v>
      </c>
      <c r="R592" s="18">
        <v>6956.8108130565033</v>
      </c>
      <c r="S592" s="2">
        <v>257.65965974283347</v>
      </c>
    </row>
    <row r="593" spans="1:19" x14ac:dyDescent="0.2">
      <c r="A593" s="5">
        <v>48580</v>
      </c>
      <c r="B593" s="12">
        <f t="shared" si="25"/>
        <v>27</v>
      </c>
      <c r="C593" s="12">
        <f t="shared" si="26"/>
        <v>7733.1331708908065</v>
      </c>
      <c r="D593" s="42">
        <f t="shared" si="27"/>
        <v>286.41233966262246</v>
      </c>
      <c r="F593" s="12">
        <f t="shared" si="24"/>
        <v>286.41233966262246</v>
      </c>
      <c r="P593" s="5">
        <v>48580</v>
      </c>
      <c r="Q593" s="17">
        <v>27</v>
      </c>
      <c r="R593" s="18">
        <v>7694.1574555250327</v>
      </c>
      <c r="S593" s="2">
        <v>284.96879464907528</v>
      </c>
    </row>
    <row r="594" spans="1:19" x14ac:dyDescent="0.2">
      <c r="A594" s="5">
        <v>48611</v>
      </c>
      <c r="B594" s="12">
        <f t="shared" si="25"/>
        <v>27</v>
      </c>
      <c r="C594" s="12">
        <f t="shared" si="26"/>
        <v>7054.2496782302851</v>
      </c>
      <c r="D594" s="42">
        <f t="shared" si="27"/>
        <v>261.26850660112166</v>
      </c>
      <c r="F594" s="12">
        <f t="shared" si="24"/>
        <v>261.26850660112166</v>
      </c>
      <c r="P594" s="5">
        <v>48611</v>
      </c>
      <c r="Q594" s="17">
        <v>27</v>
      </c>
      <c r="R594" s="18">
        <v>7107.6517031632939</v>
      </c>
      <c r="S594" s="2">
        <v>263.2463593764183</v>
      </c>
    </row>
    <row r="595" spans="1:19" x14ac:dyDescent="0.2">
      <c r="A595" s="5">
        <v>48639</v>
      </c>
      <c r="B595" s="12">
        <f t="shared" si="25"/>
        <v>27</v>
      </c>
      <c r="C595" s="12">
        <f t="shared" si="26"/>
        <v>6640.4335540771481</v>
      </c>
      <c r="D595" s="42">
        <f t="shared" si="27"/>
        <v>245.94198348433883</v>
      </c>
      <c r="F595" s="12">
        <f t="shared" si="24"/>
        <v>245.94198348433883</v>
      </c>
      <c r="P595" s="5">
        <v>48639</v>
      </c>
      <c r="Q595" s="17">
        <v>27</v>
      </c>
      <c r="R595" s="18">
        <v>6554.8000574111948</v>
      </c>
      <c r="S595" s="2">
        <v>242.77037249671091</v>
      </c>
    </row>
    <row r="596" spans="1:19" x14ac:dyDescent="0.2">
      <c r="A596" s="5">
        <v>48670</v>
      </c>
      <c r="B596" s="12">
        <f t="shared" si="25"/>
        <v>27</v>
      </c>
      <c r="C596" s="12">
        <f t="shared" si="26"/>
        <v>7712.3675848007206</v>
      </c>
      <c r="D596" s="42">
        <f t="shared" si="27"/>
        <v>285.64324388150817</v>
      </c>
      <c r="F596" s="12">
        <f t="shared" si="24"/>
        <v>285.64324388150817</v>
      </c>
      <c r="P596" s="5">
        <v>48670</v>
      </c>
      <c r="Q596" s="17">
        <v>27</v>
      </c>
      <c r="R596" s="18">
        <v>7163.2973067650455</v>
      </c>
      <c r="S596" s="2">
        <v>265.30730765796466</v>
      </c>
    </row>
    <row r="597" spans="1:19" x14ac:dyDescent="0.2">
      <c r="A597" s="5">
        <v>48700</v>
      </c>
      <c r="B597" s="12">
        <f t="shared" si="25"/>
        <v>27</v>
      </c>
      <c r="C597" s="12">
        <f t="shared" si="26"/>
        <v>7829.8490333557138</v>
      </c>
      <c r="D597" s="42">
        <f t="shared" si="27"/>
        <v>289.99440864280422</v>
      </c>
      <c r="F597" s="12">
        <f t="shared" ref="F597:F660" si="28">AVERAGE(D585,D573)</f>
        <v>289.99440864280422</v>
      </c>
      <c r="P597" s="5">
        <v>48700</v>
      </c>
      <c r="Q597" s="17">
        <v>27</v>
      </c>
      <c r="R597" s="18">
        <v>8328.5551127653853</v>
      </c>
      <c r="S597" s="2">
        <v>308.46500417649577</v>
      </c>
    </row>
    <row r="598" spans="1:19" x14ac:dyDescent="0.2">
      <c r="A598" s="5">
        <v>48731</v>
      </c>
      <c r="B598" s="12">
        <f t="shared" si="25"/>
        <v>27</v>
      </c>
      <c r="C598" s="12">
        <f t="shared" si="26"/>
        <v>7716.2165073394754</v>
      </c>
      <c r="D598" s="42">
        <f t="shared" si="27"/>
        <v>285.78579656812872</v>
      </c>
      <c r="F598" s="12">
        <f t="shared" si="28"/>
        <v>285.78579656812872</v>
      </c>
      <c r="P598" s="5">
        <v>48731</v>
      </c>
      <c r="Q598" s="17">
        <v>27</v>
      </c>
      <c r="R598" s="18">
        <v>8065.0215727365121</v>
      </c>
      <c r="S598" s="2">
        <v>298.7045026939449</v>
      </c>
    </row>
    <row r="599" spans="1:19" x14ac:dyDescent="0.2">
      <c r="A599" s="5">
        <v>48761</v>
      </c>
      <c r="B599" s="12">
        <f t="shared" si="25"/>
        <v>27</v>
      </c>
      <c r="C599" s="12">
        <f t="shared" si="26"/>
        <v>8106.5658675927361</v>
      </c>
      <c r="D599" s="42">
        <f t="shared" si="27"/>
        <v>300.24318028121246</v>
      </c>
      <c r="F599" s="12">
        <f t="shared" si="28"/>
        <v>300.24318028121246</v>
      </c>
      <c r="P599" s="5">
        <v>48761</v>
      </c>
      <c r="Q599" s="17">
        <v>27</v>
      </c>
      <c r="R599" s="18">
        <v>7785.7991322514172</v>
      </c>
      <c r="S599" s="2">
        <v>288.36293082412658</v>
      </c>
    </row>
    <row r="600" spans="1:19" x14ac:dyDescent="0.2">
      <c r="A600" s="5">
        <v>48792</v>
      </c>
      <c r="B600" s="12">
        <f t="shared" si="25"/>
        <v>27</v>
      </c>
      <c r="C600" s="12">
        <f t="shared" si="26"/>
        <v>8149.9073479835824</v>
      </c>
      <c r="D600" s="42">
        <f t="shared" si="27"/>
        <v>301.84842029568824</v>
      </c>
      <c r="F600" s="12">
        <f t="shared" si="28"/>
        <v>301.84842029568824</v>
      </c>
      <c r="P600" s="5">
        <v>48792</v>
      </c>
      <c r="Q600" s="17">
        <v>27</v>
      </c>
      <c r="R600" s="18">
        <v>8359.1308664010121</v>
      </c>
      <c r="S600" s="2">
        <v>309.59743949633378</v>
      </c>
    </row>
    <row r="601" spans="1:19" x14ac:dyDescent="0.2">
      <c r="A601" s="5">
        <v>48823</v>
      </c>
      <c r="B601" s="12">
        <f t="shared" si="25"/>
        <v>27</v>
      </c>
      <c r="C601" s="12">
        <f t="shared" si="26"/>
        <v>8087.4726195225358</v>
      </c>
      <c r="D601" s="42">
        <f t="shared" si="27"/>
        <v>299.53602294527911</v>
      </c>
      <c r="F601" s="12">
        <f t="shared" si="28"/>
        <v>299.53602294527911</v>
      </c>
      <c r="P601" s="5">
        <v>48823</v>
      </c>
      <c r="Q601" s="17">
        <v>27</v>
      </c>
      <c r="R601" s="18">
        <v>7713.7447708093196</v>
      </c>
      <c r="S601" s="2">
        <v>285.69425077071554</v>
      </c>
    </row>
    <row r="602" spans="1:19" x14ac:dyDescent="0.2">
      <c r="A602" s="5">
        <v>48853</v>
      </c>
      <c r="B602" s="12">
        <f t="shared" si="25"/>
        <v>27</v>
      </c>
      <c r="C602" s="12">
        <f t="shared" si="26"/>
        <v>8009.1149336085682</v>
      </c>
      <c r="D602" s="42">
        <f t="shared" si="27"/>
        <v>296.63388642994698</v>
      </c>
      <c r="F602" s="12">
        <f t="shared" si="28"/>
        <v>296.63388642994698</v>
      </c>
      <c r="P602" s="5">
        <v>48853</v>
      </c>
      <c r="Q602" s="17">
        <v>27</v>
      </c>
      <c r="R602" s="18">
        <v>7736.0409889042185</v>
      </c>
      <c r="S602" s="2">
        <v>286.52003662608217</v>
      </c>
    </row>
    <row r="603" spans="1:19" x14ac:dyDescent="0.2">
      <c r="A603" s="5">
        <v>48884</v>
      </c>
      <c r="B603" s="12">
        <f t="shared" si="25"/>
        <v>27</v>
      </c>
      <c r="C603" s="12">
        <f t="shared" si="26"/>
        <v>7267.2992176513671</v>
      </c>
      <c r="D603" s="42">
        <f t="shared" si="27"/>
        <v>269.15923028338398</v>
      </c>
      <c r="F603" s="12">
        <f t="shared" si="28"/>
        <v>269.15923028338398</v>
      </c>
      <c r="P603" s="5">
        <v>48884</v>
      </c>
      <c r="Q603" s="17">
        <v>27</v>
      </c>
      <c r="R603" s="18">
        <v>7155.8178880709138</v>
      </c>
      <c r="S603" s="2">
        <v>265.03029215077459</v>
      </c>
    </row>
    <row r="604" spans="1:19" x14ac:dyDescent="0.2">
      <c r="A604" s="5">
        <v>48914</v>
      </c>
      <c r="B604" s="12">
        <f t="shared" si="25"/>
        <v>27</v>
      </c>
      <c r="C604" s="12">
        <f t="shared" si="26"/>
        <v>6923.5834072113048</v>
      </c>
      <c r="D604" s="42">
        <f t="shared" si="27"/>
        <v>256.42901508190016</v>
      </c>
      <c r="F604" s="12">
        <f t="shared" si="28"/>
        <v>256.42901508190016</v>
      </c>
      <c r="P604" s="5">
        <v>48914</v>
      </c>
      <c r="Q604" s="17">
        <v>27</v>
      </c>
      <c r="R604" s="18">
        <v>6956.8109396255904</v>
      </c>
      <c r="S604" s="2">
        <v>257.65966443057744</v>
      </c>
    </row>
    <row r="605" spans="1:19" x14ac:dyDescent="0.2">
      <c r="A605" s="5">
        <v>48945</v>
      </c>
      <c r="B605" s="12">
        <f t="shared" si="25"/>
        <v>27</v>
      </c>
      <c r="C605" s="12">
        <f t="shared" si="26"/>
        <v>7733.1334145545952</v>
      </c>
      <c r="D605" s="42">
        <f t="shared" si="27"/>
        <v>286.41234868720721</v>
      </c>
      <c r="F605" s="12">
        <f t="shared" si="28"/>
        <v>286.41234868720721</v>
      </c>
      <c r="P605" s="5">
        <v>48945</v>
      </c>
      <c r="Q605" s="17">
        <v>27</v>
      </c>
      <c r="R605" s="18">
        <v>7694.1578106990246</v>
      </c>
      <c r="S605" s="2">
        <v>284.96880780366757</v>
      </c>
    </row>
    <row r="606" spans="1:19" x14ac:dyDescent="0.2">
      <c r="A606" s="5">
        <v>48976</v>
      </c>
      <c r="B606" s="12">
        <f t="shared" si="25"/>
        <v>27</v>
      </c>
      <c r="C606" s="12">
        <f t="shared" si="26"/>
        <v>7054.2501608848579</v>
      </c>
      <c r="D606" s="42">
        <f t="shared" si="27"/>
        <v>261.26852447721694</v>
      </c>
      <c r="F606" s="12">
        <f t="shared" si="28"/>
        <v>261.26852447721694</v>
      </c>
      <c r="P606" s="5">
        <v>48976</v>
      </c>
      <c r="Q606" s="17">
        <v>27</v>
      </c>
      <c r="R606" s="18">
        <v>7107.6520330337371</v>
      </c>
      <c r="S606" s="2">
        <v>263.24637159384213</v>
      </c>
    </row>
    <row r="607" spans="1:19" x14ac:dyDescent="0.2">
      <c r="A607" s="5">
        <v>49004</v>
      </c>
      <c r="B607" s="12">
        <f t="shared" si="25"/>
        <v>27</v>
      </c>
      <c r="C607" s="12">
        <f t="shared" si="26"/>
        <v>6640.4332229614265</v>
      </c>
      <c r="D607" s="42">
        <f t="shared" si="27"/>
        <v>245.94197122079356</v>
      </c>
      <c r="F607" s="12">
        <f t="shared" si="28"/>
        <v>245.94197122079356</v>
      </c>
      <c r="P607" s="5">
        <v>49004</v>
      </c>
      <c r="Q607" s="17">
        <v>27</v>
      </c>
      <c r="R607" s="18">
        <v>6554.7999712944038</v>
      </c>
      <c r="S607" s="2">
        <v>242.77036930720016</v>
      </c>
    </row>
    <row r="608" spans="1:19" x14ac:dyDescent="0.2">
      <c r="A608" s="5">
        <v>49035</v>
      </c>
      <c r="B608" s="12">
        <f t="shared" si="25"/>
        <v>27</v>
      </c>
      <c r="C608" s="12">
        <f t="shared" si="26"/>
        <v>7712.3662075996417</v>
      </c>
      <c r="D608" s="42">
        <f t="shared" si="27"/>
        <v>285.64319287406079</v>
      </c>
      <c r="F608" s="12">
        <f t="shared" si="28"/>
        <v>285.64319287406079</v>
      </c>
      <c r="P608" s="5">
        <v>49035</v>
      </c>
      <c r="Q608" s="17">
        <v>27</v>
      </c>
      <c r="R608" s="18">
        <v>7163.2975004636337</v>
      </c>
      <c r="S608" s="2">
        <v>265.30731483198645</v>
      </c>
    </row>
    <row r="609" spans="1:19" x14ac:dyDescent="0.2">
      <c r="A609" s="5">
        <v>49065</v>
      </c>
      <c r="B609" s="12">
        <f t="shared" si="25"/>
        <v>27</v>
      </c>
      <c r="C609" s="12">
        <f t="shared" si="26"/>
        <v>7829.8504833221459</v>
      </c>
      <c r="D609" s="42">
        <f t="shared" si="27"/>
        <v>289.99446234526465</v>
      </c>
      <c r="F609" s="12">
        <f t="shared" si="28"/>
        <v>289.99446234526465</v>
      </c>
      <c r="P609" s="5">
        <v>49065</v>
      </c>
      <c r="Q609" s="17">
        <v>27</v>
      </c>
      <c r="R609" s="18">
        <v>8328.5551359249985</v>
      </c>
      <c r="S609" s="2">
        <v>308.46500503425921</v>
      </c>
    </row>
    <row r="610" spans="1:19" x14ac:dyDescent="0.2">
      <c r="A610" s="5">
        <v>49096</v>
      </c>
      <c r="B610" s="12">
        <f t="shared" si="25"/>
        <v>27</v>
      </c>
      <c r="C610" s="12">
        <f t="shared" si="26"/>
        <v>7716.2167463302594</v>
      </c>
      <c r="D610" s="42">
        <f t="shared" si="27"/>
        <v>285.78580541963925</v>
      </c>
      <c r="F610" s="12">
        <f t="shared" si="28"/>
        <v>285.78580541963925</v>
      </c>
      <c r="P610" s="5">
        <v>49096</v>
      </c>
      <c r="Q610" s="17">
        <v>27</v>
      </c>
      <c r="R610" s="18">
        <v>8065.0220731635136</v>
      </c>
      <c r="S610" s="2">
        <v>298.70452122827828</v>
      </c>
    </row>
    <row r="611" spans="1:19" x14ac:dyDescent="0.2">
      <c r="A611" s="5">
        <v>49126</v>
      </c>
      <c r="B611" s="12">
        <f t="shared" si="25"/>
        <v>27</v>
      </c>
      <c r="C611" s="12">
        <f t="shared" si="26"/>
        <v>8106.5663738959356</v>
      </c>
      <c r="D611" s="42">
        <f t="shared" si="27"/>
        <v>300.2431990331828</v>
      </c>
      <c r="F611" s="12">
        <f t="shared" si="28"/>
        <v>300.2431990331828</v>
      </c>
      <c r="P611" s="5">
        <v>49126</v>
      </c>
      <c r="Q611" s="17">
        <v>27</v>
      </c>
      <c r="R611" s="18">
        <v>7785.7991796936858</v>
      </c>
      <c r="S611" s="2">
        <v>288.36293258124761</v>
      </c>
    </row>
    <row r="612" spans="1:19" x14ac:dyDescent="0.2">
      <c r="A612" s="5">
        <v>49157</v>
      </c>
      <c r="B612" s="12">
        <f t="shared" si="25"/>
        <v>27</v>
      </c>
      <c r="C612" s="12">
        <f t="shared" si="26"/>
        <v>8149.9069029312886</v>
      </c>
      <c r="D612" s="42">
        <f t="shared" si="27"/>
        <v>301.84840381226996</v>
      </c>
      <c r="F612" s="12">
        <f t="shared" si="28"/>
        <v>301.84840381226996</v>
      </c>
      <c r="P612" s="5">
        <v>49157</v>
      </c>
      <c r="Q612" s="17">
        <v>27</v>
      </c>
      <c r="R612" s="18">
        <v>8359.1307206456477</v>
      </c>
      <c r="S612" s="2">
        <v>309.59743409798693</v>
      </c>
    </row>
    <row r="613" spans="1:19" x14ac:dyDescent="0.2">
      <c r="A613" s="5">
        <v>49188</v>
      </c>
      <c r="B613" s="12">
        <f t="shared" si="25"/>
        <v>27</v>
      </c>
      <c r="C613" s="12">
        <f t="shared" si="26"/>
        <v>8087.4723440848875</v>
      </c>
      <c r="D613" s="42">
        <f t="shared" si="27"/>
        <v>299.53601274388473</v>
      </c>
      <c r="F613" s="12">
        <f t="shared" si="28"/>
        <v>299.53601274388473</v>
      </c>
      <c r="P613" s="5">
        <v>49188</v>
      </c>
      <c r="Q613" s="17">
        <v>27</v>
      </c>
      <c r="R613" s="18">
        <v>7713.7439607491851</v>
      </c>
      <c r="S613" s="2">
        <v>285.69422076848832</v>
      </c>
    </row>
    <row r="614" spans="1:19" x14ac:dyDescent="0.2">
      <c r="A614" s="5">
        <v>49218</v>
      </c>
      <c r="B614" s="12">
        <f t="shared" si="25"/>
        <v>27</v>
      </c>
      <c r="C614" s="12">
        <f t="shared" si="26"/>
        <v>8009.1148793495622</v>
      </c>
      <c r="D614" s="42">
        <f t="shared" si="27"/>
        <v>296.63388442035415</v>
      </c>
      <c r="F614" s="12">
        <f t="shared" si="28"/>
        <v>296.63388442035415</v>
      </c>
      <c r="P614" s="5">
        <v>49218</v>
      </c>
      <c r="Q614" s="17">
        <v>27</v>
      </c>
      <c r="R614" s="18">
        <v>7736.0405440094282</v>
      </c>
      <c r="S614" s="2">
        <v>286.52002014849734</v>
      </c>
    </row>
    <row r="615" spans="1:19" x14ac:dyDescent="0.2">
      <c r="A615" s="5">
        <v>49249</v>
      </c>
      <c r="B615" s="12">
        <f t="shared" si="25"/>
        <v>27</v>
      </c>
      <c r="C615" s="12">
        <f t="shared" si="26"/>
        <v>7267.2993911743179</v>
      </c>
      <c r="D615" s="42">
        <f t="shared" si="27"/>
        <v>269.15923671015992</v>
      </c>
      <c r="F615" s="12">
        <f t="shared" si="28"/>
        <v>269.15923671015992</v>
      </c>
      <c r="P615" s="5">
        <v>49249</v>
      </c>
      <c r="Q615" s="17">
        <v>27</v>
      </c>
      <c r="R615" s="18">
        <v>7155.8179021183896</v>
      </c>
      <c r="S615" s="2">
        <v>265.03029267105148</v>
      </c>
    </row>
    <row r="616" spans="1:19" x14ac:dyDescent="0.2">
      <c r="A616" s="5">
        <v>49279</v>
      </c>
      <c r="B616" s="12">
        <f t="shared" si="25"/>
        <v>27</v>
      </c>
      <c r="C616" s="12">
        <f t="shared" si="26"/>
        <v>6923.5832963943485</v>
      </c>
      <c r="D616" s="42">
        <f t="shared" si="27"/>
        <v>256.42901097756845</v>
      </c>
      <c r="F616" s="12">
        <f t="shared" si="28"/>
        <v>256.42901097756845</v>
      </c>
      <c r="P616" s="5">
        <v>49279</v>
      </c>
      <c r="Q616" s="17">
        <v>27</v>
      </c>
      <c r="R616" s="18">
        <v>6956.8108763410473</v>
      </c>
      <c r="S616" s="2">
        <v>257.65966208670545</v>
      </c>
    </row>
    <row r="617" spans="1:19" x14ac:dyDescent="0.2">
      <c r="A617" s="5">
        <v>49310</v>
      </c>
      <c r="B617" s="12">
        <f t="shared" si="25"/>
        <v>27</v>
      </c>
      <c r="C617" s="12">
        <f t="shared" si="26"/>
        <v>7733.1332927227004</v>
      </c>
      <c r="D617" s="42">
        <f t="shared" si="27"/>
        <v>286.41234417491484</v>
      </c>
      <c r="F617" s="12">
        <f t="shared" si="28"/>
        <v>286.41234417491484</v>
      </c>
      <c r="P617" s="5">
        <v>49310</v>
      </c>
      <c r="Q617" s="17">
        <v>27</v>
      </c>
      <c r="R617" s="18">
        <v>7694.1576331120277</v>
      </c>
      <c r="S617" s="2">
        <v>284.9688012263714</v>
      </c>
    </row>
    <row r="618" spans="1:19" x14ac:dyDescent="0.2">
      <c r="A618" s="5">
        <v>49341</v>
      </c>
      <c r="B618" s="12">
        <f t="shared" si="25"/>
        <v>27</v>
      </c>
      <c r="C618" s="12">
        <f t="shared" si="26"/>
        <v>7054.249919557571</v>
      </c>
      <c r="D618" s="42">
        <f t="shared" si="27"/>
        <v>261.2685155391693</v>
      </c>
      <c r="F618" s="12">
        <f t="shared" si="28"/>
        <v>261.2685155391693</v>
      </c>
      <c r="P618" s="5">
        <v>49341</v>
      </c>
      <c r="Q618" s="17">
        <v>27</v>
      </c>
      <c r="R618" s="18">
        <v>7107.6518680985164</v>
      </c>
      <c r="S618" s="2">
        <v>263.24636548513024</v>
      </c>
    </row>
    <row r="619" spans="1:19" x14ac:dyDescent="0.2">
      <c r="A619" s="5">
        <v>49369</v>
      </c>
      <c r="B619" s="12">
        <f t="shared" si="25"/>
        <v>27</v>
      </c>
      <c r="C619" s="12">
        <f t="shared" si="26"/>
        <v>6640.4333885192873</v>
      </c>
      <c r="D619" s="42">
        <f t="shared" si="27"/>
        <v>245.9419773525662</v>
      </c>
      <c r="F619" s="12">
        <f t="shared" si="28"/>
        <v>245.9419773525662</v>
      </c>
      <c r="P619" s="5">
        <v>49369</v>
      </c>
      <c r="Q619" s="17">
        <v>27</v>
      </c>
      <c r="R619" s="18">
        <v>6554.8000143527988</v>
      </c>
      <c r="S619" s="2">
        <v>242.77037090195552</v>
      </c>
    </row>
    <row r="620" spans="1:19" x14ac:dyDescent="0.2">
      <c r="A620" s="5">
        <v>49400</v>
      </c>
      <c r="B620" s="12">
        <f t="shared" si="25"/>
        <v>27</v>
      </c>
      <c r="C620" s="12">
        <f t="shared" si="26"/>
        <v>7712.3668962001811</v>
      </c>
      <c r="D620" s="42">
        <f t="shared" si="27"/>
        <v>285.64321837778448</v>
      </c>
      <c r="F620" s="12">
        <f t="shared" si="28"/>
        <v>285.64321837778448</v>
      </c>
      <c r="P620" s="5">
        <v>49400</v>
      </c>
      <c r="Q620" s="17">
        <v>27</v>
      </c>
      <c r="R620" s="18">
        <v>7163.2974036143396</v>
      </c>
      <c r="S620" s="2">
        <v>265.30731124497555</v>
      </c>
    </row>
    <row r="621" spans="1:19" x14ac:dyDescent="0.2">
      <c r="A621" s="5">
        <v>49430</v>
      </c>
      <c r="B621" s="12">
        <f t="shared" si="25"/>
        <v>27</v>
      </c>
      <c r="C621" s="12">
        <f t="shared" si="26"/>
        <v>7829.849758338929</v>
      </c>
      <c r="D621" s="42">
        <f t="shared" si="27"/>
        <v>289.99443549403441</v>
      </c>
      <c r="F621" s="12">
        <f t="shared" si="28"/>
        <v>289.99443549403441</v>
      </c>
      <c r="P621" s="5">
        <v>49430</v>
      </c>
      <c r="Q621" s="17">
        <v>27</v>
      </c>
      <c r="R621" s="18">
        <v>8328.5551243451919</v>
      </c>
      <c r="S621" s="2">
        <v>308.46500460537749</v>
      </c>
    </row>
    <row r="622" spans="1:19" x14ac:dyDescent="0.2">
      <c r="A622" s="5">
        <v>49461</v>
      </c>
      <c r="B622" s="12">
        <f t="shared" si="25"/>
        <v>27</v>
      </c>
      <c r="C622" s="12">
        <f t="shared" si="26"/>
        <v>7716.2166268348674</v>
      </c>
      <c r="D622" s="42">
        <f t="shared" si="27"/>
        <v>285.78580099388398</v>
      </c>
      <c r="F622" s="12">
        <f t="shared" si="28"/>
        <v>285.78580099388398</v>
      </c>
      <c r="P622" s="5">
        <v>49461</v>
      </c>
      <c r="Q622" s="17">
        <v>27</v>
      </c>
      <c r="R622" s="18">
        <v>8065.0218229500133</v>
      </c>
      <c r="S622" s="2">
        <v>298.70451196111162</v>
      </c>
    </row>
    <row r="623" spans="1:19" x14ac:dyDescent="0.2">
      <c r="A623" s="5">
        <v>49491</v>
      </c>
      <c r="B623" s="12">
        <f t="shared" si="25"/>
        <v>27</v>
      </c>
      <c r="C623" s="12">
        <f t="shared" si="26"/>
        <v>8106.5661207443354</v>
      </c>
      <c r="D623" s="42">
        <f t="shared" si="27"/>
        <v>300.2431896571976</v>
      </c>
      <c r="F623" s="12">
        <f t="shared" si="28"/>
        <v>300.2431896571976</v>
      </c>
      <c r="P623" s="5">
        <v>49491</v>
      </c>
      <c r="Q623" s="17">
        <v>27</v>
      </c>
      <c r="R623" s="18">
        <v>7785.7991559725515</v>
      </c>
      <c r="S623" s="2">
        <v>288.36293170268709</v>
      </c>
    </row>
    <row r="624" spans="1:19" x14ac:dyDescent="0.2">
      <c r="A624" s="5">
        <v>49522</v>
      </c>
      <c r="B624" s="12">
        <f t="shared" si="25"/>
        <v>27</v>
      </c>
      <c r="C624" s="12">
        <f t="shared" si="26"/>
        <v>8149.9071254574365</v>
      </c>
      <c r="D624" s="42">
        <f t="shared" si="27"/>
        <v>301.84841205397913</v>
      </c>
      <c r="F624" s="12">
        <f t="shared" si="28"/>
        <v>301.84841205397913</v>
      </c>
      <c r="P624" s="5">
        <v>49522</v>
      </c>
      <c r="Q624" s="17">
        <v>27</v>
      </c>
      <c r="R624" s="18">
        <v>8359.130793523329</v>
      </c>
      <c r="S624" s="2">
        <v>309.59743679716036</v>
      </c>
    </row>
    <row r="625" spans="1:19" x14ac:dyDescent="0.2">
      <c r="A625" s="5">
        <v>49553</v>
      </c>
      <c r="B625" s="12">
        <f t="shared" ref="B625:B688" si="29">B624</f>
        <v>27</v>
      </c>
      <c r="C625" s="12">
        <f t="shared" ref="C625:C688" si="30">D625*B625</f>
        <v>8087.4724818037121</v>
      </c>
      <c r="D625" s="42">
        <f t="shared" ref="D625:D688" si="31">F625</f>
        <v>299.53601784458192</v>
      </c>
      <c r="F625" s="12">
        <f t="shared" si="28"/>
        <v>299.53601784458192</v>
      </c>
      <c r="P625" s="5">
        <v>49553</v>
      </c>
      <c r="Q625" s="17">
        <v>27</v>
      </c>
      <c r="R625" s="18">
        <v>7713.7443657792528</v>
      </c>
      <c r="S625" s="2">
        <v>285.69423576960196</v>
      </c>
    </row>
    <row r="626" spans="1:19" x14ac:dyDescent="0.2">
      <c r="A626" s="5">
        <v>49583</v>
      </c>
      <c r="B626" s="12">
        <f t="shared" si="29"/>
        <v>27</v>
      </c>
      <c r="C626" s="12">
        <f t="shared" si="30"/>
        <v>8009.1149064790643</v>
      </c>
      <c r="D626" s="42">
        <f t="shared" si="31"/>
        <v>296.63388542515054</v>
      </c>
      <c r="F626" s="12">
        <f t="shared" si="28"/>
        <v>296.63388542515054</v>
      </c>
      <c r="P626" s="5">
        <v>49583</v>
      </c>
      <c r="Q626" s="17">
        <v>27</v>
      </c>
      <c r="R626" s="18">
        <v>7736.0407664568238</v>
      </c>
      <c r="S626" s="2">
        <v>286.52002838728976</v>
      </c>
    </row>
    <row r="627" spans="1:19" x14ac:dyDescent="0.2">
      <c r="A627" s="5">
        <v>49614</v>
      </c>
      <c r="B627" s="12">
        <f t="shared" si="29"/>
        <v>27</v>
      </c>
      <c r="C627" s="12">
        <f t="shared" si="30"/>
        <v>7267.2993044128425</v>
      </c>
      <c r="D627" s="42">
        <f t="shared" si="31"/>
        <v>269.15923349677195</v>
      </c>
      <c r="F627" s="12">
        <f t="shared" si="28"/>
        <v>269.15923349677195</v>
      </c>
      <c r="P627" s="5">
        <v>49614</v>
      </c>
      <c r="Q627" s="17">
        <v>27</v>
      </c>
      <c r="R627" s="18">
        <v>7155.8178950946522</v>
      </c>
      <c r="S627" s="2">
        <v>265.03029241091303</v>
      </c>
    </row>
    <row r="628" spans="1:19" x14ac:dyDescent="0.2">
      <c r="A628" s="5">
        <v>49644</v>
      </c>
      <c r="B628" s="12">
        <f t="shared" si="29"/>
        <v>27</v>
      </c>
      <c r="C628" s="12">
        <f t="shared" si="30"/>
        <v>6923.5833518028257</v>
      </c>
      <c r="D628" s="42">
        <f t="shared" si="31"/>
        <v>256.42901302973428</v>
      </c>
      <c r="F628" s="12">
        <f t="shared" si="28"/>
        <v>256.42901302973428</v>
      </c>
      <c r="P628" s="5">
        <v>49644</v>
      </c>
      <c r="Q628" s="17">
        <v>27</v>
      </c>
      <c r="R628" s="18">
        <v>6956.8109079833193</v>
      </c>
      <c r="S628" s="2">
        <v>257.65966325864144</v>
      </c>
    </row>
    <row r="629" spans="1:19" x14ac:dyDescent="0.2">
      <c r="A629" s="5">
        <v>49675</v>
      </c>
      <c r="B629" s="12">
        <f t="shared" si="29"/>
        <v>27</v>
      </c>
      <c r="C629" s="12">
        <f t="shared" si="30"/>
        <v>7733.1333536386464</v>
      </c>
      <c r="D629" s="42">
        <f t="shared" si="31"/>
        <v>286.412346431061</v>
      </c>
      <c r="F629" s="12">
        <f t="shared" si="28"/>
        <v>286.412346431061</v>
      </c>
      <c r="P629" s="5">
        <v>49675</v>
      </c>
      <c r="Q629" s="17">
        <v>27</v>
      </c>
      <c r="R629" s="18">
        <v>7694.1577219055262</v>
      </c>
      <c r="S629" s="2">
        <v>284.96880451501949</v>
      </c>
    </row>
    <row r="630" spans="1:19" x14ac:dyDescent="0.2">
      <c r="A630" s="5">
        <v>49706</v>
      </c>
      <c r="B630" s="12">
        <f t="shared" si="29"/>
        <v>27</v>
      </c>
      <c r="C630" s="12">
        <f t="shared" si="30"/>
        <v>7054.2500402212154</v>
      </c>
      <c r="D630" s="42">
        <f t="shared" si="31"/>
        <v>261.26852000819315</v>
      </c>
      <c r="F630" s="12">
        <f t="shared" si="28"/>
        <v>261.26852000819315</v>
      </c>
      <c r="P630" s="5">
        <v>49706</v>
      </c>
      <c r="Q630" s="17">
        <v>27</v>
      </c>
      <c r="R630" s="18">
        <v>7107.6519505661272</v>
      </c>
      <c r="S630" s="2">
        <v>263.24636853948618</v>
      </c>
    </row>
    <row r="631" spans="1:19" x14ac:dyDescent="0.2">
      <c r="A631" s="5">
        <v>49735</v>
      </c>
      <c r="B631" s="12">
        <f t="shared" si="29"/>
        <v>27</v>
      </c>
      <c r="C631" s="12">
        <f t="shared" si="30"/>
        <v>6640.4333057403564</v>
      </c>
      <c r="D631" s="42">
        <f t="shared" si="31"/>
        <v>245.94197428667988</v>
      </c>
      <c r="F631" s="12">
        <f t="shared" si="28"/>
        <v>245.94197428667988</v>
      </c>
      <c r="P631" s="5">
        <v>49735</v>
      </c>
      <c r="Q631" s="17">
        <v>27</v>
      </c>
      <c r="R631" s="18">
        <v>6554.7999928236013</v>
      </c>
      <c r="S631" s="2">
        <v>242.77037010457784</v>
      </c>
    </row>
    <row r="632" spans="1:19" x14ac:dyDescent="0.2">
      <c r="A632" s="5">
        <v>49766</v>
      </c>
      <c r="B632" s="12">
        <f t="shared" si="29"/>
        <v>27</v>
      </c>
      <c r="C632" s="12">
        <f t="shared" si="30"/>
        <v>7712.3665518999114</v>
      </c>
      <c r="D632" s="42">
        <f t="shared" si="31"/>
        <v>285.64320562592263</v>
      </c>
      <c r="F632" s="12">
        <f t="shared" si="28"/>
        <v>285.64320562592263</v>
      </c>
      <c r="P632" s="5">
        <v>49766</v>
      </c>
      <c r="Q632" s="17">
        <v>27</v>
      </c>
      <c r="R632" s="18">
        <v>7163.2974520389862</v>
      </c>
      <c r="S632" s="2">
        <v>265.30731303848097</v>
      </c>
    </row>
    <row r="633" spans="1:19" x14ac:dyDescent="0.2">
      <c r="A633" s="5">
        <v>49796</v>
      </c>
      <c r="B633" s="12">
        <f t="shared" si="29"/>
        <v>27</v>
      </c>
      <c r="C633" s="12">
        <f t="shared" si="30"/>
        <v>7829.850120830537</v>
      </c>
      <c r="D633" s="42">
        <f t="shared" si="31"/>
        <v>289.99444891964953</v>
      </c>
      <c r="F633" s="12">
        <f t="shared" si="28"/>
        <v>289.99444891964953</v>
      </c>
      <c r="P633" s="5">
        <v>49796</v>
      </c>
      <c r="Q633" s="17">
        <v>27</v>
      </c>
      <c r="R633" s="18">
        <v>8328.5551301350952</v>
      </c>
      <c r="S633" s="2">
        <v>308.46500481981832</v>
      </c>
    </row>
    <row r="634" spans="1:19" x14ac:dyDescent="0.2">
      <c r="A634" s="5">
        <v>49827</v>
      </c>
      <c r="B634" s="12">
        <f t="shared" si="29"/>
        <v>27</v>
      </c>
      <c r="C634" s="12">
        <f t="shared" si="30"/>
        <v>7716.2166865825639</v>
      </c>
      <c r="D634" s="42">
        <f t="shared" si="31"/>
        <v>285.78580320676161</v>
      </c>
      <c r="F634" s="12">
        <f t="shared" si="28"/>
        <v>285.78580320676161</v>
      </c>
      <c r="P634" s="5">
        <v>49827</v>
      </c>
      <c r="Q634" s="17">
        <v>27</v>
      </c>
      <c r="R634" s="18">
        <v>8065.0219480567639</v>
      </c>
      <c r="S634" s="2">
        <v>298.70451659469495</v>
      </c>
    </row>
    <row r="635" spans="1:19" x14ac:dyDescent="0.2">
      <c r="A635" s="5">
        <v>49857</v>
      </c>
      <c r="B635" s="12">
        <f t="shared" si="29"/>
        <v>27</v>
      </c>
      <c r="C635" s="12">
        <f t="shared" si="30"/>
        <v>8106.5662473201355</v>
      </c>
      <c r="D635" s="42">
        <f t="shared" si="31"/>
        <v>300.2431943451902</v>
      </c>
      <c r="F635" s="12">
        <f t="shared" si="28"/>
        <v>300.2431943451902</v>
      </c>
      <c r="P635" s="5">
        <v>49857</v>
      </c>
      <c r="Q635" s="17">
        <v>27</v>
      </c>
      <c r="R635" s="18">
        <v>7785.7991678331182</v>
      </c>
      <c r="S635" s="2">
        <v>288.36293214196735</v>
      </c>
    </row>
    <row r="636" spans="1:19" x14ac:dyDescent="0.2">
      <c r="A636" s="5">
        <v>49888</v>
      </c>
      <c r="B636" s="12">
        <f t="shared" si="29"/>
        <v>27</v>
      </c>
      <c r="C636" s="12">
        <f t="shared" si="30"/>
        <v>8149.9070141943639</v>
      </c>
      <c r="D636" s="42">
        <f t="shared" si="31"/>
        <v>301.84840793312458</v>
      </c>
      <c r="F636" s="12">
        <f t="shared" si="28"/>
        <v>301.84840793312458</v>
      </c>
      <c r="P636" s="5">
        <v>49888</v>
      </c>
      <c r="Q636" s="17">
        <v>27</v>
      </c>
      <c r="R636" s="18">
        <v>8359.1307570844874</v>
      </c>
      <c r="S636" s="2">
        <v>309.59743544757362</v>
      </c>
    </row>
    <row r="637" spans="1:19" x14ac:dyDescent="0.2">
      <c r="A637" s="5">
        <v>49919</v>
      </c>
      <c r="B637" s="12">
        <f t="shared" si="29"/>
        <v>27</v>
      </c>
      <c r="C637" s="12">
        <f t="shared" si="30"/>
        <v>8087.4724129442993</v>
      </c>
      <c r="D637" s="42">
        <f t="shared" si="31"/>
        <v>299.53601529423332</v>
      </c>
      <c r="F637" s="12">
        <f t="shared" si="28"/>
        <v>299.53601529423332</v>
      </c>
      <c r="P637" s="5">
        <v>49919</v>
      </c>
      <c r="Q637" s="17">
        <v>27</v>
      </c>
      <c r="R637" s="18">
        <v>7713.7441632642185</v>
      </c>
      <c r="S637" s="2">
        <v>285.69422826904514</v>
      </c>
    </row>
    <row r="638" spans="1:19" x14ac:dyDescent="0.2">
      <c r="A638" s="5">
        <v>49949</v>
      </c>
      <c r="B638" s="12">
        <f t="shared" si="29"/>
        <v>27</v>
      </c>
      <c r="C638" s="12">
        <f t="shared" si="30"/>
        <v>8009.1148929143137</v>
      </c>
      <c r="D638" s="42">
        <f t="shared" si="31"/>
        <v>296.63388492275237</v>
      </c>
      <c r="F638" s="12">
        <f t="shared" si="28"/>
        <v>296.63388492275237</v>
      </c>
      <c r="P638" s="5">
        <v>49949</v>
      </c>
      <c r="Q638" s="17">
        <v>27</v>
      </c>
      <c r="R638" s="18">
        <v>7736.0406552331251</v>
      </c>
      <c r="S638" s="2">
        <v>286.52002426789352</v>
      </c>
    </row>
    <row r="639" spans="1:19" x14ac:dyDescent="0.2">
      <c r="A639" s="5">
        <v>49980</v>
      </c>
      <c r="B639" s="12">
        <f t="shared" si="29"/>
        <v>27</v>
      </c>
      <c r="C639" s="12">
        <f t="shared" si="30"/>
        <v>7267.2993477935797</v>
      </c>
      <c r="D639" s="42">
        <f t="shared" si="31"/>
        <v>269.1592351034659</v>
      </c>
      <c r="F639" s="12">
        <f t="shared" si="28"/>
        <v>269.1592351034659</v>
      </c>
      <c r="P639" s="5">
        <v>49980</v>
      </c>
      <c r="Q639" s="17">
        <v>27</v>
      </c>
      <c r="R639" s="18">
        <v>7155.8178986065213</v>
      </c>
      <c r="S639" s="2">
        <v>265.03029254098226</v>
      </c>
    </row>
    <row r="640" spans="1:19" x14ac:dyDescent="0.2">
      <c r="A640" s="5">
        <v>50010</v>
      </c>
      <c r="B640" s="12">
        <f t="shared" si="29"/>
        <v>27</v>
      </c>
      <c r="C640" s="12">
        <f t="shared" si="30"/>
        <v>6923.5833240985858</v>
      </c>
      <c r="D640" s="42">
        <f t="shared" si="31"/>
        <v>256.42901200365134</v>
      </c>
      <c r="F640" s="12">
        <f t="shared" si="28"/>
        <v>256.42901200365134</v>
      </c>
      <c r="P640" s="5">
        <v>50010</v>
      </c>
      <c r="Q640" s="17">
        <v>27</v>
      </c>
      <c r="R640" s="18">
        <v>6956.8108921621833</v>
      </c>
      <c r="S640" s="2">
        <v>257.65966267267345</v>
      </c>
    </row>
    <row r="641" spans="1:19" x14ac:dyDescent="0.2">
      <c r="A641" s="5">
        <v>50041</v>
      </c>
      <c r="B641" s="12">
        <f t="shared" si="29"/>
        <v>27</v>
      </c>
      <c r="C641" s="12">
        <f t="shared" si="30"/>
        <v>7733.133323180673</v>
      </c>
      <c r="D641" s="42">
        <f t="shared" si="31"/>
        <v>286.41234530298789</v>
      </c>
      <c r="F641" s="12">
        <f t="shared" si="28"/>
        <v>286.41234530298789</v>
      </c>
      <c r="P641" s="5">
        <v>50041</v>
      </c>
      <c r="Q641" s="17">
        <v>27</v>
      </c>
      <c r="R641" s="18">
        <v>7694.157677508776</v>
      </c>
      <c r="S641" s="2">
        <v>284.96880287069541</v>
      </c>
    </row>
    <row r="642" spans="1:19" x14ac:dyDescent="0.2">
      <c r="A642" s="5">
        <v>50072</v>
      </c>
      <c r="B642" s="12">
        <f t="shared" si="29"/>
        <v>27</v>
      </c>
      <c r="C642" s="12">
        <f t="shared" si="30"/>
        <v>7054.2499798893923</v>
      </c>
      <c r="D642" s="42">
        <f t="shared" si="31"/>
        <v>261.2685177736812</v>
      </c>
      <c r="F642" s="12">
        <f t="shared" si="28"/>
        <v>261.2685177736812</v>
      </c>
      <c r="P642" s="5">
        <v>50072</v>
      </c>
      <c r="Q642" s="17">
        <v>27</v>
      </c>
      <c r="R642" s="18">
        <v>7107.6519093323213</v>
      </c>
      <c r="S642" s="2">
        <v>263.24636701230821</v>
      </c>
    </row>
    <row r="643" spans="1:19" x14ac:dyDescent="0.2">
      <c r="A643" s="5">
        <v>50100</v>
      </c>
      <c r="B643" s="12">
        <f t="shared" si="29"/>
        <v>27</v>
      </c>
      <c r="C643" s="12">
        <f t="shared" si="30"/>
        <v>6640.4333471298223</v>
      </c>
      <c r="D643" s="42">
        <f t="shared" si="31"/>
        <v>245.94197581962305</v>
      </c>
      <c r="F643" s="12">
        <f t="shared" si="28"/>
        <v>245.94197581962305</v>
      </c>
      <c r="P643" s="5">
        <v>50100</v>
      </c>
      <c r="Q643" s="17">
        <v>27</v>
      </c>
      <c r="R643" s="18">
        <v>6554.8000035882005</v>
      </c>
      <c r="S643" s="2">
        <v>242.77037050326669</v>
      </c>
    </row>
    <row r="644" spans="1:19" x14ac:dyDescent="0.2">
      <c r="A644" s="5">
        <v>50131</v>
      </c>
      <c r="B644" s="12">
        <f t="shared" si="29"/>
        <v>27</v>
      </c>
      <c r="C644" s="12">
        <f t="shared" si="30"/>
        <v>7712.3667240500463</v>
      </c>
      <c r="D644" s="42">
        <f t="shared" si="31"/>
        <v>285.64321200185356</v>
      </c>
      <c r="F644" s="12">
        <f t="shared" si="28"/>
        <v>285.64321200185356</v>
      </c>
      <c r="P644" s="5">
        <v>50131</v>
      </c>
      <c r="Q644" s="17">
        <v>27</v>
      </c>
      <c r="R644" s="18">
        <v>7163.2974278266638</v>
      </c>
      <c r="S644" s="2">
        <v>265.30731214172829</v>
      </c>
    </row>
    <row r="645" spans="1:19" x14ac:dyDescent="0.2">
      <c r="A645" s="5">
        <v>50161</v>
      </c>
      <c r="B645" s="12">
        <f t="shared" si="29"/>
        <v>27</v>
      </c>
      <c r="C645" s="12">
        <f t="shared" si="30"/>
        <v>7829.8499395847339</v>
      </c>
      <c r="D645" s="42">
        <f t="shared" si="31"/>
        <v>289.994442206842</v>
      </c>
      <c r="F645" s="12">
        <f t="shared" si="28"/>
        <v>289.994442206842</v>
      </c>
      <c r="P645" s="5">
        <v>50161</v>
      </c>
      <c r="Q645" s="17">
        <v>27</v>
      </c>
      <c r="R645" s="18">
        <v>8328.5551272401426</v>
      </c>
      <c r="S645" s="2">
        <v>308.46500471259787</v>
      </c>
    </row>
    <row r="646" spans="1:19" x14ac:dyDescent="0.2">
      <c r="A646" s="5">
        <v>50192</v>
      </c>
      <c r="B646" s="12">
        <f t="shared" si="29"/>
        <v>27</v>
      </c>
      <c r="C646" s="12">
        <f t="shared" si="30"/>
        <v>7716.2166567087161</v>
      </c>
      <c r="D646" s="42">
        <f t="shared" si="31"/>
        <v>285.78580210032283</v>
      </c>
      <c r="F646" s="12">
        <f t="shared" si="28"/>
        <v>285.78580210032283</v>
      </c>
      <c r="P646" s="5">
        <v>50192</v>
      </c>
      <c r="Q646" s="17">
        <v>27</v>
      </c>
      <c r="R646" s="18">
        <v>8065.0218855033891</v>
      </c>
      <c r="S646" s="2">
        <v>298.70451427790329</v>
      </c>
    </row>
    <row r="647" spans="1:19" x14ac:dyDescent="0.2">
      <c r="A647" s="5">
        <v>50222</v>
      </c>
      <c r="B647" s="12">
        <f t="shared" si="29"/>
        <v>27</v>
      </c>
      <c r="C647" s="12">
        <f t="shared" si="30"/>
        <v>8106.5661840322355</v>
      </c>
      <c r="D647" s="42">
        <f t="shared" si="31"/>
        <v>300.2431920011939</v>
      </c>
      <c r="F647" s="12">
        <f t="shared" si="28"/>
        <v>300.2431920011939</v>
      </c>
      <c r="P647" s="5">
        <v>50222</v>
      </c>
      <c r="Q647" s="17">
        <v>27</v>
      </c>
      <c r="R647" s="18">
        <v>7785.7991619028353</v>
      </c>
      <c r="S647" s="2">
        <v>288.36293192232722</v>
      </c>
    </row>
    <row r="648" spans="1:19" x14ac:dyDescent="0.2">
      <c r="A648" s="5">
        <v>50253</v>
      </c>
      <c r="B648" s="12">
        <f t="shared" si="29"/>
        <v>27</v>
      </c>
      <c r="C648" s="12">
        <f t="shared" si="30"/>
        <v>8149.9070698259002</v>
      </c>
      <c r="D648" s="42">
        <f t="shared" si="31"/>
        <v>301.84840999355185</v>
      </c>
      <c r="F648" s="12">
        <f t="shared" si="28"/>
        <v>301.84840999355185</v>
      </c>
      <c r="P648" s="5">
        <v>50253</v>
      </c>
      <c r="Q648" s="17">
        <v>27</v>
      </c>
      <c r="R648" s="18">
        <v>8359.1307753039073</v>
      </c>
      <c r="S648" s="2">
        <v>309.59743612236696</v>
      </c>
    </row>
    <row r="649" spans="1:19" x14ac:dyDescent="0.2">
      <c r="A649" s="5">
        <v>50284</v>
      </c>
      <c r="B649" s="12">
        <f t="shared" si="29"/>
        <v>27</v>
      </c>
      <c r="C649" s="12">
        <f t="shared" si="30"/>
        <v>8087.4724473740052</v>
      </c>
      <c r="D649" s="42">
        <f t="shared" si="31"/>
        <v>299.53601656940759</v>
      </c>
      <c r="F649" s="12">
        <f t="shared" si="28"/>
        <v>299.53601656940759</v>
      </c>
      <c r="P649" s="5">
        <v>50284</v>
      </c>
      <c r="Q649" s="17">
        <v>27</v>
      </c>
      <c r="R649" s="18">
        <v>7713.7442645217352</v>
      </c>
      <c r="S649" s="2">
        <v>285.69423201932352</v>
      </c>
    </row>
    <row r="650" spans="1:19" x14ac:dyDescent="0.2">
      <c r="A650" s="5">
        <v>50314</v>
      </c>
      <c r="B650" s="12">
        <f t="shared" si="29"/>
        <v>27</v>
      </c>
      <c r="C650" s="12">
        <f t="shared" si="30"/>
        <v>8009.1148996966895</v>
      </c>
      <c r="D650" s="42">
        <f t="shared" si="31"/>
        <v>296.63388517395146</v>
      </c>
      <c r="F650" s="12">
        <f t="shared" si="28"/>
        <v>296.63388517395146</v>
      </c>
      <c r="P650" s="5">
        <v>50314</v>
      </c>
      <c r="Q650" s="17">
        <v>27</v>
      </c>
      <c r="R650" s="18">
        <v>7736.0407108449735</v>
      </c>
      <c r="S650" s="2">
        <v>286.52002632759161</v>
      </c>
    </row>
    <row r="651" spans="1:19" x14ac:dyDescent="0.2">
      <c r="A651" s="5">
        <v>50345</v>
      </c>
      <c r="B651" s="12">
        <f t="shared" si="29"/>
        <v>27</v>
      </c>
      <c r="C651" s="12">
        <f t="shared" si="30"/>
        <v>7267.2993261032098</v>
      </c>
      <c r="D651" s="42">
        <f t="shared" si="31"/>
        <v>269.1592343001189</v>
      </c>
      <c r="F651" s="12">
        <f t="shared" si="28"/>
        <v>269.1592343001189</v>
      </c>
      <c r="P651" s="5">
        <v>50345</v>
      </c>
      <c r="Q651" s="17">
        <v>27</v>
      </c>
      <c r="R651" s="18">
        <v>7155.8178968505863</v>
      </c>
      <c r="S651" s="2">
        <v>265.03029247594765</v>
      </c>
    </row>
    <row r="652" spans="1:19" x14ac:dyDescent="0.2">
      <c r="A652" s="5">
        <v>50375</v>
      </c>
      <c r="B652" s="12">
        <f t="shared" si="29"/>
        <v>27</v>
      </c>
      <c r="C652" s="12">
        <f t="shared" si="30"/>
        <v>6923.5833379507058</v>
      </c>
      <c r="D652" s="42">
        <f t="shared" si="31"/>
        <v>256.42901251669281</v>
      </c>
      <c r="F652" s="12">
        <f t="shared" si="28"/>
        <v>256.42901251669281</v>
      </c>
      <c r="P652" s="5">
        <v>50375</v>
      </c>
      <c r="Q652" s="17">
        <v>27</v>
      </c>
      <c r="R652" s="18">
        <v>6956.8109000727509</v>
      </c>
      <c r="S652" s="2">
        <v>257.65966296565745</v>
      </c>
    </row>
    <row r="653" spans="1:19" x14ac:dyDescent="0.2">
      <c r="A653" s="5">
        <v>50406</v>
      </c>
      <c r="B653" s="12">
        <f t="shared" si="29"/>
        <v>27</v>
      </c>
      <c r="C653" s="12">
        <f t="shared" si="30"/>
        <v>7733.1333384096597</v>
      </c>
      <c r="D653" s="42">
        <f t="shared" si="31"/>
        <v>286.41234586702444</v>
      </c>
      <c r="F653" s="12">
        <f t="shared" si="28"/>
        <v>286.41234586702444</v>
      </c>
      <c r="P653" s="5">
        <v>50406</v>
      </c>
      <c r="Q653" s="17">
        <v>27</v>
      </c>
      <c r="R653" s="18">
        <v>7694.1576997071516</v>
      </c>
      <c r="S653" s="2">
        <v>284.96880369285748</v>
      </c>
    </row>
    <row r="654" spans="1:19" x14ac:dyDescent="0.2">
      <c r="A654" s="5">
        <v>50437</v>
      </c>
      <c r="B654" s="12">
        <f t="shared" si="29"/>
        <v>27</v>
      </c>
      <c r="C654" s="12">
        <f t="shared" si="30"/>
        <v>7054.2500100553034</v>
      </c>
      <c r="D654" s="42">
        <f t="shared" si="31"/>
        <v>261.26851889093717</v>
      </c>
      <c r="F654" s="12">
        <f t="shared" si="28"/>
        <v>261.26851889093717</v>
      </c>
      <c r="P654" s="5">
        <v>50437</v>
      </c>
      <c r="Q654" s="17">
        <v>27</v>
      </c>
      <c r="R654" s="18">
        <v>7107.6519299492238</v>
      </c>
      <c r="S654" s="2">
        <v>263.24636777589717</v>
      </c>
    </row>
    <row r="655" spans="1:19" x14ac:dyDescent="0.2">
      <c r="A655" s="5">
        <v>50465</v>
      </c>
      <c r="B655" s="12">
        <f t="shared" si="29"/>
        <v>27</v>
      </c>
      <c r="C655" s="12">
        <f t="shared" si="30"/>
        <v>6640.4333264350889</v>
      </c>
      <c r="D655" s="42">
        <f t="shared" si="31"/>
        <v>245.94197505315145</v>
      </c>
      <c r="F655" s="12">
        <f t="shared" si="28"/>
        <v>245.94197505315145</v>
      </c>
      <c r="P655" s="5">
        <v>50465</v>
      </c>
      <c r="Q655" s="17">
        <v>27</v>
      </c>
      <c r="R655" s="18">
        <v>6554.7999982059018</v>
      </c>
      <c r="S655" s="2">
        <v>242.77037030392228</v>
      </c>
    </row>
    <row r="656" spans="1:19" x14ac:dyDescent="0.2">
      <c r="A656" s="5">
        <v>50496</v>
      </c>
      <c r="B656" s="12">
        <f t="shared" si="29"/>
        <v>27</v>
      </c>
      <c r="C656" s="12">
        <f t="shared" si="30"/>
        <v>7712.3666379749793</v>
      </c>
      <c r="D656" s="42">
        <f t="shared" si="31"/>
        <v>285.64320881388812</v>
      </c>
      <c r="F656" s="12">
        <f t="shared" si="28"/>
        <v>285.64320881388812</v>
      </c>
      <c r="P656" s="5">
        <v>50496</v>
      </c>
      <c r="Q656" s="17">
        <v>27</v>
      </c>
      <c r="R656" s="18">
        <v>7163.297439932825</v>
      </c>
      <c r="S656" s="2">
        <v>265.30731259010463</v>
      </c>
    </row>
    <row r="657" spans="1:19" x14ac:dyDescent="0.2">
      <c r="A657" s="5">
        <v>50526</v>
      </c>
      <c r="B657" s="12">
        <f t="shared" si="29"/>
        <v>27</v>
      </c>
      <c r="C657" s="12">
        <f t="shared" si="30"/>
        <v>7829.8500302076363</v>
      </c>
      <c r="D657" s="42">
        <f t="shared" si="31"/>
        <v>289.99444556324579</v>
      </c>
      <c r="F657" s="12">
        <f t="shared" si="28"/>
        <v>289.99444556324579</v>
      </c>
      <c r="P657" s="5">
        <v>50526</v>
      </c>
      <c r="Q657" s="17">
        <v>27</v>
      </c>
      <c r="R657" s="18">
        <v>8328.555128687618</v>
      </c>
      <c r="S657" s="2">
        <v>308.4650047662081</v>
      </c>
    </row>
    <row r="658" spans="1:19" x14ac:dyDescent="0.2">
      <c r="A658" s="5">
        <v>50557</v>
      </c>
      <c r="B658" s="12">
        <f t="shared" si="29"/>
        <v>27</v>
      </c>
      <c r="C658" s="12">
        <f t="shared" si="30"/>
        <v>7716.2166716456395</v>
      </c>
      <c r="D658" s="42">
        <f t="shared" si="31"/>
        <v>285.78580265354219</v>
      </c>
      <c r="F658" s="12">
        <f t="shared" si="28"/>
        <v>285.78580265354219</v>
      </c>
      <c r="P658" s="5">
        <v>50557</v>
      </c>
      <c r="Q658" s="17">
        <v>27</v>
      </c>
      <c r="R658" s="18">
        <v>8065.021916780076</v>
      </c>
      <c r="S658" s="2">
        <v>298.70451543629912</v>
      </c>
    </row>
    <row r="659" spans="1:19" x14ac:dyDescent="0.2">
      <c r="A659" s="5">
        <v>50587</v>
      </c>
      <c r="B659" s="12">
        <f t="shared" si="29"/>
        <v>27</v>
      </c>
      <c r="C659" s="12">
        <f t="shared" si="30"/>
        <v>8106.5662156761846</v>
      </c>
      <c r="D659" s="42">
        <f t="shared" si="31"/>
        <v>300.24319317319203</v>
      </c>
      <c r="F659" s="12">
        <f t="shared" si="28"/>
        <v>300.24319317319203</v>
      </c>
      <c r="P659" s="5">
        <v>50587</v>
      </c>
      <c r="Q659" s="17">
        <v>27</v>
      </c>
      <c r="R659" s="18">
        <v>7785.7991648679763</v>
      </c>
      <c r="S659" s="2">
        <v>288.36293203214728</v>
      </c>
    </row>
    <row r="660" spans="1:19" x14ac:dyDescent="0.2">
      <c r="A660" s="5">
        <v>50618</v>
      </c>
      <c r="B660" s="12">
        <f t="shared" si="29"/>
        <v>27</v>
      </c>
      <c r="C660" s="12">
        <f t="shared" si="30"/>
        <v>8149.9070420101316</v>
      </c>
      <c r="D660" s="42">
        <f t="shared" si="31"/>
        <v>301.84840896333822</v>
      </c>
      <c r="F660" s="12">
        <f t="shared" si="28"/>
        <v>301.84840896333822</v>
      </c>
      <c r="P660" s="5">
        <v>50618</v>
      </c>
      <c r="Q660" s="17">
        <v>27</v>
      </c>
      <c r="R660" s="18">
        <v>8359.1307661941973</v>
      </c>
      <c r="S660" s="2">
        <v>309.59743578497029</v>
      </c>
    </row>
    <row r="661" spans="1:19" x14ac:dyDescent="0.2">
      <c r="A661" s="5">
        <v>50649</v>
      </c>
      <c r="B661" s="12">
        <f t="shared" si="29"/>
        <v>27</v>
      </c>
      <c r="C661" s="12">
        <f t="shared" si="30"/>
        <v>8087.4724301591514</v>
      </c>
      <c r="D661" s="42">
        <f t="shared" si="31"/>
        <v>299.53601593182043</v>
      </c>
      <c r="F661" s="12">
        <f t="shared" ref="F661:F712" si="32">AVERAGE(D649,D637)</f>
        <v>299.53601593182043</v>
      </c>
      <c r="P661" s="5">
        <v>50649</v>
      </c>
      <c r="Q661" s="17">
        <v>27</v>
      </c>
      <c r="R661" s="18">
        <v>7713.7442138929764</v>
      </c>
      <c r="S661" s="2">
        <v>285.6942301441843</v>
      </c>
    </row>
    <row r="662" spans="1:19" x14ac:dyDescent="0.2">
      <c r="A662" s="5">
        <v>50679</v>
      </c>
      <c r="B662" s="12">
        <f t="shared" si="29"/>
        <v>27</v>
      </c>
      <c r="C662" s="12">
        <f t="shared" si="30"/>
        <v>8009.1148963055011</v>
      </c>
      <c r="D662" s="42">
        <f t="shared" si="31"/>
        <v>296.63388504835189</v>
      </c>
      <c r="F662" s="12">
        <f t="shared" si="32"/>
        <v>296.63388504835189</v>
      </c>
      <c r="P662" s="5">
        <v>50679</v>
      </c>
      <c r="Q662" s="17">
        <v>27</v>
      </c>
      <c r="R662" s="18">
        <v>7736.0406830390493</v>
      </c>
      <c r="S662" s="2">
        <v>286.52002529774256</v>
      </c>
    </row>
    <row r="663" spans="1:19" x14ac:dyDescent="0.2">
      <c r="A663" s="5">
        <v>50710</v>
      </c>
      <c r="B663" s="12">
        <f t="shared" si="29"/>
        <v>27</v>
      </c>
      <c r="C663" s="12">
        <f t="shared" si="30"/>
        <v>7267.2993369483947</v>
      </c>
      <c r="D663" s="42">
        <f t="shared" si="31"/>
        <v>269.1592347017924</v>
      </c>
      <c r="F663" s="12">
        <f t="shared" si="32"/>
        <v>269.1592347017924</v>
      </c>
      <c r="P663" s="5">
        <v>50710</v>
      </c>
      <c r="Q663" s="17">
        <v>27</v>
      </c>
      <c r="R663" s="18">
        <v>7155.8178977285543</v>
      </c>
      <c r="S663" s="2">
        <v>265.03029250846498</v>
      </c>
    </row>
    <row r="664" spans="1:19" x14ac:dyDescent="0.2">
      <c r="A664" s="5">
        <v>50740</v>
      </c>
      <c r="B664" s="12">
        <f t="shared" si="29"/>
        <v>27</v>
      </c>
      <c r="C664" s="12">
        <f t="shared" si="30"/>
        <v>6923.5833310246453</v>
      </c>
      <c r="D664" s="42">
        <f t="shared" si="31"/>
        <v>256.42901226017204</v>
      </c>
      <c r="F664" s="12">
        <f t="shared" si="32"/>
        <v>256.42901226017204</v>
      </c>
      <c r="P664" s="5">
        <v>50740</v>
      </c>
      <c r="Q664" s="17">
        <v>27</v>
      </c>
      <c r="R664" s="18">
        <v>6956.8108961174667</v>
      </c>
      <c r="S664" s="2">
        <v>257.65966281916542</v>
      </c>
    </row>
    <row r="665" spans="1:19" x14ac:dyDescent="0.2">
      <c r="A665" s="5">
        <v>50771</v>
      </c>
      <c r="B665" s="12">
        <f t="shared" si="29"/>
        <v>27</v>
      </c>
      <c r="C665" s="12">
        <f t="shared" si="30"/>
        <v>7733.1333307951663</v>
      </c>
      <c r="D665" s="42">
        <f t="shared" si="31"/>
        <v>286.41234558500616</v>
      </c>
      <c r="F665" s="12">
        <f t="shared" si="32"/>
        <v>286.41234558500616</v>
      </c>
      <c r="P665" s="5">
        <v>50771</v>
      </c>
      <c r="Q665" s="17">
        <v>27</v>
      </c>
      <c r="R665" s="18">
        <v>7694.1576886079638</v>
      </c>
      <c r="S665" s="2">
        <v>284.96880328177645</v>
      </c>
    </row>
    <row r="666" spans="1:19" x14ac:dyDescent="0.2">
      <c r="A666" s="5">
        <v>50802</v>
      </c>
      <c r="B666" s="12">
        <f t="shared" si="29"/>
        <v>27</v>
      </c>
      <c r="C666" s="12">
        <f t="shared" si="30"/>
        <v>7054.2499949723488</v>
      </c>
      <c r="D666" s="42">
        <f t="shared" si="31"/>
        <v>261.26851833230921</v>
      </c>
      <c r="F666" s="12">
        <f t="shared" si="32"/>
        <v>261.26851833230921</v>
      </c>
      <c r="P666" s="5">
        <v>50802</v>
      </c>
      <c r="Q666" s="17">
        <v>27</v>
      </c>
      <c r="R666" s="18">
        <v>7107.6519196407717</v>
      </c>
      <c r="S666" s="2">
        <v>263.24636739410266</v>
      </c>
    </row>
    <row r="667" spans="1:19" x14ac:dyDescent="0.2">
      <c r="A667" s="5">
        <v>50830</v>
      </c>
      <c r="B667" s="12">
        <f t="shared" si="29"/>
        <v>27</v>
      </c>
      <c r="C667" s="12">
        <f t="shared" si="30"/>
        <v>6640.4333367824556</v>
      </c>
      <c r="D667" s="42">
        <f t="shared" si="31"/>
        <v>245.94197543638725</v>
      </c>
      <c r="F667" s="12">
        <f t="shared" si="32"/>
        <v>245.94197543638725</v>
      </c>
      <c r="P667" s="5">
        <v>50830</v>
      </c>
      <c r="Q667" s="17">
        <v>27</v>
      </c>
      <c r="R667" s="18">
        <v>6554.8000008970512</v>
      </c>
      <c r="S667" s="2">
        <v>242.77037040359448</v>
      </c>
    </row>
    <row r="668" spans="1:19" x14ac:dyDescent="0.2">
      <c r="A668" s="5">
        <v>50861</v>
      </c>
      <c r="B668" s="12">
        <f t="shared" si="29"/>
        <v>27</v>
      </c>
      <c r="C668" s="12">
        <f t="shared" si="30"/>
        <v>7712.3666810125123</v>
      </c>
      <c r="D668" s="42">
        <f t="shared" si="31"/>
        <v>285.64321040787081</v>
      </c>
      <c r="F668" s="12">
        <f t="shared" si="32"/>
        <v>285.64321040787081</v>
      </c>
      <c r="P668" s="5">
        <v>50861</v>
      </c>
      <c r="Q668" s="17">
        <v>27</v>
      </c>
      <c r="R668" s="18">
        <v>7163.2974338797449</v>
      </c>
      <c r="S668" s="2">
        <v>265.30731236591646</v>
      </c>
    </row>
    <row r="669" spans="1:19" x14ac:dyDescent="0.2">
      <c r="A669" s="5">
        <v>50891</v>
      </c>
      <c r="B669" s="12">
        <f t="shared" si="29"/>
        <v>27</v>
      </c>
      <c r="C669" s="12">
        <f t="shared" si="30"/>
        <v>7829.8499848961856</v>
      </c>
      <c r="D669" s="42">
        <f t="shared" si="31"/>
        <v>289.99444388504389</v>
      </c>
      <c r="F669" s="12">
        <f t="shared" si="32"/>
        <v>289.99444388504389</v>
      </c>
      <c r="P669" s="5">
        <v>50891</v>
      </c>
      <c r="Q669" s="17">
        <v>27</v>
      </c>
      <c r="R669" s="18">
        <v>8328.5551279638803</v>
      </c>
      <c r="S669" s="2">
        <v>308.46500473940296</v>
      </c>
    </row>
    <row r="670" spans="1:19" x14ac:dyDescent="0.2">
      <c r="A670" s="5">
        <v>50922</v>
      </c>
      <c r="B670" s="12">
        <f t="shared" si="29"/>
        <v>27</v>
      </c>
      <c r="C670" s="12">
        <f t="shared" si="30"/>
        <v>7716.2166641771773</v>
      </c>
      <c r="D670" s="42">
        <f t="shared" si="31"/>
        <v>285.78580237693251</v>
      </c>
      <c r="F670" s="12">
        <f t="shared" si="32"/>
        <v>285.78580237693251</v>
      </c>
      <c r="P670" s="5">
        <v>50922</v>
      </c>
      <c r="Q670" s="17">
        <v>27</v>
      </c>
      <c r="R670" s="18">
        <v>8065.021901141733</v>
      </c>
      <c r="S670" s="2">
        <v>298.70451485710123</v>
      </c>
    </row>
    <row r="671" spans="1:19" x14ac:dyDescent="0.2">
      <c r="A671" s="5">
        <v>50952</v>
      </c>
      <c r="B671" s="12">
        <f t="shared" si="29"/>
        <v>27</v>
      </c>
      <c r="C671" s="12">
        <f t="shared" si="30"/>
        <v>8106.5661998542109</v>
      </c>
      <c r="D671" s="42">
        <f t="shared" si="31"/>
        <v>300.24319258719299</v>
      </c>
      <c r="F671" s="12">
        <f t="shared" si="32"/>
        <v>300.24319258719299</v>
      </c>
      <c r="P671" s="5">
        <v>50952</v>
      </c>
      <c r="Q671" s="17">
        <v>27</v>
      </c>
      <c r="R671" s="18">
        <v>7785.7991633854062</v>
      </c>
      <c r="S671" s="2">
        <v>288.36293197723728</v>
      </c>
    </row>
    <row r="672" spans="1:19" x14ac:dyDescent="0.2">
      <c r="A672" s="5">
        <v>50983</v>
      </c>
      <c r="B672" s="12">
        <f t="shared" si="29"/>
        <v>27</v>
      </c>
      <c r="C672" s="12">
        <f t="shared" si="30"/>
        <v>8149.9070559180163</v>
      </c>
      <c r="D672" s="42">
        <f t="shared" si="31"/>
        <v>301.84840947844503</v>
      </c>
      <c r="F672" s="12">
        <f t="shared" si="32"/>
        <v>301.84840947844503</v>
      </c>
      <c r="P672" s="5">
        <v>50983</v>
      </c>
      <c r="Q672" s="17">
        <v>27</v>
      </c>
      <c r="R672" s="18">
        <v>8359.1307707490541</v>
      </c>
      <c r="S672" s="2">
        <v>309.59743595366865</v>
      </c>
    </row>
    <row r="673" spans="1:19" x14ac:dyDescent="0.2">
      <c r="A673" s="5">
        <v>51014</v>
      </c>
      <c r="B673" s="12">
        <f t="shared" si="29"/>
        <v>27</v>
      </c>
      <c r="C673" s="12">
        <f t="shared" si="30"/>
        <v>8087.4724387665783</v>
      </c>
      <c r="D673" s="42">
        <f t="shared" si="31"/>
        <v>299.53601625061401</v>
      </c>
      <c r="F673" s="12">
        <f t="shared" si="32"/>
        <v>299.53601625061401</v>
      </c>
      <c r="P673" s="5">
        <v>51014</v>
      </c>
      <c r="Q673" s="17">
        <v>27</v>
      </c>
      <c r="R673" s="18">
        <v>7713.7442392073553</v>
      </c>
      <c r="S673" s="2">
        <v>285.69423108175391</v>
      </c>
    </row>
    <row r="674" spans="1:19" x14ac:dyDescent="0.2">
      <c r="A674" s="5">
        <v>51044</v>
      </c>
      <c r="B674" s="12">
        <f t="shared" si="29"/>
        <v>27</v>
      </c>
      <c r="C674" s="12">
        <f t="shared" si="30"/>
        <v>8009.1148980010958</v>
      </c>
      <c r="D674" s="42">
        <f t="shared" si="31"/>
        <v>296.6338851111517</v>
      </c>
      <c r="F674" s="12">
        <f t="shared" si="32"/>
        <v>296.6338851111517</v>
      </c>
      <c r="P674" s="5">
        <v>51044</v>
      </c>
      <c r="Q674" s="17">
        <v>27</v>
      </c>
      <c r="R674" s="18">
        <v>7736.040696942011</v>
      </c>
      <c r="S674" s="2">
        <v>286.52002581266709</v>
      </c>
    </row>
    <row r="675" spans="1:19" x14ac:dyDescent="0.2">
      <c r="A675" s="5">
        <v>51075</v>
      </c>
      <c r="B675" s="12">
        <f t="shared" si="29"/>
        <v>27</v>
      </c>
      <c r="C675" s="12">
        <f t="shared" si="30"/>
        <v>7267.2993315258036</v>
      </c>
      <c r="D675" s="42">
        <f t="shared" si="31"/>
        <v>269.15923450095568</v>
      </c>
      <c r="F675" s="12">
        <f t="shared" si="32"/>
        <v>269.15923450095568</v>
      </c>
      <c r="P675" s="5">
        <v>51075</v>
      </c>
      <c r="Q675" s="17">
        <v>27</v>
      </c>
      <c r="R675" s="18">
        <v>7155.8178972895694</v>
      </c>
      <c r="S675" s="2">
        <v>265.03029249220629</v>
      </c>
    </row>
    <row r="676" spans="1:19" x14ac:dyDescent="0.2">
      <c r="A676" s="5">
        <v>51105</v>
      </c>
      <c r="B676" s="12">
        <f t="shared" si="29"/>
        <v>27</v>
      </c>
      <c r="C676" s="12">
        <f t="shared" si="30"/>
        <v>6923.5833344876746</v>
      </c>
      <c r="D676" s="42">
        <f t="shared" si="31"/>
        <v>256.4290123884324</v>
      </c>
      <c r="F676" s="12">
        <f t="shared" si="32"/>
        <v>256.4290123884324</v>
      </c>
      <c r="P676" s="5">
        <v>51105</v>
      </c>
      <c r="Q676" s="17">
        <v>27</v>
      </c>
      <c r="R676" s="18">
        <v>6956.8108980951092</v>
      </c>
      <c r="S676" s="2">
        <v>257.65966289241146</v>
      </c>
    </row>
    <row r="677" spans="1:19" x14ac:dyDescent="0.2">
      <c r="A677" s="5">
        <v>51136</v>
      </c>
      <c r="B677" s="12">
        <f t="shared" si="29"/>
        <v>27</v>
      </c>
      <c r="C677" s="12">
        <f t="shared" si="30"/>
        <v>7733.133334602413</v>
      </c>
      <c r="D677" s="42">
        <f t="shared" si="31"/>
        <v>286.4123457260153</v>
      </c>
      <c r="F677" s="12">
        <f t="shared" si="32"/>
        <v>286.4123457260153</v>
      </c>
      <c r="P677" s="5">
        <v>51136</v>
      </c>
      <c r="Q677" s="17">
        <v>27</v>
      </c>
      <c r="R677" s="18">
        <v>7694.1576941575577</v>
      </c>
      <c r="S677" s="2">
        <v>284.96880348731696</v>
      </c>
    </row>
    <row r="678" spans="1:19" x14ac:dyDescent="0.2">
      <c r="A678" s="5">
        <v>51167</v>
      </c>
      <c r="B678" s="12">
        <f t="shared" si="29"/>
        <v>27</v>
      </c>
      <c r="C678" s="12">
        <f t="shared" si="30"/>
        <v>7054.250002513827</v>
      </c>
      <c r="D678" s="42">
        <f t="shared" si="31"/>
        <v>261.26851861162322</v>
      </c>
      <c r="F678" s="12">
        <f t="shared" si="32"/>
        <v>261.26851861162322</v>
      </c>
      <c r="P678" s="5">
        <v>51167</v>
      </c>
      <c r="Q678" s="17">
        <v>27</v>
      </c>
      <c r="R678" s="18">
        <v>7107.6519247949982</v>
      </c>
      <c r="S678" s="2">
        <v>263.24636758499992</v>
      </c>
    </row>
    <row r="679" spans="1:19" x14ac:dyDescent="0.2">
      <c r="A679" s="5">
        <v>51196</v>
      </c>
      <c r="B679" s="12">
        <f t="shared" si="29"/>
        <v>27</v>
      </c>
      <c r="C679" s="12">
        <f t="shared" si="30"/>
        <v>6640.4333316087732</v>
      </c>
      <c r="D679" s="42">
        <f t="shared" si="31"/>
        <v>245.94197524476937</v>
      </c>
      <c r="F679" s="12">
        <f t="shared" si="32"/>
        <v>245.94197524476937</v>
      </c>
      <c r="P679" s="5">
        <v>51196</v>
      </c>
      <c r="Q679" s="17">
        <v>27</v>
      </c>
      <c r="R679" s="18">
        <v>6554.7999995514765</v>
      </c>
      <c r="S679" s="2">
        <v>242.77037035375838</v>
      </c>
    </row>
    <row r="680" spans="1:19" x14ac:dyDescent="0.2">
      <c r="A680" s="5">
        <v>51227</v>
      </c>
      <c r="B680" s="12">
        <f t="shared" si="29"/>
        <v>27</v>
      </c>
      <c r="C680" s="12">
        <f t="shared" si="30"/>
        <v>7712.3666594937458</v>
      </c>
      <c r="D680" s="42">
        <f t="shared" si="31"/>
        <v>285.64320961087947</v>
      </c>
      <c r="F680" s="12">
        <f t="shared" si="32"/>
        <v>285.64320961087947</v>
      </c>
      <c r="P680" s="5">
        <v>51227</v>
      </c>
      <c r="Q680" s="17">
        <v>27</v>
      </c>
      <c r="R680" s="18">
        <v>7163.2974369062849</v>
      </c>
      <c r="S680" s="2">
        <v>265.30731247801054</v>
      </c>
    </row>
    <row r="681" spans="1:19" x14ac:dyDescent="0.2">
      <c r="A681" s="5">
        <v>51257</v>
      </c>
      <c r="B681" s="12">
        <f t="shared" si="29"/>
        <v>27</v>
      </c>
      <c r="C681" s="12">
        <f t="shared" si="30"/>
        <v>7829.8500075519105</v>
      </c>
      <c r="D681" s="42">
        <f t="shared" si="31"/>
        <v>289.99444472414484</v>
      </c>
      <c r="F681" s="12">
        <f t="shared" si="32"/>
        <v>289.99444472414484</v>
      </c>
      <c r="P681" s="5">
        <v>51257</v>
      </c>
      <c r="Q681" s="17">
        <v>27</v>
      </c>
      <c r="R681" s="18">
        <v>8328.5551283257482</v>
      </c>
      <c r="S681" s="2">
        <v>308.4650047528055</v>
      </c>
    </row>
    <row r="682" spans="1:19" x14ac:dyDescent="0.2">
      <c r="A682" s="5">
        <v>51288</v>
      </c>
      <c r="B682" s="12">
        <f t="shared" si="29"/>
        <v>27</v>
      </c>
      <c r="C682" s="12">
        <f t="shared" si="30"/>
        <v>7716.2166679114089</v>
      </c>
      <c r="D682" s="42">
        <f t="shared" si="31"/>
        <v>285.78580251523738</v>
      </c>
      <c r="F682" s="12">
        <f t="shared" si="32"/>
        <v>285.78580251523738</v>
      </c>
      <c r="P682" s="5">
        <v>51288</v>
      </c>
      <c r="Q682" s="17">
        <v>27</v>
      </c>
      <c r="R682" s="18">
        <v>8065.0219089609036</v>
      </c>
      <c r="S682" s="2">
        <v>298.70451514670015</v>
      </c>
    </row>
    <row r="683" spans="1:19" x14ac:dyDescent="0.2">
      <c r="A683" s="5">
        <v>51318</v>
      </c>
      <c r="B683" s="12">
        <f t="shared" si="29"/>
        <v>27</v>
      </c>
      <c r="C683" s="12">
        <f t="shared" si="30"/>
        <v>8106.5662077651978</v>
      </c>
      <c r="D683" s="42">
        <f t="shared" si="31"/>
        <v>300.24319288019251</v>
      </c>
      <c r="F683" s="12">
        <f t="shared" si="32"/>
        <v>300.24319288019251</v>
      </c>
      <c r="P683" s="5">
        <v>51318</v>
      </c>
      <c r="Q683" s="17">
        <v>27</v>
      </c>
      <c r="R683" s="18">
        <v>7785.7991641266926</v>
      </c>
      <c r="S683" s="2">
        <v>288.36293200469231</v>
      </c>
    </row>
    <row r="684" spans="1:19" x14ac:dyDescent="0.2">
      <c r="A684" s="5">
        <v>51349</v>
      </c>
      <c r="B684" s="12">
        <f t="shared" si="29"/>
        <v>27</v>
      </c>
      <c r="C684" s="12">
        <f t="shared" si="30"/>
        <v>8149.9070489640744</v>
      </c>
      <c r="D684" s="42">
        <f t="shared" si="31"/>
        <v>301.84840922089165</v>
      </c>
      <c r="F684" s="12">
        <f t="shared" si="32"/>
        <v>301.84840922089165</v>
      </c>
      <c r="P684" s="5">
        <v>51349</v>
      </c>
      <c r="Q684" s="17">
        <v>27</v>
      </c>
      <c r="R684" s="18">
        <v>8359.1307684716267</v>
      </c>
      <c r="S684" s="2">
        <v>309.5974358693195</v>
      </c>
    </row>
    <row r="685" spans="1:19" x14ac:dyDescent="0.2">
      <c r="A685" s="5">
        <v>51380</v>
      </c>
      <c r="B685" s="12">
        <f t="shared" si="29"/>
        <v>27</v>
      </c>
      <c r="C685" s="12">
        <f t="shared" si="30"/>
        <v>8087.4724344628648</v>
      </c>
      <c r="D685" s="42">
        <f t="shared" si="31"/>
        <v>299.53601609121722</v>
      </c>
      <c r="F685" s="12">
        <f t="shared" si="32"/>
        <v>299.53601609121722</v>
      </c>
      <c r="P685" s="5">
        <v>51380</v>
      </c>
      <c r="Q685" s="17">
        <v>27</v>
      </c>
      <c r="R685" s="18">
        <v>7713.7442265501668</v>
      </c>
      <c r="S685" s="2">
        <v>285.69423061296914</v>
      </c>
    </row>
    <row r="686" spans="1:19" x14ac:dyDescent="0.2">
      <c r="A686" s="5">
        <v>51410</v>
      </c>
      <c r="B686" s="12">
        <f t="shared" si="29"/>
        <v>27</v>
      </c>
      <c r="C686" s="12">
        <f t="shared" si="30"/>
        <v>8009.1148971532984</v>
      </c>
      <c r="D686" s="42">
        <f t="shared" si="31"/>
        <v>296.63388507975179</v>
      </c>
      <c r="F686" s="12">
        <f t="shared" si="32"/>
        <v>296.63388507975179</v>
      </c>
      <c r="P686" s="5">
        <v>51410</v>
      </c>
      <c r="Q686" s="17">
        <v>27</v>
      </c>
      <c r="R686" s="18">
        <v>7736.0406899905302</v>
      </c>
      <c r="S686" s="2">
        <v>286.52002555520482</v>
      </c>
    </row>
    <row r="687" spans="1:19" x14ac:dyDescent="0.2">
      <c r="A687" s="5">
        <v>51441</v>
      </c>
      <c r="B687" s="12">
        <f t="shared" si="29"/>
        <v>27</v>
      </c>
      <c r="C687" s="12">
        <f t="shared" si="30"/>
        <v>7267.2993342370983</v>
      </c>
      <c r="D687" s="42">
        <f t="shared" si="31"/>
        <v>269.15923460137401</v>
      </c>
      <c r="F687" s="12">
        <f t="shared" si="32"/>
        <v>269.15923460137401</v>
      </c>
      <c r="P687" s="5">
        <v>51441</v>
      </c>
      <c r="Q687" s="17">
        <v>27</v>
      </c>
      <c r="R687" s="18">
        <v>7155.8178975090623</v>
      </c>
      <c r="S687" s="2">
        <v>265.03029250033563</v>
      </c>
    </row>
    <row r="688" spans="1:19" x14ac:dyDescent="0.2">
      <c r="A688" s="5">
        <v>51471</v>
      </c>
      <c r="B688" s="12">
        <f t="shared" si="29"/>
        <v>27</v>
      </c>
      <c r="C688" s="12">
        <f t="shared" si="30"/>
        <v>6923.5833327561595</v>
      </c>
      <c r="D688" s="42">
        <f t="shared" si="31"/>
        <v>256.42901232430222</v>
      </c>
      <c r="F688" s="12">
        <f t="shared" si="32"/>
        <v>256.42901232430222</v>
      </c>
      <c r="P688" s="5">
        <v>51471</v>
      </c>
      <c r="Q688" s="17">
        <v>27</v>
      </c>
      <c r="R688" s="18">
        <v>6956.8108971062875</v>
      </c>
      <c r="S688" s="2">
        <v>257.65966285578844</v>
      </c>
    </row>
    <row r="689" spans="1:19" x14ac:dyDescent="0.2">
      <c r="A689" s="5">
        <v>51502</v>
      </c>
      <c r="B689" s="12">
        <f t="shared" ref="B689:B712" si="33">B688</f>
        <v>27</v>
      </c>
      <c r="C689" s="12">
        <f t="shared" ref="C689:C712" si="34">D689*B689</f>
        <v>7733.1333326987906</v>
      </c>
      <c r="D689" s="42">
        <f t="shared" ref="D689:D712" si="35">F689</f>
        <v>286.41234565551076</v>
      </c>
      <c r="F689" s="12">
        <f t="shared" si="32"/>
        <v>286.41234565551076</v>
      </c>
      <c r="P689" s="5">
        <v>51502</v>
      </c>
      <c r="Q689" s="17">
        <v>26</v>
      </c>
      <c r="R689" s="18">
        <v>7072.3333336975429</v>
      </c>
      <c r="S689" s="2">
        <v>272.01282052682859</v>
      </c>
    </row>
    <row r="690" spans="1:19" x14ac:dyDescent="0.2">
      <c r="A690" s="5">
        <v>51533</v>
      </c>
      <c r="B690" s="12">
        <f t="shared" si="33"/>
        <v>27</v>
      </c>
      <c r="C690" s="12">
        <f t="shared" si="34"/>
        <v>7054.2499987430874</v>
      </c>
      <c r="D690" s="42">
        <f t="shared" si="35"/>
        <v>261.26851847196622</v>
      </c>
      <c r="F690" s="12">
        <f t="shared" si="32"/>
        <v>261.26851847196622</v>
      </c>
      <c r="P690" s="5">
        <v>51533</v>
      </c>
      <c r="Q690" s="17">
        <v>26</v>
      </c>
      <c r="R690" s="18">
        <v>6576.2666668383408</v>
      </c>
      <c r="S690" s="2">
        <v>252.93333333993618</v>
      </c>
    </row>
    <row r="691" spans="1:19" x14ac:dyDescent="0.2">
      <c r="A691" s="5">
        <v>51561</v>
      </c>
      <c r="B691" s="12">
        <f t="shared" si="33"/>
        <v>27</v>
      </c>
      <c r="C691" s="12">
        <f t="shared" si="34"/>
        <v>6640.4333341956144</v>
      </c>
      <c r="D691" s="42">
        <f t="shared" si="35"/>
        <v>245.94197534057832</v>
      </c>
      <c r="F691" s="12">
        <f t="shared" si="32"/>
        <v>245.94197534057832</v>
      </c>
      <c r="P691" s="5">
        <v>51561</v>
      </c>
      <c r="Q691" s="17">
        <v>26</v>
      </c>
      <c r="R691" s="18">
        <v>6358.4500000430271</v>
      </c>
      <c r="S691" s="2">
        <v>244.55576923242413</v>
      </c>
    </row>
    <row r="692" spans="1:19" x14ac:dyDescent="0.2">
      <c r="A692" s="5">
        <v>51592</v>
      </c>
      <c r="B692" s="12">
        <f t="shared" si="33"/>
        <v>27</v>
      </c>
      <c r="C692" s="12">
        <f t="shared" si="34"/>
        <v>7712.3666702531291</v>
      </c>
      <c r="D692" s="42">
        <f t="shared" si="35"/>
        <v>285.64321000937514</v>
      </c>
      <c r="F692" s="12">
        <f t="shared" si="32"/>
        <v>285.64321000937514</v>
      </c>
      <c r="P692" s="5">
        <v>51592</v>
      </c>
      <c r="Q692" s="17">
        <v>26</v>
      </c>
      <c r="R692" s="18">
        <v>6729.2166668096561</v>
      </c>
      <c r="S692" s="2">
        <v>258.81602564652525</v>
      </c>
    </row>
    <row r="693" spans="1:19" x14ac:dyDescent="0.2">
      <c r="A693" s="5">
        <v>51622</v>
      </c>
      <c r="B693" s="12">
        <f t="shared" si="33"/>
        <v>27</v>
      </c>
      <c r="C693" s="12">
        <f t="shared" si="34"/>
        <v>7829.8499962240476</v>
      </c>
      <c r="D693" s="42">
        <f t="shared" si="35"/>
        <v>289.99444430459437</v>
      </c>
      <c r="F693" s="12">
        <f t="shared" si="32"/>
        <v>289.99444430459437</v>
      </c>
      <c r="P693" s="5">
        <v>51622</v>
      </c>
      <c r="Q693" s="17">
        <v>26</v>
      </c>
      <c r="R693" s="18">
        <v>7481.6000019479543</v>
      </c>
      <c r="S693" s="2">
        <v>287.75384622876749</v>
      </c>
    </row>
    <row r="694" spans="1:19" x14ac:dyDescent="0.2">
      <c r="A694" s="5">
        <v>51653</v>
      </c>
      <c r="B694" s="12">
        <f t="shared" si="33"/>
        <v>27</v>
      </c>
      <c r="C694" s="12">
        <f t="shared" si="34"/>
        <v>7716.2166660442945</v>
      </c>
      <c r="D694" s="42">
        <f t="shared" si="35"/>
        <v>285.78580244608497</v>
      </c>
      <c r="F694" s="12">
        <f t="shared" si="32"/>
        <v>285.78580244608497</v>
      </c>
      <c r="P694" s="5">
        <v>51653</v>
      </c>
      <c r="Q694" s="17">
        <v>26</v>
      </c>
      <c r="R694" s="18">
        <v>7441.699999954365</v>
      </c>
      <c r="S694" s="2">
        <v>286.21923076747555</v>
      </c>
    </row>
    <row r="695" spans="1:19" x14ac:dyDescent="0.2">
      <c r="A695" s="5">
        <v>51683</v>
      </c>
      <c r="B695" s="12">
        <f t="shared" si="33"/>
        <v>27</v>
      </c>
      <c r="C695" s="12">
        <f t="shared" si="34"/>
        <v>8106.5662038097043</v>
      </c>
      <c r="D695" s="42">
        <f t="shared" si="35"/>
        <v>300.24319273369275</v>
      </c>
      <c r="F695" s="12">
        <f t="shared" si="32"/>
        <v>300.24319273369275</v>
      </c>
      <c r="P695" s="5">
        <v>51683</v>
      </c>
      <c r="Q695" s="17">
        <v>26</v>
      </c>
      <c r="R695" s="18">
        <v>6877.801333685281</v>
      </c>
      <c r="S695" s="2">
        <v>264.53082052635693</v>
      </c>
    </row>
    <row r="696" spans="1:19" x14ac:dyDescent="0.2">
      <c r="A696" s="5">
        <v>51714</v>
      </c>
      <c r="B696" s="12">
        <f t="shared" si="33"/>
        <v>27</v>
      </c>
      <c r="C696" s="12">
        <f t="shared" si="34"/>
        <v>8149.9070524410463</v>
      </c>
      <c r="D696" s="42">
        <f t="shared" si="35"/>
        <v>301.84840934966837</v>
      </c>
      <c r="F696" s="12">
        <f t="shared" si="32"/>
        <v>301.84840934966837</v>
      </c>
      <c r="P696" s="5">
        <v>51714</v>
      </c>
      <c r="Q696" s="17">
        <v>26</v>
      </c>
      <c r="R696" s="18">
        <v>6870.3833331903443</v>
      </c>
      <c r="S696" s="2">
        <v>264.24551281501323</v>
      </c>
    </row>
    <row r="697" spans="1:19" x14ac:dyDescent="0.2">
      <c r="A697" s="5">
        <v>51745</v>
      </c>
      <c r="B697" s="12">
        <f t="shared" si="33"/>
        <v>27</v>
      </c>
      <c r="C697" s="12">
        <f t="shared" si="34"/>
        <v>8087.472436614722</v>
      </c>
      <c r="D697" s="42">
        <f t="shared" si="35"/>
        <v>299.53601617091562</v>
      </c>
      <c r="F697" s="12">
        <f t="shared" si="32"/>
        <v>299.53601617091562</v>
      </c>
      <c r="P697" s="5">
        <v>51745</v>
      </c>
      <c r="Q697" s="17">
        <v>26</v>
      </c>
      <c r="R697" s="18">
        <v>6889.0500010274354</v>
      </c>
      <c r="S697" s="2">
        <v>264.96346157797831</v>
      </c>
    </row>
    <row r="698" spans="1:19" x14ac:dyDescent="0.2">
      <c r="A698" s="5">
        <v>51775</v>
      </c>
      <c r="B698" s="12">
        <f t="shared" si="33"/>
        <v>27</v>
      </c>
      <c r="C698" s="12">
        <f t="shared" si="34"/>
        <v>8009.1148975771976</v>
      </c>
      <c r="D698" s="42">
        <f t="shared" si="35"/>
        <v>296.63388509545177</v>
      </c>
      <c r="F698" s="12">
        <f t="shared" si="32"/>
        <v>296.63388509545177</v>
      </c>
      <c r="P698" s="5">
        <v>51775</v>
      </c>
      <c r="Q698" s="17">
        <v>26</v>
      </c>
      <c r="R698" s="18">
        <v>6834.449999970011</v>
      </c>
      <c r="S698" s="2">
        <v>262.86346153730813</v>
      </c>
    </row>
    <row r="699" spans="1:19" x14ac:dyDescent="0.2">
      <c r="A699" s="5">
        <v>51806</v>
      </c>
      <c r="B699" s="12">
        <f t="shared" si="33"/>
        <v>27</v>
      </c>
      <c r="C699" s="12">
        <f t="shared" si="34"/>
        <v>7267.2993328814509</v>
      </c>
      <c r="D699" s="42">
        <f t="shared" si="35"/>
        <v>269.15923455116484</v>
      </c>
      <c r="F699" s="12">
        <f t="shared" si="32"/>
        <v>269.15923455116484</v>
      </c>
      <c r="P699" s="5">
        <v>51806</v>
      </c>
      <c r="Q699" s="17">
        <v>26</v>
      </c>
      <c r="R699" s="18">
        <v>6788.5999997744329</v>
      </c>
      <c r="S699" s="2">
        <v>261.09999999132435</v>
      </c>
    </row>
    <row r="700" spans="1:19" x14ac:dyDescent="0.2">
      <c r="A700" s="5">
        <v>51836</v>
      </c>
      <c r="B700" s="12">
        <f t="shared" si="33"/>
        <v>27</v>
      </c>
      <c r="C700" s="12">
        <f t="shared" si="34"/>
        <v>6923.5833336219175</v>
      </c>
      <c r="D700" s="42">
        <f t="shared" si="35"/>
        <v>256.42901235636731</v>
      </c>
      <c r="F700" s="12">
        <f t="shared" si="32"/>
        <v>256.42901235636731</v>
      </c>
      <c r="P700" s="5">
        <v>51836</v>
      </c>
      <c r="Q700" s="17">
        <v>26</v>
      </c>
      <c r="R700" s="18">
        <v>6626.7833333572371</v>
      </c>
      <c r="S700" s="2">
        <v>254.87628205220142</v>
      </c>
    </row>
    <row r="701" spans="1:19" x14ac:dyDescent="0.2">
      <c r="A701" s="5">
        <v>51867</v>
      </c>
      <c r="B701" s="12">
        <f t="shared" si="33"/>
        <v>27</v>
      </c>
      <c r="C701" s="12">
        <f t="shared" si="34"/>
        <v>7733.1333336506013</v>
      </c>
      <c r="D701" s="42">
        <f t="shared" si="35"/>
        <v>286.412345690763</v>
      </c>
      <c r="F701" s="12">
        <f t="shared" si="32"/>
        <v>286.412345690763</v>
      </c>
      <c r="P701" s="5">
        <v>51867</v>
      </c>
      <c r="Q701" s="17">
        <v>26</v>
      </c>
      <c r="R701" s="18">
        <v>7072.3333331512295</v>
      </c>
      <c r="S701" s="2">
        <v>272.01282050581653</v>
      </c>
    </row>
    <row r="702" spans="1:19" x14ac:dyDescent="0.2">
      <c r="A702" s="5">
        <v>51898</v>
      </c>
      <c r="B702" s="12">
        <f t="shared" si="33"/>
        <v>27</v>
      </c>
      <c r="C702" s="12">
        <f t="shared" si="34"/>
        <v>7054.2500006284572</v>
      </c>
      <c r="D702" s="42">
        <f t="shared" si="35"/>
        <v>261.26851854179472</v>
      </c>
      <c r="F702" s="12">
        <f t="shared" si="32"/>
        <v>261.26851854179472</v>
      </c>
      <c r="P702" s="5">
        <v>51898</v>
      </c>
      <c r="Q702" s="17">
        <v>26</v>
      </c>
      <c r="R702" s="18">
        <v>6576.2666665808301</v>
      </c>
      <c r="S702" s="2">
        <v>252.93333333003193</v>
      </c>
    </row>
    <row r="703" spans="1:19" x14ac:dyDescent="0.2">
      <c r="A703" s="5">
        <v>51926</v>
      </c>
      <c r="B703" s="12">
        <f t="shared" si="33"/>
        <v>27</v>
      </c>
      <c r="C703" s="12">
        <f t="shared" si="34"/>
        <v>6640.4333329021938</v>
      </c>
      <c r="D703" s="42">
        <f t="shared" si="35"/>
        <v>245.94197529267385</v>
      </c>
      <c r="F703" s="12">
        <f t="shared" si="32"/>
        <v>245.94197529267385</v>
      </c>
      <c r="P703" s="5">
        <v>51926</v>
      </c>
      <c r="Q703" s="17">
        <v>26</v>
      </c>
      <c r="R703" s="18">
        <v>6358.4499999784866</v>
      </c>
      <c r="S703" s="2">
        <v>244.5557692299418</v>
      </c>
    </row>
    <row r="704" spans="1:19" x14ac:dyDescent="0.2">
      <c r="A704" s="5">
        <v>51957</v>
      </c>
      <c r="B704" s="12">
        <f t="shared" si="33"/>
        <v>27</v>
      </c>
      <c r="C704" s="12">
        <f t="shared" si="34"/>
        <v>7712.366664873437</v>
      </c>
      <c r="D704" s="42">
        <f t="shared" si="35"/>
        <v>285.6432098101273</v>
      </c>
      <c r="F704" s="12">
        <f t="shared" si="32"/>
        <v>285.6432098101273</v>
      </c>
      <c r="P704" s="5">
        <v>51957</v>
      </c>
      <c r="Q704" s="17">
        <v>26</v>
      </c>
      <c r="R704" s="18">
        <v>6729.2166665951718</v>
      </c>
      <c r="S704" s="2">
        <v>258.81602563827585</v>
      </c>
    </row>
    <row r="705" spans="1:19" x14ac:dyDescent="0.2">
      <c r="A705" s="5">
        <v>51987</v>
      </c>
      <c r="B705" s="12">
        <f t="shared" si="33"/>
        <v>27</v>
      </c>
      <c r="C705" s="12">
        <f t="shared" si="34"/>
        <v>7829.8500018879795</v>
      </c>
      <c r="D705" s="42">
        <f t="shared" si="35"/>
        <v>289.9944445143696</v>
      </c>
      <c r="F705" s="12">
        <f t="shared" si="32"/>
        <v>289.9944445143696</v>
      </c>
      <c r="P705" s="5">
        <v>51987</v>
      </c>
      <c r="Q705" s="17">
        <v>26</v>
      </c>
      <c r="R705" s="18">
        <v>7481.5999990260225</v>
      </c>
      <c r="S705" s="2">
        <v>287.75384611638549</v>
      </c>
    </row>
    <row r="706" spans="1:19" x14ac:dyDescent="0.2">
      <c r="A706" s="5">
        <v>52018</v>
      </c>
      <c r="B706" s="12">
        <f t="shared" si="33"/>
        <v>27</v>
      </c>
      <c r="C706" s="12">
        <f t="shared" si="34"/>
        <v>7716.2166669778517</v>
      </c>
      <c r="D706" s="42">
        <f t="shared" si="35"/>
        <v>285.78580248066118</v>
      </c>
      <c r="F706" s="12">
        <f t="shared" si="32"/>
        <v>285.78580248066118</v>
      </c>
      <c r="P706" s="5">
        <v>52018</v>
      </c>
      <c r="Q706" s="17">
        <v>26</v>
      </c>
      <c r="R706" s="18">
        <v>7441.7000000228172</v>
      </c>
      <c r="S706" s="2">
        <v>286.21923077010837</v>
      </c>
    </row>
    <row r="707" spans="1:19" x14ac:dyDescent="0.2">
      <c r="A707" s="5">
        <v>52048</v>
      </c>
      <c r="B707" s="12">
        <f t="shared" si="33"/>
        <v>27</v>
      </c>
      <c r="C707" s="12">
        <f t="shared" si="34"/>
        <v>8106.5662057874506</v>
      </c>
      <c r="D707" s="42">
        <f t="shared" si="35"/>
        <v>300.2431928069426</v>
      </c>
      <c r="F707" s="12">
        <f t="shared" si="32"/>
        <v>300.2431928069426</v>
      </c>
      <c r="P707" s="5">
        <v>52048</v>
      </c>
      <c r="Q707" s="17">
        <v>26</v>
      </c>
      <c r="R707" s="18">
        <v>6877.8013331573566</v>
      </c>
      <c r="S707" s="2">
        <v>264.53082050605218</v>
      </c>
    </row>
    <row r="708" spans="1:19" x14ac:dyDescent="0.2">
      <c r="A708" s="5">
        <v>52079</v>
      </c>
      <c r="B708" s="12">
        <f t="shared" si="33"/>
        <v>27</v>
      </c>
      <c r="C708" s="12">
        <f t="shared" si="34"/>
        <v>8149.9070507025608</v>
      </c>
      <c r="D708" s="42">
        <f t="shared" si="35"/>
        <v>301.84840928528001</v>
      </c>
      <c r="F708" s="12">
        <f t="shared" si="32"/>
        <v>301.84840928528001</v>
      </c>
      <c r="P708" s="5">
        <v>52079</v>
      </c>
      <c r="Q708" s="17">
        <v>26</v>
      </c>
      <c r="R708" s="18">
        <v>6870.3833334048277</v>
      </c>
      <c r="S708" s="2">
        <v>264.24551282326263</v>
      </c>
    </row>
    <row r="709" spans="1:19" x14ac:dyDescent="0.2">
      <c r="A709" s="5">
        <v>52110</v>
      </c>
      <c r="B709" s="12">
        <f t="shared" si="33"/>
        <v>27</v>
      </c>
      <c r="C709" s="12">
        <f t="shared" si="34"/>
        <v>8087.4724355387925</v>
      </c>
      <c r="D709" s="42">
        <f t="shared" si="35"/>
        <v>299.53601613106639</v>
      </c>
      <c r="F709" s="12">
        <f t="shared" si="32"/>
        <v>299.53601613106639</v>
      </c>
      <c r="P709" s="5">
        <v>52110</v>
      </c>
      <c r="Q709" s="17">
        <v>26</v>
      </c>
      <c r="R709" s="18">
        <v>6889.0499994862821</v>
      </c>
      <c r="S709" s="2">
        <v>264.96346151870318</v>
      </c>
    </row>
    <row r="710" spans="1:19" x14ac:dyDescent="0.2">
      <c r="A710" s="5">
        <v>52140</v>
      </c>
      <c r="B710" s="12">
        <f t="shared" si="33"/>
        <v>27</v>
      </c>
      <c r="C710" s="12">
        <f t="shared" si="34"/>
        <v>8009.1148973652489</v>
      </c>
      <c r="D710" s="42">
        <f t="shared" si="35"/>
        <v>296.63388508760181</v>
      </c>
      <c r="F710" s="12">
        <f t="shared" si="32"/>
        <v>296.63388508760181</v>
      </c>
      <c r="P710" s="5">
        <v>52140</v>
      </c>
      <c r="Q710" s="17">
        <v>26</v>
      </c>
      <c r="R710" s="18">
        <v>6834.4500000149947</v>
      </c>
      <c r="S710" s="2">
        <v>262.86346153903827</v>
      </c>
    </row>
    <row r="711" spans="1:19" x14ac:dyDescent="0.2">
      <c r="A711" s="5">
        <v>52171</v>
      </c>
      <c r="B711" s="12">
        <f t="shared" si="33"/>
        <v>27</v>
      </c>
      <c r="C711" s="12">
        <f t="shared" si="34"/>
        <v>7267.2993335592755</v>
      </c>
      <c r="D711" s="42">
        <f t="shared" si="35"/>
        <v>269.15923457626945</v>
      </c>
      <c r="F711" s="12">
        <f t="shared" si="32"/>
        <v>269.15923457626945</v>
      </c>
      <c r="P711" s="5">
        <v>52171</v>
      </c>
      <c r="Q711" s="17">
        <v>26</v>
      </c>
      <c r="R711" s="18">
        <v>6788.6000001127832</v>
      </c>
      <c r="S711" s="2">
        <v>261.1000000043378</v>
      </c>
    </row>
    <row r="712" spans="1:19" x14ac:dyDescent="0.2">
      <c r="A712" s="5">
        <v>52201</v>
      </c>
      <c r="B712" s="12">
        <f t="shared" si="33"/>
        <v>27</v>
      </c>
      <c r="C712" s="12">
        <f t="shared" si="34"/>
        <v>6923.583333189039</v>
      </c>
      <c r="D712" s="42">
        <f t="shared" si="35"/>
        <v>256.42901234033479</v>
      </c>
      <c r="F712" s="12">
        <f t="shared" si="32"/>
        <v>256.42901234033479</v>
      </c>
      <c r="P712" s="5">
        <v>52201</v>
      </c>
      <c r="Q712" s="17">
        <v>26</v>
      </c>
      <c r="R712" s="18">
        <v>6626.7833333213812</v>
      </c>
      <c r="S712" s="2">
        <v>254.87628205082234</v>
      </c>
    </row>
  </sheetData>
  <mergeCells count="2">
    <mergeCell ref="B9:D9"/>
    <mergeCell ref="Q9:S9"/>
  </mergeCells>
  <pageMargins left="0.7" right="0.7" top="0.75" bottom="0.75" header="0.3" footer="0.3"/>
  <pageSetup orientation="portrait" r:id="rId1"/>
  <headerFooter>
    <oddHeader>&amp;CDRAFT- Version 1</oddHeader>
    <oddFooter>&amp;CDRAFT- Version 1</oddFooter>
  </headerFooter>
  <picture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A81784C314C449EA3FE98796AF704" ma:contentTypeVersion="" ma:contentTypeDescription="Create a new document." ma:contentTypeScope="" ma:versionID="e634f5a33869a692f43ba36bb9125faf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22CA54DC-A9B3-48A9-897A-B535901484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054794-FF69-4F5E-8B52-58F98DA63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9CF48E-D3F0-4680-8114-DF619448FD7C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Methodology</vt:lpstr>
      <vt:lpstr>DRAFT Metro Forecast</vt:lpstr>
      <vt:lpstr>Chart1</vt:lpstr>
      <vt:lpstr>Chart2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