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36" windowWidth="19416" windowHeight="9792"/>
  </bookViews>
  <sheets>
    <sheet name="CAP  Gas Reserves Summary" sheetId="2" r:id="rId1"/>
  </sheets>
  <definedNames>
    <definedName name="_xlnm.Print_Area" localSheetId="0">'CAP  Gas Reserves Summary'!$A$4:$N$84</definedName>
  </definedNames>
  <calcPr calcId="145621"/>
</workbook>
</file>

<file path=xl/calcChain.xml><?xml version="1.0" encoding="utf-8"?>
<calcChain xmlns="http://schemas.openxmlformats.org/spreadsheetml/2006/main">
  <c r="N81" i="2" l="1"/>
</calcChain>
</file>

<file path=xl/sharedStrings.xml><?xml version="1.0" encoding="utf-8"?>
<sst xmlns="http://schemas.openxmlformats.org/spreadsheetml/2006/main" count="91" uniqueCount="54">
  <si>
    <t>Z:[]</t>
  </si>
  <si>
    <t>T:[CAPEX: Capital Expenditure from SAP Budget]</t>
  </si>
  <si>
    <t>Q:[CAPEX: Capital Expenditure from Wrapper]</t>
  </si>
  <si>
    <t xml:space="preserve">     EMT - Gas Reserves - PetroQuest</t>
  </si>
  <si>
    <t xml:space="preserve">     EMT - Gas Reserves - Future Projects</t>
  </si>
  <si>
    <t>P:[CapEx]</t>
  </si>
  <si>
    <t>O:[Balance 9107700: Construction Work in Progress-Gas Reserves]</t>
  </si>
  <si>
    <t xml:space="preserve">         Entity: EMT - Gas Reserves - PetroQuest [Orig]</t>
  </si>
  <si>
    <t xml:space="preserve">       Line: N:[Net Change to Post 9105100: Prod Prop Held Future Use-Gas Reserves] </t>
  </si>
  <si>
    <t xml:space="preserve">       Line: M:[Net Change to Post 9339000: Natural  Gas Plant-Asset Retirement Costs] </t>
  </si>
  <si>
    <t xml:space="preserve">         Entity: EMT - Gas Reserves - Future Projects [Orig]</t>
  </si>
  <si>
    <t xml:space="preserve">       Line: L:[Net Change to Post 9331000: Nat Gas Plant-Producing Wells-Equipment] </t>
  </si>
  <si>
    <t xml:space="preserve">       Line: K:[Net Change to Post 9330000: Nat Gas Plant-Producing Wells-Construction] </t>
  </si>
  <si>
    <t xml:space="preserve">       Line: J:[Net Change to Post 9325200: Natural Gas Plant-Producing Leaseholds] </t>
  </si>
  <si>
    <t xml:space="preserve">     Post from Report: CAP: Gas Reserves (CDR - Department) </t>
  </si>
  <si>
    <t>Credits</t>
  </si>
  <si>
    <t xml:space="preserve">       Line: T:[CAPEX: Capital Expenditure] </t>
  </si>
  <si>
    <t>Debits</t>
  </si>
  <si>
    <t>Beginning Balance</t>
  </si>
  <si>
    <t>N:[CWIP]</t>
  </si>
  <si>
    <t>M:[Net Additions]</t>
  </si>
  <si>
    <t>L:[Net Additions]</t>
  </si>
  <si>
    <t>K:[Average Depletion Rate]</t>
  </si>
  <si>
    <t>J:[9404100: Amort/Depletion Land/Rights - Gas Reserves]</t>
  </si>
  <si>
    <t xml:space="preserve">         Entity: Florida Power &amp; Light [Orig]</t>
  </si>
  <si>
    <t xml:space="preserve">       Line: ^:[     Targeting transaction: 9404100: Amort/Depletion Land/Rights-GasRes] </t>
  </si>
  <si>
    <t xml:space="preserve">     Post from Report: sys-System Defined Transactions (Planning Entity) </t>
  </si>
  <si>
    <t>I:[Depletion]</t>
  </si>
  <si>
    <t>G:[Balance 9105100: Prod Prop Held Future Use-Gas Reserves]</t>
  </si>
  <si>
    <t>F:[Balance 9339000: Natural  Gas Plant-Asset Retirement Costs]</t>
  </si>
  <si>
    <t>E:[Balance 9331000: Nat Gas Plant-Producing Wells-Equipment]</t>
  </si>
  <si>
    <t>D:[Balance 9330000: Nat Gas Plant-Producing Wells-Construction]</t>
  </si>
  <si>
    <t>C:[Balance 9325200: Natural Gas Plant-Producing Leaseholds]</t>
  </si>
  <si>
    <t>B:[Plant In Service]</t>
  </si>
  <si>
    <t>Florida Power &amp; Light </t>
  </si>
  <si>
    <t>a-Jan 2015</t>
  </si>
  <si>
    <t>a-Feb 2015</t>
  </si>
  <si>
    <t>a-Mar 2015</t>
  </si>
  <si>
    <t>a-Apr 2015</t>
  </si>
  <si>
    <t>a-May 2015</t>
  </si>
  <si>
    <t>a-Jun 2015</t>
  </si>
  <si>
    <t>a-Jul 2015</t>
  </si>
  <si>
    <t>a-Aug 2015</t>
  </si>
  <si>
    <t>a-Sep 2015</t>
  </si>
  <si>
    <t>a-Oct 2015</t>
  </si>
  <si>
    <t>a-Nov 2015</t>
  </si>
  <si>
    <t>a-Dec 2015</t>
  </si>
  <si>
    <t>Year 2015</t>
  </si>
  <si>
    <t xml:space="preserve">     H:[Total Gas Reserves Plant In Service]</t>
  </si>
  <si>
    <t>Plant additons for 2015</t>
  </si>
  <si>
    <t>FPLM: 2016 Plan v3</t>
  </si>
  <si>
    <t>MFR B-11 Gas Reserves Additions for Historic 2015</t>
  </si>
  <si>
    <t>OPC 010671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</si>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</sst>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);[Red]\(#,##0\);&quot; &quot;"/>
    <numFmt numFmtId="165" formatCode="#,##0.00%_);[Red]\(#,##0.00%\);&quot; 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164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right" wrapText="1"/>
    </xf>
    <xf numFmtId="49" fontId="18" fillId="0" borderId="0" xfId="0" applyNumberFormat="1" applyFont="1" applyAlignment="1">
      <alignment horizontal="left" wrapText="1"/>
    </xf>
    <xf numFmtId="165" fontId="18" fillId="0" borderId="0" xfId="0" applyNumberFormat="1" applyFont="1" applyAlignment="1">
      <alignment horizontal="left"/>
    </xf>
    <xf numFmtId="165" fontId="18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left"/>
    </xf>
    <xf numFmtId="164" fontId="20" fillId="0" borderId="0" xfId="0" applyNumberFormat="1" applyFont="1" applyAlignment="1">
      <alignment horizontal="left"/>
    </xf>
    <xf numFmtId="164" fontId="21" fillId="0" borderId="0" xfId="0" applyNumberFormat="1" applyFont="1" applyAlignment="1">
      <alignment horizontal="left"/>
    </xf>
    <xf numFmtId="49" fontId="18" fillId="33" borderId="0" xfId="0" applyNumberFormat="1" applyFont="1" applyFill="1" applyAlignment="1">
      <alignment horizontal="right" wrapText="1"/>
    </xf>
    <xf numFmtId="49" fontId="19" fillId="33" borderId="0" xfId="0" applyNumberFormat="1" applyFont="1" applyFill="1" applyAlignment="1">
      <alignment horizontal="right" wrapText="1"/>
    </xf>
    <xf numFmtId="164" fontId="19" fillId="33" borderId="0" xfId="0" applyNumberFormat="1" applyFont="1" applyFill="1" applyAlignment="1">
      <alignment horizontal="right"/>
    </xf>
    <xf numFmtId="164" fontId="18" fillId="33" borderId="0" xfId="0" applyNumberFormat="1" applyFont="1" applyFill="1" applyAlignment="1">
      <alignment horizontal="right"/>
    </xf>
    <xf numFmtId="164" fontId="18" fillId="33" borderId="0" xfId="0" applyNumberFormat="1" applyFont="1" applyFill="1" applyAlignment="1">
      <alignment horizontal="left"/>
    </xf>
    <xf numFmtId="164" fontId="19" fillId="33" borderId="0" xfId="0" applyNumberFormat="1" applyFont="1" applyFill="1" applyAlignment="1">
      <alignment horizontal="left"/>
    </xf>
    <xf numFmtId="49" fontId="19" fillId="0" borderId="0" xfId="0" applyNumberFormat="1" applyFont="1" applyAlignment="1">
      <alignment horizontal="left" wrapText="1"/>
    </xf>
    <xf numFmtId="164" fontId="19" fillId="0" borderId="0" xfId="0" applyNumberFormat="1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FF000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1"/>
  <sheetViews>
    <sheetView tabSelected="1" workbookViewId="0">
      <pane xSplit="1" ySplit="6" topLeftCell="B10" activePane="bottomRight" state="frozen"/>
      <selection pane="topRight" activeCell="B1" sqref="B1"/>
      <selection pane="bottomLeft" activeCell="A4" sqref="A4"/>
      <selection pane="bottomRight" sqref="A1:A2"/>
    </sheetView>
  </sheetViews>
  <sheetFormatPr defaultColWidth="8.88671875" defaultRowHeight="10.199999999999999" x14ac:dyDescent="0.2"/>
  <cols>
    <col min="1" max="1" width="30.6640625" style="2" customWidth="1"/>
    <col min="2" max="14" width="10.6640625" style="1" customWidth="1"/>
    <col min="15" max="16384" width="8.88671875" style="1"/>
  </cols>
  <sheetData>
    <row r="1" spans="1:14" s="17" customFormat="1" x14ac:dyDescent="0.2">
      <c r="A1" s="7" t="s">
        <v>52</v>
      </c>
    </row>
    <row r="2" spans="1:14" s="17" customFormat="1" x14ac:dyDescent="0.2">
      <c r="A2" s="7" t="s">
        <v>53</v>
      </c>
    </row>
    <row r="3" spans="1:14" s="17" customFormat="1" x14ac:dyDescent="0.2">
      <c r="A3" s="7"/>
    </row>
    <row r="4" spans="1:14" s="3" customFormat="1" ht="20.399999999999999" x14ac:dyDescent="0.2">
      <c r="A4" s="16" t="s">
        <v>51</v>
      </c>
    </row>
    <row r="5" spans="1:14" s="3" customFormat="1" x14ac:dyDescent="0.2">
      <c r="A5" s="4" t="s">
        <v>50</v>
      </c>
      <c r="B5" s="11" t="s">
        <v>35</v>
      </c>
      <c r="C5" s="11" t="s">
        <v>36</v>
      </c>
      <c r="D5" s="11" t="s">
        <v>37</v>
      </c>
      <c r="E5" s="11" t="s">
        <v>38</v>
      </c>
      <c r="F5" s="11" t="s">
        <v>39</v>
      </c>
      <c r="G5" s="11" t="s">
        <v>40</v>
      </c>
      <c r="H5" s="11" t="s">
        <v>41</v>
      </c>
      <c r="I5" s="11" t="s">
        <v>42</v>
      </c>
      <c r="J5" s="11" t="s">
        <v>43</v>
      </c>
      <c r="K5" s="11" t="s">
        <v>44</v>
      </c>
      <c r="L5" s="11" t="s">
        <v>45</v>
      </c>
      <c r="M5" s="11" t="s">
        <v>46</v>
      </c>
      <c r="N5" s="10" t="s">
        <v>47</v>
      </c>
    </row>
    <row r="6" spans="1:14" s="3" customFormat="1" x14ac:dyDescent="0.2">
      <c r="A6" s="4"/>
    </row>
    <row r="7" spans="1:14" x14ac:dyDescent="0.2">
      <c r="A7" s="8" t="s">
        <v>34</v>
      </c>
    </row>
    <row r="8" spans="1:14" x14ac:dyDescent="0.2">
      <c r="A8" s="9" t="s">
        <v>33</v>
      </c>
    </row>
    <row r="9" spans="1:14" x14ac:dyDescent="0.2">
      <c r="A9" s="2" t="s">
        <v>18</v>
      </c>
      <c r="E9" s="1">
        <v>3831989.72</v>
      </c>
      <c r="F9" s="1">
        <v>3838595.65</v>
      </c>
      <c r="G9" s="1">
        <v>3843883.93</v>
      </c>
      <c r="H9" s="1">
        <v>6115156.46</v>
      </c>
      <c r="I9" s="1">
        <v>7051626.6500000004</v>
      </c>
      <c r="J9" s="1">
        <v>7137328.6799999997</v>
      </c>
      <c r="K9" s="1">
        <v>7273315.5199999996</v>
      </c>
      <c r="L9" s="1">
        <v>7247554.4500000002</v>
      </c>
      <c r="M9" s="1">
        <v>7764765.9699999997</v>
      </c>
    </row>
    <row r="10" spans="1:14" x14ac:dyDescent="0.2">
      <c r="A10" s="2" t="s">
        <v>17</v>
      </c>
    </row>
    <row r="11" spans="1:14" x14ac:dyDescent="0.2">
      <c r="A11" s="2" t="s">
        <v>14</v>
      </c>
    </row>
    <row r="12" spans="1:14" x14ac:dyDescent="0.2">
      <c r="A12" s="2" t="s">
        <v>13</v>
      </c>
    </row>
    <row r="13" spans="1:14" x14ac:dyDescent="0.2">
      <c r="A13" s="2" t="s">
        <v>7</v>
      </c>
    </row>
    <row r="14" spans="1:14" x14ac:dyDescent="0.2">
      <c r="A14" s="2" t="s">
        <v>32</v>
      </c>
      <c r="B14" s="1">
        <v>0</v>
      </c>
      <c r="C14" s="1">
        <v>0</v>
      </c>
      <c r="D14" s="1">
        <v>3831989.72</v>
      </c>
      <c r="E14" s="1">
        <v>3838595.65</v>
      </c>
      <c r="F14" s="1">
        <v>3843883.93</v>
      </c>
      <c r="G14" s="1">
        <v>6115156.46</v>
      </c>
      <c r="H14" s="1">
        <v>7051626.6500000004</v>
      </c>
      <c r="I14" s="1">
        <v>7137328.6799999997</v>
      </c>
      <c r="J14" s="1">
        <v>7273315.5199999996</v>
      </c>
      <c r="K14" s="1">
        <v>7247554.4500000002</v>
      </c>
      <c r="L14" s="1">
        <v>7764765.9699999997</v>
      </c>
      <c r="M14" s="1">
        <v>8609971.4399999995</v>
      </c>
      <c r="N14" s="1">
        <v>8609971.4399999995</v>
      </c>
    </row>
    <row r="15" spans="1:14" x14ac:dyDescent="0.2">
      <c r="A15" s="2" t="s">
        <v>18</v>
      </c>
      <c r="E15" s="1">
        <v>20090588.149999999</v>
      </c>
      <c r="F15" s="1">
        <v>28090001.559999999</v>
      </c>
      <c r="G15" s="1">
        <v>42208290.409999996</v>
      </c>
      <c r="H15" s="1">
        <v>35774423.770000003</v>
      </c>
      <c r="I15" s="1">
        <v>64923456.789999999</v>
      </c>
      <c r="J15" s="1">
        <v>71411108.439999998</v>
      </c>
      <c r="K15" s="1">
        <v>70602960.480000004</v>
      </c>
      <c r="L15" s="1">
        <v>82062868.560000002</v>
      </c>
      <c r="M15" s="1">
        <v>94977315.400000006</v>
      </c>
    </row>
    <row r="16" spans="1:14" x14ac:dyDescent="0.2">
      <c r="A16" s="2" t="s">
        <v>17</v>
      </c>
    </row>
    <row r="17" spans="1:14" x14ac:dyDescent="0.2">
      <c r="A17" s="2" t="s">
        <v>14</v>
      </c>
    </row>
    <row r="18" spans="1:14" x14ac:dyDescent="0.2">
      <c r="A18" s="2" t="s">
        <v>12</v>
      </c>
    </row>
    <row r="19" spans="1:14" x14ac:dyDescent="0.2">
      <c r="A19" s="2" t="s">
        <v>7</v>
      </c>
    </row>
    <row r="20" spans="1:14" x14ac:dyDescent="0.2">
      <c r="A20" s="2" t="s">
        <v>10</v>
      </c>
    </row>
    <row r="21" spans="1:14" x14ac:dyDescent="0.2">
      <c r="A21" s="2" t="s">
        <v>31</v>
      </c>
      <c r="B21" s="1">
        <v>0</v>
      </c>
      <c r="C21" s="1">
        <v>0</v>
      </c>
      <c r="D21" s="1">
        <v>20090588.149999999</v>
      </c>
      <c r="E21" s="1">
        <v>28090001.559999999</v>
      </c>
      <c r="F21" s="1">
        <v>42208290.409999996</v>
      </c>
      <c r="G21" s="1">
        <v>35774423.770000003</v>
      </c>
      <c r="H21" s="1">
        <v>64923456.789999999</v>
      </c>
      <c r="I21" s="1">
        <v>71411108.439999998</v>
      </c>
      <c r="J21" s="1">
        <v>70602960.480000004</v>
      </c>
      <c r="K21" s="1">
        <v>82062868.560000002</v>
      </c>
      <c r="L21" s="1">
        <v>94977315.400000006</v>
      </c>
      <c r="M21" s="1">
        <v>112484025.23</v>
      </c>
      <c r="N21" s="1">
        <v>112484025.23</v>
      </c>
    </row>
    <row r="22" spans="1:14" x14ac:dyDescent="0.2">
      <c r="A22" s="2" t="s">
        <v>18</v>
      </c>
      <c r="E22" s="1">
        <v>3835242.87</v>
      </c>
      <c r="F22" s="1">
        <v>5595061.9500000002</v>
      </c>
      <c r="G22" s="1">
        <v>7577061.5700000003</v>
      </c>
      <c r="H22" s="1">
        <v>5752452.7800000003</v>
      </c>
      <c r="I22" s="1">
        <v>8638861.2100000009</v>
      </c>
      <c r="J22" s="1">
        <v>10679522.529999999</v>
      </c>
      <c r="K22" s="1">
        <v>10000857.560000001</v>
      </c>
      <c r="L22" s="1">
        <v>12798324.050000001</v>
      </c>
      <c r="M22" s="1">
        <v>14792805.199999999</v>
      </c>
    </row>
    <row r="23" spans="1:14" x14ac:dyDescent="0.2">
      <c r="A23" s="2" t="s">
        <v>17</v>
      </c>
    </row>
    <row r="24" spans="1:14" x14ac:dyDescent="0.2">
      <c r="A24" s="2" t="s">
        <v>14</v>
      </c>
    </row>
    <row r="25" spans="1:14" x14ac:dyDescent="0.2">
      <c r="A25" s="2" t="s">
        <v>11</v>
      </c>
    </row>
    <row r="26" spans="1:14" x14ac:dyDescent="0.2">
      <c r="A26" s="2" t="s">
        <v>7</v>
      </c>
    </row>
    <row r="27" spans="1:14" x14ac:dyDescent="0.2">
      <c r="A27" s="2" t="s">
        <v>10</v>
      </c>
    </row>
    <row r="28" spans="1:14" x14ac:dyDescent="0.2">
      <c r="A28" s="2" t="s">
        <v>30</v>
      </c>
      <c r="B28" s="1">
        <v>0</v>
      </c>
      <c r="C28" s="1">
        <v>0</v>
      </c>
      <c r="D28" s="1">
        <v>3835242.87</v>
      </c>
      <c r="E28" s="1">
        <v>5595061.9500000002</v>
      </c>
      <c r="F28" s="1">
        <v>7577061.5700000003</v>
      </c>
      <c r="G28" s="1">
        <v>5752452.7800000003</v>
      </c>
      <c r="H28" s="1">
        <v>8638861.2100000009</v>
      </c>
      <c r="I28" s="1">
        <v>10679522.529999999</v>
      </c>
      <c r="J28" s="1">
        <v>10000857.560000001</v>
      </c>
      <c r="K28" s="1">
        <v>12798324.050000001</v>
      </c>
      <c r="L28" s="1">
        <v>14792805.199999999</v>
      </c>
      <c r="M28" s="1">
        <v>18957692.809999999</v>
      </c>
      <c r="N28" s="1">
        <v>18957692.809999999</v>
      </c>
    </row>
    <row r="29" spans="1:14" x14ac:dyDescent="0.2">
      <c r="A29" s="2" t="s">
        <v>18</v>
      </c>
      <c r="E29" s="1">
        <v>24168.93</v>
      </c>
      <c r="F29" s="1">
        <v>24168.93</v>
      </c>
      <c r="G29" s="1">
        <v>24168.93</v>
      </c>
      <c r="H29" s="1">
        <v>120844.65</v>
      </c>
      <c r="I29" s="1">
        <v>217520.37</v>
      </c>
      <c r="J29" s="1">
        <v>241689.3</v>
      </c>
      <c r="K29" s="1">
        <v>241689.3</v>
      </c>
      <c r="L29" s="1">
        <v>290027.15999999997</v>
      </c>
      <c r="M29" s="1">
        <v>338365.02</v>
      </c>
    </row>
    <row r="30" spans="1:14" x14ac:dyDescent="0.2">
      <c r="A30" s="2" t="s">
        <v>17</v>
      </c>
    </row>
    <row r="31" spans="1:14" x14ac:dyDescent="0.2">
      <c r="A31" s="2" t="s">
        <v>14</v>
      </c>
    </row>
    <row r="32" spans="1:14" x14ac:dyDescent="0.2">
      <c r="A32" s="2" t="s">
        <v>9</v>
      </c>
    </row>
    <row r="33" spans="1:14" x14ac:dyDescent="0.2">
      <c r="A33" s="2" t="s">
        <v>7</v>
      </c>
    </row>
    <row r="34" spans="1:14" x14ac:dyDescent="0.2">
      <c r="A34" s="2" t="s">
        <v>29</v>
      </c>
      <c r="B34" s="1">
        <v>0</v>
      </c>
      <c r="C34" s="1">
        <v>0</v>
      </c>
      <c r="D34" s="1">
        <v>24168.93</v>
      </c>
      <c r="E34" s="1">
        <v>24168.93</v>
      </c>
      <c r="F34" s="1">
        <v>24168.93</v>
      </c>
      <c r="G34" s="1">
        <v>120844.65</v>
      </c>
      <c r="H34" s="1">
        <v>217520.37</v>
      </c>
      <c r="I34" s="1">
        <v>241689.3</v>
      </c>
      <c r="J34" s="1">
        <v>241689.3</v>
      </c>
      <c r="K34" s="1">
        <v>290027.15999999997</v>
      </c>
      <c r="L34" s="1">
        <v>338365.02</v>
      </c>
      <c r="M34" s="1">
        <v>386702.88</v>
      </c>
      <c r="N34" s="1">
        <v>386702.88</v>
      </c>
    </row>
    <row r="35" spans="1:14" x14ac:dyDescent="0.2">
      <c r="A35" s="2" t="s">
        <v>18</v>
      </c>
      <c r="E35" s="1">
        <v>6329248.4000000004</v>
      </c>
      <c r="F35" s="1">
        <v>5920184.54</v>
      </c>
      <c r="G35" s="1">
        <v>5877810.75</v>
      </c>
      <c r="H35" s="1">
        <v>21736.200000000201</v>
      </c>
      <c r="I35" s="1">
        <v>2752208.84</v>
      </c>
      <c r="J35" s="1">
        <v>2766738.67</v>
      </c>
      <c r="K35" s="1">
        <v>2792374.67</v>
      </c>
      <c r="L35" s="1">
        <v>2819880.25</v>
      </c>
      <c r="M35" s="1">
        <v>2412569.46</v>
      </c>
    </row>
    <row r="36" spans="1:14" x14ac:dyDescent="0.2">
      <c r="A36" s="2" t="s">
        <v>17</v>
      </c>
    </row>
    <row r="37" spans="1:14" x14ac:dyDescent="0.2">
      <c r="A37" s="2" t="s">
        <v>14</v>
      </c>
    </row>
    <row r="38" spans="1:14" x14ac:dyDescent="0.2">
      <c r="A38" s="2" t="s">
        <v>8</v>
      </c>
    </row>
    <row r="39" spans="1:14" x14ac:dyDescent="0.2">
      <c r="A39" s="2" t="s">
        <v>7</v>
      </c>
    </row>
    <row r="40" spans="1:14" x14ac:dyDescent="0.2">
      <c r="A40" s="2" t="s">
        <v>28</v>
      </c>
      <c r="B40" s="1">
        <v>0</v>
      </c>
      <c r="C40" s="1">
        <v>0</v>
      </c>
      <c r="D40" s="1">
        <v>6329248.4000000004</v>
      </c>
      <c r="E40" s="1">
        <v>5920184.54</v>
      </c>
      <c r="F40" s="1">
        <v>5877810.75</v>
      </c>
      <c r="G40" s="1">
        <v>21736.200000000201</v>
      </c>
      <c r="H40" s="1">
        <v>2752208.84</v>
      </c>
      <c r="I40" s="1">
        <v>2766738.67</v>
      </c>
      <c r="J40" s="1">
        <v>2792374.67</v>
      </c>
      <c r="K40" s="1">
        <v>2819880.25</v>
      </c>
      <c r="L40" s="1">
        <v>2412569.46</v>
      </c>
      <c r="M40" s="1">
        <v>1563978.72</v>
      </c>
      <c r="N40" s="1">
        <v>1563978.72</v>
      </c>
    </row>
    <row r="41" spans="1:14" x14ac:dyDescent="0.2">
      <c r="A41" s="7" t="s">
        <v>48</v>
      </c>
      <c r="B41" s="1">
        <v>0</v>
      </c>
      <c r="C41" s="1">
        <v>0</v>
      </c>
      <c r="D41" s="1">
        <v>34111238.07</v>
      </c>
      <c r="E41" s="1">
        <v>43468012.629999898</v>
      </c>
      <c r="F41" s="1">
        <v>59531215.589999899</v>
      </c>
      <c r="G41" s="1">
        <v>47784613.859999999</v>
      </c>
      <c r="H41" s="1">
        <v>83583673.859999999</v>
      </c>
      <c r="I41" s="1">
        <v>92236387.620000005</v>
      </c>
      <c r="J41" s="1">
        <v>90911197.530000001</v>
      </c>
      <c r="K41" s="1">
        <v>105218654.47</v>
      </c>
      <c r="L41" s="1">
        <v>120285821.05</v>
      </c>
      <c r="M41" s="1">
        <v>142002371.079999</v>
      </c>
      <c r="N41" s="1">
        <v>142002371.079999</v>
      </c>
    </row>
    <row r="42" spans="1:14" x14ac:dyDescent="0.2">
      <c r="A42" s="9" t="s">
        <v>27</v>
      </c>
    </row>
    <row r="43" spans="1:14" x14ac:dyDescent="0.2">
      <c r="A43" s="2" t="s">
        <v>17</v>
      </c>
    </row>
    <row r="44" spans="1:14" x14ac:dyDescent="0.2">
      <c r="A44" s="2" t="s">
        <v>26</v>
      </c>
    </row>
    <row r="45" spans="1:14" x14ac:dyDescent="0.2">
      <c r="A45" s="2" t="s">
        <v>25</v>
      </c>
    </row>
    <row r="46" spans="1:14" x14ac:dyDescent="0.2">
      <c r="A46" s="2" t="s">
        <v>24</v>
      </c>
    </row>
    <row r="47" spans="1:14" x14ac:dyDescent="0.2">
      <c r="A47" s="2" t="s">
        <v>23</v>
      </c>
      <c r="B47" s="1">
        <v>0</v>
      </c>
      <c r="C47" s="1">
        <v>0</v>
      </c>
      <c r="D47" s="1">
        <v>105918.18</v>
      </c>
      <c r="E47" s="1">
        <v>78232.08</v>
      </c>
      <c r="F47" s="1">
        <v>93824.27</v>
      </c>
      <c r="G47" s="1">
        <v>284107.15000000002</v>
      </c>
      <c r="H47" s="1">
        <v>940450.88</v>
      </c>
      <c r="I47" s="1">
        <v>1104892.6399999999</v>
      </c>
      <c r="J47" s="1">
        <v>998439.49</v>
      </c>
      <c r="K47" s="1">
        <v>1322568.3700000001</v>
      </c>
      <c r="L47" s="1">
        <v>1356191.03</v>
      </c>
      <c r="M47" s="1">
        <v>1793915.61</v>
      </c>
      <c r="N47" s="1">
        <v>8078539.7000000002</v>
      </c>
    </row>
    <row r="48" spans="1:14" s="6" customFormat="1" x14ac:dyDescent="0.2">
      <c r="A48" s="5" t="s">
        <v>22</v>
      </c>
      <c r="B48" s="6">
        <v>0</v>
      </c>
      <c r="C48" s="6">
        <v>0</v>
      </c>
      <c r="D48" s="6">
        <v>3.1050816678844699E-3</v>
      </c>
      <c r="E48" s="6">
        <v>1.7997620610335199E-3</v>
      </c>
      <c r="F48" s="6">
        <v>1.57605164064146E-3</v>
      </c>
      <c r="G48" s="6">
        <v>5.9455780229255503E-3</v>
      </c>
      <c r="H48" s="6">
        <v>1.1251609753062801E-2</v>
      </c>
      <c r="I48" s="6">
        <v>1.197892359523E-2</v>
      </c>
      <c r="J48" s="6">
        <v>1.0982579892543099E-2</v>
      </c>
      <c r="K48" s="6">
        <v>1.2569713770452001E-2</v>
      </c>
      <c r="L48" s="6">
        <v>1.1274737272951399E-2</v>
      </c>
      <c r="M48" s="6">
        <v>1.26329975785359E-2</v>
      </c>
      <c r="N48" s="6">
        <v>5.6890174710172797E-2</v>
      </c>
    </row>
    <row r="49" spans="1:14" x14ac:dyDescent="0.2">
      <c r="A49" s="9" t="s">
        <v>21</v>
      </c>
    </row>
    <row r="50" spans="1:14" s="13" customFormat="1" x14ac:dyDescent="0.2">
      <c r="A50" s="14" t="s">
        <v>4</v>
      </c>
    </row>
    <row r="51" spans="1:14" s="13" customFormat="1" x14ac:dyDescent="0.2">
      <c r="A51" s="14" t="s">
        <v>3</v>
      </c>
      <c r="D51" s="13">
        <v>34111238.07</v>
      </c>
      <c r="E51" s="13">
        <v>9356774.5599999893</v>
      </c>
      <c r="F51" s="13">
        <v>16063202.960000001</v>
      </c>
      <c r="G51" s="13">
        <v>-11746601.7299999</v>
      </c>
      <c r="H51" s="13">
        <v>35799059.999999903</v>
      </c>
      <c r="I51" s="13">
        <v>8652713.7599999905</v>
      </c>
      <c r="J51" s="13">
        <v>-1325190.0899999901</v>
      </c>
      <c r="K51" s="13">
        <v>14307456.939999901</v>
      </c>
      <c r="L51" s="13">
        <v>15067166.58</v>
      </c>
      <c r="M51" s="13">
        <v>21716550.029999901</v>
      </c>
      <c r="N51" s="13">
        <v>21716550.029999901</v>
      </c>
    </row>
    <row r="52" spans="1:14" s="13" customFormat="1" x14ac:dyDescent="0.2">
      <c r="A52" s="15" t="s">
        <v>20</v>
      </c>
      <c r="B52" s="13">
        <v>0</v>
      </c>
      <c r="C52" s="13">
        <v>0</v>
      </c>
      <c r="D52" s="13">
        <v>34111238.07</v>
      </c>
      <c r="E52" s="13">
        <v>9356774.5599999893</v>
      </c>
      <c r="F52" s="13">
        <v>16063202.960000001</v>
      </c>
      <c r="G52" s="13">
        <v>-11746601.7299999</v>
      </c>
      <c r="H52" s="13">
        <v>35799059.999999903</v>
      </c>
      <c r="I52" s="13">
        <v>8652713.7599999905</v>
      </c>
      <c r="J52" s="13">
        <v>-1325190.0899999901</v>
      </c>
      <c r="K52" s="13">
        <v>14307456.939999901</v>
      </c>
      <c r="L52" s="13">
        <v>15067166.58</v>
      </c>
      <c r="M52" s="13">
        <v>21716550.029999901</v>
      </c>
      <c r="N52" s="13">
        <v>142002371.079999</v>
      </c>
    </row>
    <row r="53" spans="1:14" x14ac:dyDescent="0.2">
      <c r="A53" s="9" t="s">
        <v>19</v>
      </c>
    </row>
    <row r="54" spans="1:14" x14ac:dyDescent="0.2">
      <c r="A54" s="2" t="s">
        <v>18</v>
      </c>
      <c r="H54" s="1">
        <v>23261394.34</v>
      </c>
      <c r="I54" s="1">
        <v>7840380.6500000004</v>
      </c>
      <c r="J54" s="1">
        <v>19621741.5</v>
      </c>
      <c r="K54" s="1">
        <v>32685745.690000001</v>
      </c>
      <c r="L54" s="1">
        <v>29350016.370000001</v>
      </c>
      <c r="M54" s="1">
        <v>25519061.420000002</v>
      </c>
    </row>
    <row r="55" spans="1:14" x14ac:dyDescent="0.2">
      <c r="A55" s="2" t="s">
        <v>17</v>
      </c>
    </row>
    <row r="56" spans="1:14" x14ac:dyDescent="0.2">
      <c r="A56" s="2" t="s">
        <v>14</v>
      </c>
    </row>
    <row r="57" spans="1:14" x14ac:dyDescent="0.2">
      <c r="A57" s="2" t="s">
        <v>16</v>
      </c>
    </row>
    <row r="58" spans="1:14" x14ac:dyDescent="0.2">
      <c r="A58" s="2" t="s">
        <v>10</v>
      </c>
    </row>
    <row r="59" spans="1:14" x14ac:dyDescent="0.2">
      <c r="A59" s="2" t="s">
        <v>15</v>
      </c>
    </row>
    <row r="60" spans="1:14" x14ac:dyDescent="0.2">
      <c r="A60" s="2" t="s">
        <v>14</v>
      </c>
    </row>
    <row r="61" spans="1:14" x14ac:dyDescent="0.2">
      <c r="A61" s="2" t="s">
        <v>13</v>
      </c>
    </row>
    <row r="62" spans="1:14" x14ac:dyDescent="0.2">
      <c r="A62" s="2" t="s">
        <v>7</v>
      </c>
    </row>
    <row r="63" spans="1:14" x14ac:dyDescent="0.2">
      <c r="A63" s="2" t="s">
        <v>12</v>
      </c>
    </row>
    <row r="64" spans="1:14" x14ac:dyDescent="0.2">
      <c r="A64" s="2" t="s">
        <v>7</v>
      </c>
    </row>
    <row r="65" spans="1:14" x14ac:dyDescent="0.2">
      <c r="A65" s="2" t="s">
        <v>10</v>
      </c>
    </row>
    <row r="66" spans="1:14" x14ac:dyDescent="0.2">
      <c r="A66" s="2" t="s">
        <v>11</v>
      </c>
    </row>
    <row r="67" spans="1:14" x14ac:dyDescent="0.2">
      <c r="A67" s="2" t="s">
        <v>7</v>
      </c>
    </row>
    <row r="68" spans="1:14" x14ac:dyDescent="0.2">
      <c r="A68" s="2" t="s">
        <v>10</v>
      </c>
    </row>
    <row r="69" spans="1:14" x14ac:dyDescent="0.2">
      <c r="A69" s="2" t="s">
        <v>9</v>
      </c>
    </row>
    <row r="70" spans="1:14" x14ac:dyDescent="0.2">
      <c r="A70" s="2" t="s">
        <v>7</v>
      </c>
    </row>
    <row r="71" spans="1:14" x14ac:dyDescent="0.2">
      <c r="A71" s="2" t="s">
        <v>8</v>
      </c>
    </row>
    <row r="72" spans="1:14" x14ac:dyDescent="0.2">
      <c r="A72" s="2" t="s">
        <v>7</v>
      </c>
    </row>
    <row r="73" spans="1:14" x14ac:dyDescent="0.2">
      <c r="A73" s="2" t="s">
        <v>6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23261394.34</v>
      </c>
      <c r="H73" s="1">
        <v>7840380.6500000004</v>
      </c>
      <c r="I73" s="1">
        <v>19621741.5</v>
      </c>
      <c r="J73" s="1">
        <v>32685745.690000001</v>
      </c>
      <c r="K73" s="1">
        <v>29350016.370000001</v>
      </c>
      <c r="L73" s="1">
        <v>25519061.420000002</v>
      </c>
      <c r="M73" s="1">
        <v>8749645.7200000007</v>
      </c>
      <c r="N73" s="1">
        <v>8749645.7200000007</v>
      </c>
    </row>
    <row r="74" spans="1:14" x14ac:dyDescent="0.2">
      <c r="A74" s="9" t="s">
        <v>5</v>
      </c>
    </row>
    <row r="75" spans="1:14" x14ac:dyDescent="0.2">
      <c r="A75" s="2" t="s">
        <v>4</v>
      </c>
    </row>
    <row r="76" spans="1:14" x14ac:dyDescent="0.2">
      <c r="A76" s="2" t="s">
        <v>3</v>
      </c>
      <c r="E76" s="1">
        <v>10153363</v>
      </c>
      <c r="F76" s="1">
        <v>16063203</v>
      </c>
      <c r="G76" s="1">
        <v>11397685.199999999</v>
      </c>
      <c r="H76" s="1">
        <v>20281371</v>
      </c>
      <c r="I76" s="1">
        <v>20409906</v>
      </c>
      <c r="J76" s="1">
        <v>11738814</v>
      </c>
      <c r="K76" s="1">
        <v>8405180</v>
      </c>
      <c r="L76" s="1">
        <v>20650950</v>
      </c>
      <c r="M76" s="1">
        <v>8656440</v>
      </c>
      <c r="N76" s="1">
        <v>127756912.2</v>
      </c>
    </row>
    <row r="77" spans="1:14" ht="11.25" x14ac:dyDescent="0.2">
      <c r="A77" s="2" t="s">
        <v>2</v>
      </c>
      <c r="B77" s="1">
        <v>0</v>
      </c>
      <c r="C77" s="1">
        <v>0</v>
      </c>
      <c r="D77" s="1">
        <v>0</v>
      </c>
      <c r="E77" s="1">
        <v>10153363</v>
      </c>
      <c r="F77" s="1">
        <v>16063203</v>
      </c>
      <c r="G77" s="1">
        <v>11397685.199999999</v>
      </c>
      <c r="H77" s="1">
        <v>20281371</v>
      </c>
      <c r="I77" s="1">
        <v>20409906</v>
      </c>
      <c r="J77" s="1">
        <v>11738814</v>
      </c>
      <c r="K77" s="1">
        <v>8405180</v>
      </c>
      <c r="L77" s="1">
        <v>20650950</v>
      </c>
      <c r="M77" s="1">
        <v>8656440</v>
      </c>
      <c r="N77" s="1">
        <v>127756912.2</v>
      </c>
    </row>
    <row r="78" spans="1:14" x14ac:dyDescent="0.2">
      <c r="A78" s="2" t="s">
        <v>1</v>
      </c>
      <c r="B78" s="1">
        <v>0</v>
      </c>
      <c r="C78" s="1">
        <v>0</v>
      </c>
      <c r="D78" s="1">
        <v>34087069.139999896</v>
      </c>
      <c r="E78" s="1">
        <v>9765838.4199999999</v>
      </c>
      <c r="F78" s="1">
        <v>15654139</v>
      </c>
      <c r="G78" s="1">
        <v>11418116.8899999</v>
      </c>
      <c r="H78" s="1">
        <v>20281370</v>
      </c>
      <c r="I78" s="1">
        <v>20409905.68</v>
      </c>
      <c r="J78" s="1">
        <v>11738814.1</v>
      </c>
      <c r="K78" s="1">
        <v>10923389.76</v>
      </c>
      <c r="L78" s="1">
        <v>11187873.77</v>
      </c>
      <c r="M78" s="1">
        <v>4898796.4699999904</v>
      </c>
      <c r="N78" s="1">
        <v>150365313.22999999</v>
      </c>
    </row>
    <row r="79" spans="1:14" ht="11.25" x14ac:dyDescent="0.2">
      <c r="A79" s="2" t="s">
        <v>0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</row>
    <row r="81" spans="12:14" x14ac:dyDescent="0.2">
      <c r="L81" s="12"/>
      <c r="M81" s="12" t="s">
        <v>49</v>
      </c>
      <c r="N81" s="12">
        <f>N52</f>
        <v>142002371.079999</v>
      </c>
    </row>
  </sheetData>
  <pageMargins left="0.75" right="0.75" top="1" bottom="1" header="0.5" footer="0.5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91D61D-1332-43CD-A8A8-DCCAA7698A14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79C88E26-A3B5-4A3F-B00E-12E6EF459F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05AA6B-9E39-4DF3-8632-70FD9D6AB9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  Gas Reserves Summary</vt:lpstr>
      <vt:lpstr>'CAP  Gas Reserves Summary'!Print_Area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2016-04-11T16:42:51Z</dcterms:created>
  <dcterms:modified xsi:type="dcterms:W3CDTF">2016-04-14T13:07:46Z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