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885" yWindow="-195" windowWidth="19410" windowHeight="11010"/>
  </bookViews>
  <sheets>
    <sheet name="analysis" sheetId="1" r:id="rId1"/>
  </sheets>
  <definedNames>
    <definedName name="_xlnm.Print_Area" localSheetId="0">analysis!$A$4:$H$43</definedName>
  </definedNames>
  <calcPr calcId="145621"/>
</workbook>
</file>

<file path=xl/calcChain.xml><?xml version="1.0" encoding="utf-8"?>
<calcChain xmlns="http://schemas.openxmlformats.org/spreadsheetml/2006/main">
  <c r="D10" i="1" l="1"/>
  <c r="D12" i="1" s="1"/>
  <c r="F36" i="1"/>
  <c r="D36" i="1"/>
  <c r="F20" i="1"/>
  <c r="D20" i="1"/>
  <c r="F10" i="1"/>
  <c r="F12" i="1" s="1"/>
</calcChain>
</file>

<file path=xl/sharedStrings.xml><?xml version="1.0" encoding="utf-8"?>
<sst xmlns="http://schemas.openxmlformats.org/spreadsheetml/2006/main" count="66" uniqueCount="37">
  <si>
    <t>Ref</t>
  </si>
  <si>
    <t>2012</t>
  </si>
  <si>
    <t>2013</t>
  </si>
  <si>
    <t>2017</t>
  </si>
  <si>
    <t>2018</t>
  </si>
  <si>
    <t>Executive, Rate Base Adj. Per Book</t>
  </si>
  <si>
    <t>(millions)</t>
  </si>
  <si>
    <t>Account 5230000 Executive incentives</t>
  </si>
  <si>
    <t>Account 5230100 Stock Based Compensation</t>
  </si>
  <si>
    <t>MFR C-35 Worksheet- Account 5230000 Executive Incentives</t>
  </si>
  <si>
    <r>
      <rPr>
        <vertAlign val="superscript"/>
        <sz val="12"/>
        <color theme="1"/>
        <rFont val="Times New Roman"/>
        <family val="1"/>
      </rPr>
      <t>(1)</t>
    </r>
  </si>
  <si>
    <t>2016 HWS Direct Testimony, page 11, line 11</t>
  </si>
  <si>
    <r>
      <rPr>
        <vertAlign val="superscript"/>
        <sz val="12"/>
        <color theme="1"/>
        <rFont val="Times New Roman"/>
        <family val="1"/>
      </rPr>
      <t>(2)</t>
    </r>
  </si>
  <si>
    <t>MFR C-35, Gross executive incentives</t>
  </si>
  <si>
    <t>MFR C-35 Worksheet -Account 5992259 Executive Annual Cash Incentive</t>
  </si>
  <si>
    <t>Less: Gross amounts budgeted in Account 5230000 which were not executive incentives</t>
  </si>
  <si>
    <t>n/a</t>
  </si>
  <si>
    <r>
      <rPr>
        <vertAlign val="superscript"/>
        <sz val="12"/>
        <color theme="1"/>
        <rFont val="Times New Roman"/>
        <family val="1"/>
      </rPr>
      <t>(3)</t>
    </r>
  </si>
  <si>
    <t>[A]</t>
  </si>
  <si>
    <t>[B]</t>
  </si>
  <si>
    <t>Executive, Net Operating Adj. Per Book</t>
  </si>
  <si>
    <t>[AA]</t>
  </si>
  <si>
    <t>2016 HWS Direct Testimony, page 11, line 7</t>
  </si>
  <si>
    <r>
      <rPr>
        <vertAlign val="superscript"/>
        <sz val="12"/>
        <rFont val="Times New Roman"/>
        <family val="1"/>
      </rPr>
      <t>(4)</t>
    </r>
    <r>
      <rPr>
        <sz val="12"/>
        <rFont val="Times New Roman"/>
        <family val="1"/>
      </rPr>
      <t xml:space="preserve">, </t>
    </r>
    <r>
      <rPr>
        <sz val="12"/>
        <color rgb="FFFF0000"/>
        <rFont val="Times New Roman"/>
        <family val="1"/>
      </rPr>
      <t>[x]</t>
    </r>
  </si>
  <si>
    <r>
      <rPr>
        <vertAlign val="superscript"/>
        <sz val="12"/>
        <rFont val="Times New Roman"/>
        <family val="1"/>
      </rPr>
      <t>(4)</t>
    </r>
    <r>
      <rPr>
        <sz val="12"/>
        <rFont val="Times New Roman"/>
        <family val="1"/>
      </rPr>
      <t xml:space="preserve">, </t>
    </r>
    <r>
      <rPr>
        <sz val="12"/>
        <color rgb="FFFF0000"/>
        <rFont val="Times New Roman"/>
        <family val="1"/>
      </rPr>
      <t>[y]</t>
    </r>
  </si>
  <si>
    <r>
      <rPr>
        <vertAlign val="superscript"/>
        <sz val="12"/>
        <color theme="1"/>
        <rFont val="Times New Roman"/>
        <family val="1"/>
      </rPr>
      <t>(1)</t>
    </r>
    <r>
      <rPr>
        <sz val="12"/>
        <color theme="1"/>
        <rFont val="Times New Roman"/>
        <family val="1"/>
      </rPr>
      <t xml:space="preserve"> Explained by FPL's responses on June 25, 2012 to OPC's June 13 &amp; 14, 2012 Informal Requests (excerpted only the Accounts described above from the 2012 response needed for comparison herein).</t>
    </r>
  </si>
  <si>
    <r>
      <rPr>
        <vertAlign val="superscript"/>
        <sz val="12"/>
        <color theme="1"/>
        <rFont val="Times New Roman"/>
        <family val="1"/>
      </rPr>
      <t>(4)</t>
    </r>
    <r>
      <rPr>
        <sz val="12"/>
        <color theme="1"/>
        <rFont val="Times New Roman"/>
        <family val="1"/>
      </rPr>
      <t xml:space="preserve"> Per FPL's response to OPC 4th Set of Int. No. 139. </t>
    </r>
  </si>
  <si>
    <t>Support for KS 2016 Rebuttal Testimony</t>
  </si>
  <si>
    <t>=Sum of [y]</t>
  </si>
  <si>
    <t>=Sum of [x]</t>
  </si>
  <si>
    <t>(Note:  This account was not used for budgeting in 2017 and 2018)</t>
  </si>
  <si>
    <r>
      <t xml:space="preserve">(Note:  Comparable Gross amounts </t>
    </r>
    <r>
      <rPr>
        <b/>
        <sz val="12"/>
        <color rgb="FFFF0000"/>
        <rFont val="Times New Roman"/>
        <family val="1"/>
      </rPr>
      <t>[AA]</t>
    </r>
    <r>
      <rPr>
        <b/>
        <sz val="12"/>
        <color theme="1"/>
        <rFont val="Times New Roman"/>
        <family val="1"/>
      </rPr>
      <t xml:space="preserve"> to </t>
    </r>
    <r>
      <rPr>
        <b/>
        <sz val="12"/>
        <color rgb="FFFF0000"/>
        <rFont val="Times New Roman"/>
        <family val="1"/>
      </rPr>
      <t>[AA]</t>
    </r>
    <r>
      <rPr>
        <b/>
        <sz val="12"/>
        <rFont val="Times New Roman"/>
        <family val="1"/>
      </rPr>
      <t>)</t>
    </r>
  </si>
  <si>
    <r>
      <t xml:space="preserve">(Note:  </t>
    </r>
    <r>
      <rPr>
        <b/>
        <sz val="12"/>
        <color rgb="FFFF0000"/>
        <rFont val="Times New Roman"/>
        <family val="1"/>
      </rPr>
      <t>[A]</t>
    </r>
    <r>
      <rPr>
        <b/>
        <sz val="12"/>
        <color theme="1"/>
        <rFont val="Times New Roman"/>
        <family val="1"/>
      </rPr>
      <t xml:space="preserve"> and  </t>
    </r>
    <r>
      <rPr>
        <b/>
        <sz val="12"/>
        <color rgb="FFFF0000"/>
        <rFont val="Times New Roman"/>
        <family val="1"/>
      </rPr>
      <t>[B]</t>
    </r>
    <r>
      <rPr>
        <b/>
        <sz val="12"/>
        <color theme="1"/>
        <rFont val="Times New Roman"/>
        <family val="1"/>
      </rPr>
      <t xml:space="preserve"> are not comparable)</t>
    </r>
  </si>
  <si>
    <r>
      <rPr>
        <vertAlign val="superscript"/>
        <sz val="12"/>
        <color theme="1"/>
        <rFont val="Times New Roman"/>
        <family val="1"/>
      </rPr>
      <t xml:space="preserve">(3) </t>
    </r>
    <r>
      <rPr>
        <sz val="12"/>
        <color theme="1"/>
        <rFont val="Times New Roman"/>
        <family val="1"/>
      </rPr>
      <t>Company adjustment to remove the plant-in-service amount related to capitalized executive incentive compensation which commenced in January 2013, and is a cumulative adjustment applied on a prospective basis from 2013.   Referenced FPL's response to OPC 4th Set Int. No. 139.   Also, referenced FPL's response in 2012 case (Docket No. 120015-EI) to SFHHA 1st Set Int. No. 162.</t>
    </r>
  </si>
  <si>
    <r>
      <rPr>
        <vertAlign val="superscript"/>
        <sz val="12"/>
        <color theme="1"/>
        <rFont val="Times New Roman"/>
        <family val="1"/>
      </rPr>
      <t>(2)</t>
    </r>
    <r>
      <rPr>
        <sz val="12"/>
        <color theme="1"/>
        <rFont val="Times New Roman"/>
        <family val="1"/>
      </rPr>
      <t xml:space="preserve"> FPL response to OPC POD No. 1, 2016 to 2016 Gross Payroll.</t>
    </r>
  </si>
  <si>
    <t>FPL RC-16</t>
  </si>
  <si>
    <t>SFHHA 013437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</si>
</sst>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quotePrefix="1" applyFont="1"/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left" wrapText="1"/>
    </xf>
    <xf numFmtId="164" fontId="2" fillId="0" borderId="4" xfId="1" applyNumberFormat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2" fillId="0" borderId="1" xfId="1" applyNumberFormat="1" applyFont="1" applyBorder="1"/>
    <xf numFmtId="165" fontId="2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 applyBorder="1"/>
    <xf numFmtId="164" fontId="5" fillId="0" borderId="0" xfId="0" applyNumberFormat="1" applyFont="1"/>
    <xf numFmtId="0" fontId="2" fillId="2" borderId="4" xfId="0" quotePrefix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0" xfId="0" quotePrefix="1" applyFont="1" applyAlignment="1">
      <alignment vertical="top" wrapText="1"/>
    </xf>
    <xf numFmtId="0" fontId="4" fillId="0" borderId="0" xfId="0" applyFont="1" applyAlignment="1">
      <alignment horizontal="center"/>
    </xf>
    <xf numFmtId="0" fontId="8" fillId="0" borderId="0" xfId="0" applyFont="1" applyFill="1"/>
    <xf numFmtId="0" fontId="8" fillId="0" borderId="0" xfId="0" quotePrefix="1" applyFont="1"/>
    <xf numFmtId="0" fontId="5" fillId="0" borderId="0" xfId="0" quotePrefix="1" applyFont="1" applyAlignment="1">
      <alignment horizontal="left"/>
    </xf>
    <xf numFmtId="0" fontId="8" fillId="0" borderId="0" xfId="0" applyFont="1"/>
    <xf numFmtId="0" fontId="2" fillId="0" borderId="0" xfId="0" quotePrefix="1" applyFont="1" applyAlignment="1">
      <alignment horizontal="left"/>
    </xf>
    <xf numFmtId="0" fontId="2" fillId="0" borderId="3" xfId="0" quotePrefix="1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2" fillId="0" borderId="0" xfId="0" quotePrefix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Normal="100" workbookViewId="0"/>
  </sheetViews>
  <sheetFormatPr defaultColWidth="9.140625" defaultRowHeight="15.75" x14ac:dyDescent="0.25"/>
  <cols>
    <col min="1" max="1" width="6.42578125" style="2" customWidth="1"/>
    <col min="2" max="2" width="81.5703125" style="2" customWidth="1"/>
    <col min="3" max="3" width="2.42578125" style="2" customWidth="1"/>
    <col min="4" max="4" width="12" style="2" customWidth="1"/>
    <col min="5" max="5" width="13.42578125" style="2" customWidth="1"/>
    <col min="6" max="6" width="10.140625" style="2" customWidth="1"/>
    <col min="7" max="7" width="15.28515625" style="2" customWidth="1"/>
    <col min="8" max="8" width="63.85546875" style="2" bestFit="1" customWidth="1"/>
    <col min="9" max="9" width="45.5703125" style="2" customWidth="1"/>
    <col min="10" max="10" width="12.7109375" style="2" customWidth="1"/>
    <col min="11" max="11" width="3" style="2" customWidth="1"/>
    <col min="12" max="12" width="12.85546875" style="2" customWidth="1"/>
    <col min="13" max="16384" width="9.140625" style="2"/>
  </cols>
  <sheetData>
    <row r="1" spans="1:8" s="22" customFormat="1" ht="15.6" x14ac:dyDescent="0.3">
      <c r="B1" s="22" t="s">
        <v>36</v>
      </c>
    </row>
    <row r="2" spans="1:8" s="22" customFormat="1" ht="15.6" x14ac:dyDescent="0.3">
      <c r="B2" s="22" t="s">
        <v>35</v>
      </c>
    </row>
    <row r="3" spans="1:8" s="22" customFormat="1" ht="15.6" x14ac:dyDescent="0.3"/>
    <row r="4" spans="1:8" ht="15.6" x14ac:dyDescent="0.3">
      <c r="B4" s="2" t="s">
        <v>27</v>
      </c>
    </row>
    <row r="6" spans="1:8" ht="15.6" x14ac:dyDescent="0.3">
      <c r="D6" s="24" t="s">
        <v>6</v>
      </c>
      <c r="E6" s="24"/>
      <c r="F6" s="24"/>
    </row>
    <row r="7" spans="1:8" ht="16.149999999999999" thickBot="1" x14ac:dyDescent="0.35">
      <c r="B7" s="3" t="s">
        <v>0</v>
      </c>
      <c r="C7" s="3"/>
      <c r="D7" s="4" t="s">
        <v>1</v>
      </c>
      <c r="E7" s="15"/>
      <c r="F7" s="4" t="s">
        <v>2</v>
      </c>
    </row>
    <row r="8" spans="1:8" ht="18.600000000000001" x14ac:dyDescent="0.3">
      <c r="B8" s="2" t="s">
        <v>9</v>
      </c>
      <c r="D8" s="5">
        <v>42.9</v>
      </c>
      <c r="E8" s="1" t="s">
        <v>10</v>
      </c>
      <c r="F8" s="5">
        <v>44.744999999999997</v>
      </c>
      <c r="G8" s="1" t="s">
        <v>10</v>
      </c>
      <c r="H8" s="1"/>
    </row>
    <row r="9" spans="1:8" ht="18.600000000000001" x14ac:dyDescent="0.3">
      <c r="B9" s="2" t="s">
        <v>14</v>
      </c>
      <c r="D9" s="5">
        <v>12.211</v>
      </c>
      <c r="E9" s="1" t="s">
        <v>10</v>
      </c>
      <c r="F9" s="5">
        <v>12.574999999999999</v>
      </c>
      <c r="G9" s="1" t="s">
        <v>10</v>
      </c>
      <c r="H9" s="20" t="s">
        <v>30</v>
      </c>
    </row>
    <row r="10" spans="1:8" ht="15.6" x14ac:dyDescent="0.3">
      <c r="A10" s="18" t="s">
        <v>18</v>
      </c>
      <c r="B10" s="6" t="s">
        <v>11</v>
      </c>
      <c r="C10" s="6"/>
      <c r="D10" s="7">
        <f>SUM(D8:D9)</f>
        <v>55.110999999999997</v>
      </c>
      <c r="E10" s="13"/>
      <c r="F10" s="7">
        <f>SUM(F8:F9)</f>
        <v>57.319999999999993</v>
      </c>
      <c r="H10" s="19" t="s">
        <v>32</v>
      </c>
    </row>
    <row r="11" spans="1:8" ht="18.600000000000001" x14ac:dyDescent="0.3">
      <c r="A11" s="12"/>
      <c r="B11" s="2" t="s">
        <v>15</v>
      </c>
      <c r="D11" s="5">
        <v>10.702999999999999</v>
      </c>
      <c r="E11" s="1" t="s">
        <v>10</v>
      </c>
      <c r="F11" s="5">
        <v>11.634</v>
      </c>
      <c r="G11" s="1" t="s">
        <v>10</v>
      </c>
      <c r="H11" s="1"/>
    </row>
    <row r="12" spans="1:8" ht="16.149999999999999" thickBot="1" x14ac:dyDescent="0.35">
      <c r="A12" s="18" t="s">
        <v>21</v>
      </c>
      <c r="B12" s="2" t="s">
        <v>13</v>
      </c>
      <c r="D12" s="10">
        <f>D10-D11</f>
        <v>44.408000000000001</v>
      </c>
      <c r="E12" s="13"/>
      <c r="F12" s="10">
        <f>F10-F11</f>
        <v>45.685999999999993</v>
      </c>
      <c r="H12" s="19" t="s">
        <v>31</v>
      </c>
    </row>
    <row r="13" spans="1:8" ht="16.149999999999999" thickTop="1" x14ac:dyDescent="0.3">
      <c r="A13" s="12"/>
      <c r="D13" s="9"/>
      <c r="E13" s="16"/>
      <c r="F13" s="9"/>
      <c r="G13" s="8"/>
      <c r="H13" s="8"/>
    </row>
    <row r="14" spans="1:8" ht="15.6" x14ac:dyDescent="0.3">
      <c r="A14" s="12"/>
    </row>
    <row r="15" spans="1:8" ht="15.6" x14ac:dyDescent="0.3">
      <c r="A15" s="12"/>
      <c r="D15" s="24" t="s">
        <v>6</v>
      </c>
      <c r="E15" s="24"/>
      <c r="F15" s="24"/>
    </row>
    <row r="16" spans="1:8" ht="16.149999999999999" thickBot="1" x14ac:dyDescent="0.35">
      <c r="A16" s="12"/>
      <c r="B16" s="3" t="s">
        <v>0</v>
      </c>
      <c r="C16" s="3"/>
      <c r="D16" s="4" t="s">
        <v>3</v>
      </c>
      <c r="E16" s="4"/>
      <c r="F16" s="4" t="s">
        <v>4</v>
      </c>
    </row>
    <row r="17" spans="1:8" ht="18.600000000000001" x14ac:dyDescent="0.3">
      <c r="A17" s="12"/>
      <c r="B17" s="2" t="s">
        <v>7</v>
      </c>
      <c r="D17" s="5">
        <v>13.22</v>
      </c>
      <c r="E17" s="1" t="s">
        <v>12</v>
      </c>
      <c r="F17" s="5">
        <v>13.617000000000001</v>
      </c>
      <c r="G17" s="1" t="s">
        <v>12</v>
      </c>
      <c r="H17" s="1"/>
    </row>
    <row r="18" spans="1:8" ht="18.600000000000001" x14ac:dyDescent="0.3">
      <c r="A18" s="12"/>
      <c r="B18" s="2" t="s">
        <v>8</v>
      </c>
      <c r="D18" s="5">
        <v>33.335999999999999</v>
      </c>
      <c r="E18" s="1" t="s">
        <v>12</v>
      </c>
      <c r="F18" s="5">
        <v>34.406999999999996</v>
      </c>
      <c r="G18" s="1" t="s">
        <v>12</v>
      </c>
      <c r="H18" s="1"/>
    </row>
    <row r="19" spans="1:8" ht="8.25" customHeight="1" x14ac:dyDescent="0.3">
      <c r="A19" s="12"/>
      <c r="D19" s="5"/>
      <c r="E19" s="5"/>
      <c r="F19" s="5"/>
    </row>
    <row r="20" spans="1:8" ht="16.149999999999999" thickBot="1" x14ac:dyDescent="0.35">
      <c r="A20" s="18" t="s">
        <v>21</v>
      </c>
      <c r="B20" s="2" t="s">
        <v>13</v>
      </c>
      <c r="D20" s="10">
        <f>SUM(D17:D18)</f>
        <v>46.555999999999997</v>
      </c>
      <c r="E20" s="10"/>
      <c r="F20" s="10">
        <f>SUM(F17:F18)</f>
        <v>48.024000000000001</v>
      </c>
      <c r="H20" s="19" t="s">
        <v>31</v>
      </c>
    </row>
    <row r="21" spans="1:8" ht="16.149999999999999" thickTop="1" x14ac:dyDescent="0.3">
      <c r="A21" s="12"/>
    </row>
    <row r="22" spans="1:8" ht="15.6" x14ac:dyDescent="0.3">
      <c r="A22" s="12"/>
    </row>
    <row r="23" spans="1:8" ht="15.6" x14ac:dyDescent="0.3">
      <c r="A23" s="12"/>
      <c r="D23" s="24" t="s">
        <v>6</v>
      </c>
      <c r="E23" s="24"/>
      <c r="F23" s="24"/>
    </row>
    <row r="24" spans="1:8" ht="16.149999999999999" thickBot="1" x14ac:dyDescent="0.35">
      <c r="A24" s="12"/>
      <c r="B24" s="3" t="s">
        <v>0</v>
      </c>
      <c r="C24" s="3"/>
      <c r="D24" s="4" t="s">
        <v>1</v>
      </c>
      <c r="E24" s="4"/>
      <c r="F24" s="4" t="s">
        <v>2</v>
      </c>
    </row>
    <row r="25" spans="1:8" ht="18.600000000000001" x14ac:dyDescent="0.3">
      <c r="A25" s="12"/>
      <c r="B25" s="2" t="s">
        <v>5</v>
      </c>
      <c r="D25" s="12" t="s">
        <v>16</v>
      </c>
      <c r="E25" s="1" t="s">
        <v>17</v>
      </c>
      <c r="F25" s="11">
        <v>1535</v>
      </c>
      <c r="G25" s="1" t="s">
        <v>17</v>
      </c>
    </row>
    <row r="26" spans="1:8" ht="3.75" customHeight="1" x14ac:dyDescent="0.3">
      <c r="A26" s="12"/>
      <c r="D26" s="12"/>
      <c r="E26" s="1"/>
      <c r="F26" s="11"/>
      <c r="G26" s="1"/>
    </row>
    <row r="27" spans="1:8" ht="18.600000000000001" x14ac:dyDescent="0.3">
      <c r="A27" s="12"/>
      <c r="B27" s="2" t="s">
        <v>20</v>
      </c>
      <c r="D27" s="2">
        <v>26.484000000000002</v>
      </c>
      <c r="E27" s="1" t="s">
        <v>10</v>
      </c>
      <c r="F27" s="2">
        <v>27.315000000000001</v>
      </c>
      <c r="G27" s="1" t="s">
        <v>10</v>
      </c>
    </row>
    <row r="28" spans="1:8" ht="15.6" x14ac:dyDescent="0.3">
      <c r="A28" s="12"/>
    </row>
    <row r="29" spans="1:8" ht="15.6" x14ac:dyDescent="0.3">
      <c r="A29" s="12"/>
    </row>
    <row r="30" spans="1:8" ht="15.6" x14ac:dyDescent="0.3">
      <c r="A30" s="12"/>
      <c r="D30" s="24" t="s">
        <v>6</v>
      </c>
      <c r="E30" s="24"/>
      <c r="F30" s="24"/>
    </row>
    <row r="31" spans="1:8" ht="16.149999999999999" thickBot="1" x14ac:dyDescent="0.35">
      <c r="A31" s="12"/>
      <c r="B31" s="3" t="s">
        <v>0</v>
      </c>
      <c r="C31" s="3"/>
      <c r="D31" s="4" t="s">
        <v>3</v>
      </c>
      <c r="E31" s="4"/>
      <c r="F31" s="4" t="s">
        <v>4</v>
      </c>
    </row>
    <row r="32" spans="1:8" ht="18.600000000000001" x14ac:dyDescent="0.3">
      <c r="A32" s="12"/>
      <c r="B32" s="2" t="s">
        <v>5</v>
      </c>
      <c r="D32" s="5">
        <v>10.272</v>
      </c>
      <c r="E32" s="14" t="s">
        <v>23</v>
      </c>
      <c r="F32" s="5">
        <v>10.272</v>
      </c>
      <c r="G32" s="14" t="s">
        <v>24</v>
      </c>
    </row>
    <row r="33" spans="1:8" ht="6.75" customHeight="1" x14ac:dyDescent="0.25">
      <c r="A33" s="12"/>
      <c r="D33" s="5"/>
      <c r="E33" s="14"/>
      <c r="F33" s="5"/>
      <c r="G33" s="14"/>
    </row>
    <row r="34" spans="1:8" ht="18.75" x14ac:dyDescent="0.25">
      <c r="A34" s="12"/>
      <c r="B34" s="2" t="s">
        <v>20</v>
      </c>
      <c r="D34" s="5">
        <v>26.277999999999999</v>
      </c>
      <c r="E34" s="14" t="s">
        <v>23</v>
      </c>
      <c r="F34" s="5">
        <v>26.84</v>
      </c>
      <c r="G34" s="14" t="s">
        <v>24</v>
      </c>
    </row>
    <row r="35" spans="1:8" x14ac:dyDescent="0.25">
      <c r="A35" s="12"/>
      <c r="D35" s="5"/>
      <c r="E35" s="5"/>
      <c r="F35" s="5"/>
      <c r="G35" s="5"/>
    </row>
    <row r="36" spans="1:8" x14ac:dyDescent="0.25">
      <c r="A36" s="18" t="s">
        <v>19</v>
      </c>
      <c r="B36" s="6" t="s">
        <v>22</v>
      </c>
      <c r="D36" s="13">
        <f>SUM(D32:D34)</f>
        <v>36.549999999999997</v>
      </c>
      <c r="E36" s="21" t="s">
        <v>29</v>
      </c>
      <c r="F36" s="13">
        <f>SUM(F32:F34)</f>
        <v>37.112000000000002</v>
      </c>
      <c r="G36" s="21" t="s">
        <v>28</v>
      </c>
      <c r="H36" s="19" t="s">
        <v>32</v>
      </c>
    </row>
    <row r="37" spans="1:8" x14ac:dyDescent="0.25">
      <c r="D37" s="9"/>
      <c r="E37" s="9"/>
      <c r="F37" s="9"/>
    </row>
    <row r="40" spans="1:8" ht="35.25" customHeight="1" x14ac:dyDescent="0.25">
      <c r="B40" s="26" t="s">
        <v>25</v>
      </c>
      <c r="C40" s="26"/>
      <c r="D40" s="26"/>
      <c r="E40" s="26"/>
      <c r="F40" s="26"/>
    </row>
    <row r="41" spans="1:8" ht="22.5" customHeight="1" x14ac:dyDescent="0.25">
      <c r="B41" s="23" t="s">
        <v>34</v>
      </c>
      <c r="C41" s="23"/>
      <c r="D41" s="23"/>
      <c r="E41" s="23"/>
      <c r="F41" s="23"/>
    </row>
    <row r="42" spans="1:8" ht="51" customHeight="1" x14ac:dyDescent="0.25">
      <c r="B42" s="25" t="s">
        <v>33</v>
      </c>
      <c r="C42" s="25"/>
      <c r="D42" s="25"/>
      <c r="E42" s="25"/>
      <c r="F42" s="25"/>
      <c r="G42" s="17"/>
      <c r="H42" s="17"/>
    </row>
    <row r="43" spans="1:8" ht="23.25" customHeight="1" x14ac:dyDescent="0.25">
      <c r="B43" s="23" t="s">
        <v>26</v>
      </c>
      <c r="C43" s="23"/>
      <c r="D43" s="23"/>
      <c r="E43" s="23"/>
      <c r="F43" s="23"/>
    </row>
  </sheetData>
  <mergeCells count="8">
    <mergeCell ref="B43:F43"/>
    <mergeCell ref="D6:F6"/>
    <mergeCell ref="D15:F15"/>
    <mergeCell ref="D23:F23"/>
    <mergeCell ref="D30:F30"/>
    <mergeCell ref="B42:F42"/>
    <mergeCell ref="B40:F40"/>
    <mergeCell ref="B41:F41"/>
  </mergeCells>
  <pageMargins left="0.7" right="0.7" top="0.75" bottom="0.75" header="0.3" footer="0.3"/>
  <pageSetup paperSize="5" scale="73" orientation="landscape" r:id="rId1"/>
  <ignoredErrors>
    <ignoredError sqref="G8:G9 G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2016-08-01T15:30:18Z</dcterms:created>
  <dcterms:modified xsi:type="dcterms:W3CDTF">2016-08-01T15:31:52Z</dcterms:modified>
</cp:coreProperties>
</file>