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32" yWindow="600" windowWidth="19416" windowHeight="9096"/>
  </bookViews>
  <sheets>
    <sheet name="CAP_Plant_Detail_by_Component" sheetId="1" r:id="rId1"/>
  </sheets>
  <definedNames>
    <definedName name="_xlnm.Print_Area" localSheetId="0">CAP_Plant_Detail_by_Component!$A$3:$O$114</definedName>
    <definedName name="_xlnm.Print_Titles" localSheetId="0">CAP_Plant_Detail_by_Component!$A:$A,CAP_Plant_Detail_by_Component!$3:$6</definedName>
  </definedNames>
  <calcPr calcId="145621"/>
</workbook>
</file>

<file path=xl/calcChain.xml><?xml version="1.0" encoding="utf-8"?>
<calcChain xmlns="http://schemas.openxmlformats.org/spreadsheetml/2006/main">
  <c r="B76" i="1" l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O82" i="1" l="1"/>
  <c r="O83" i="1" s="1"/>
  <c r="O113" i="1" s="1"/>
  <c r="C83" i="1"/>
  <c r="C113" i="1" s="1"/>
  <c r="D83" i="1"/>
  <c r="D113" i="1" s="1"/>
  <c r="E83" i="1"/>
  <c r="E113" i="1" s="1"/>
  <c r="F83" i="1"/>
  <c r="F113" i="1" s="1"/>
  <c r="G83" i="1"/>
  <c r="G113" i="1" s="1"/>
  <c r="H83" i="1"/>
  <c r="H113" i="1" s="1"/>
  <c r="I83" i="1"/>
  <c r="I113" i="1" s="1"/>
  <c r="J83" i="1"/>
  <c r="J113" i="1" s="1"/>
  <c r="K83" i="1"/>
  <c r="K113" i="1" s="1"/>
  <c r="L83" i="1"/>
  <c r="L113" i="1" s="1"/>
  <c r="M83" i="1"/>
  <c r="M113" i="1" s="1"/>
  <c r="N83" i="1"/>
  <c r="N113" i="1" s="1"/>
  <c r="B112" i="1"/>
  <c r="B83" i="1" l="1"/>
  <c r="B113" i="1" s="1"/>
</calcChain>
</file>

<file path=xl/sharedStrings.xml><?xml version="1.0" encoding="utf-8"?>
<sst xmlns="http://schemas.openxmlformats.org/spreadsheetml/2006/main" count="121" uniqueCount="95">
  <si>
    <t>CDR: 2016 Rate Case v3</t>
  </si>
  <si>
    <t>CAP: Plant Detail by Component</t>
  </si>
  <si>
    <t>Jan - 2018</t>
  </si>
  <si>
    <t>Feb - 2018</t>
  </si>
  <si>
    <t>Mar - 2018</t>
  </si>
  <si>
    <t>Apr - 2018</t>
  </si>
  <si>
    <t>May - 2018</t>
  </si>
  <si>
    <t>Jun - 2018</t>
  </si>
  <si>
    <t>Jul - 2018</t>
  </si>
  <si>
    <t>Aug - 2018</t>
  </si>
  <si>
    <t>Sep - 2018</t>
  </si>
  <si>
    <t>Oct - 2018</t>
  </si>
  <si>
    <t>Nov - 2018</t>
  </si>
  <si>
    <t>Dec - 2018</t>
  </si>
  <si>
    <t>000: NON-PRODUCTION PLANT</t>
  </si>
  <si>
    <t>010: CUTLER</t>
  </si>
  <si>
    <t>040: RIVIERA UNIT #3 &amp; #4</t>
  </si>
  <si>
    <t>041: RIVIERA REPOWERING</t>
  </si>
  <si>
    <t>050: PUTNAM</t>
  </si>
  <si>
    <t>070: SANFORD</t>
  </si>
  <si>
    <t>072: SANFORD COMBINED CYCLE</t>
  </si>
  <si>
    <t>080: FT LAUDERDALE COMBINED CYCLE</t>
  </si>
  <si>
    <t>081: FT LAUDERDALE GT'S</t>
  </si>
  <si>
    <t>082: LAUDERDALE UNIT 6</t>
  </si>
  <si>
    <t>110: FT MYERS</t>
  </si>
  <si>
    <t>112: FT MYERS COMBINED CYCLE</t>
  </si>
  <si>
    <t>113: FT MYERS SIMPLE CYCLE UNIT #3</t>
  </si>
  <si>
    <t>120: PORT EVERGLADES</t>
  </si>
  <si>
    <t>121: PORT EVERGLADES COMBINED CYCLE</t>
  </si>
  <si>
    <t>130: CAPE CANAVERAL</t>
  </si>
  <si>
    <t>131: CAPE CANAVERAL REPOWERING</t>
  </si>
  <si>
    <t>140: TURKEY POINT</t>
  </si>
  <si>
    <t>141: TURKEY POINT UNIT #5</t>
  </si>
  <si>
    <t>142: TURKEY POINT UNIT #3 EPU</t>
  </si>
  <si>
    <t>143: TURKEY POINT UNIT #3</t>
  </si>
  <si>
    <t>144: TURKEY POINT UNIT #4</t>
  </si>
  <si>
    <t>145: TURKEY POINT UNIT #4 EPU</t>
  </si>
  <si>
    <t>149: TURKEY POINT COMMON EPU</t>
  </si>
  <si>
    <t>150: ST LUCIE COMMON</t>
  </si>
  <si>
    <t>151: ST LUCIE UNIT #1</t>
  </si>
  <si>
    <t>152: ST LUCIE UNIT #2</t>
  </si>
  <si>
    <t>153: ST LUCIE COMMON EPU</t>
  </si>
  <si>
    <t>154: ST LUCIE UNIT #1 EPU</t>
  </si>
  <si>
    <t>155: ST LUCIE UNIT #2 EPU</t>
  </si>
  <si>
    <t>170: MANATEE</t>
  </si>
  <si>
    <t>171: MANATEE UNIT #3</t>
  </si>
  <si>
    <t>172: MANATEE PV SOLAR</t>
  </si>
  <si>
    <t>180: MARTIN</t>
  </si>
  <si>
    <t>182: MARTIN SIMPLE CYCLE</t>
  </si>
  <si>
    <t>188: MARTIN SOLAR ENERGY CENTER</t>
  </si>
  <si>
    <t>190: WEST COUNTY ENERGY CENTER #1 &amp; #2</t>
  </si>
  <si>
    <t>191: WEST COUNTY ENERGY CENTER #3</t>
  </si>
  <si>
    <t>192: DESOTO SOLAR ENERGY CENTER</t>
  </si>
  <si>
    <t>193: SPACECOAST SOLAR ENERGY CENTER</t>
  </si>
  <si>
    <t>194: OKEECHOBEE SITE</t>
  </si>
  <si>
    <t>197: BABCOCK RANCH SOLAR</t>
  </si>
  <si>
    <t>199: CITRUS PV SOLAR</t>
  </si>
  <si>
    <t>244: TURKEY POINT UNIT #4 Uprates</t>
  </si>
  <si>
    <t>361: Distribution Structures &amp; Improvements</t>
  </si>
  <si>
    <t>362: Distribution Station Equipment</t>
  </si>
  <si>
    <t>364: Distribution Poles, Towers &amp; Fixtures</t>
  </si>
  <si>
    <t>365: Distribution Overhead Cond &amp; Devices</t>
  </si>
  <si>
    <t>366: Distribution Underground Conduit</t>
  </si>
  <si>
    <t>367: Distribution Underground Conductors &amp; Devices</t>
  </si>
  <si>
    <t>368: Distribution Line Transformers</t>
  </si>
  <si>
    <t>369: Distribution Services</t>
  </si>
  <si>
    <t>370.1: AMI Meters</t>
  </si>
  <si>
    <t>370: Distribution Meters</t>
  </si>
  <si>
    <t>371: Installations On Customer Premises</t>
  </si>
  <si>
    <t>373: Street Lights &amp; Signal Systems</t>
  </si>
  <si>
    <t>500: SJRPP UNIT #1</t>
  </si>
  <si>
    <t>502: SJRPP UNIT #2</t>
  </si>
  <si>
    <t>503: SJRPP COAL TERMINAL</t>
  </si>
  <si>
    <t>505: SCHERER</t>
  </si>
  <si>
    <t>997: Renewable-Default</t>
  </si>
  <si>
    <t>Ending Plant Balance</t>
  </si>
  <si>
    <t>185: MARTIN GAS PIPELINE</t>
  </si>
  <si>
    <t>200: CEDAR BAY</t>
  </si>
  <si>
    <t>243: TURKEY POINT UNIT #3 Uprates</t>
  </si>
  <si>
    <t>251: ST LUCIE UNIT #1 Uprates</t>
  </si>
  <si>
    <t>252: ST LUCIE UNIT #2 Uprates</t>
  </si>
  <si>
    <t>370.2: AMI Meters Replaced</t>
  </si>
  <si>
    <t>501: SJRPP COAL CARS</t>
  </si>
  <si>
    <t>Sub-Total Ending Plant Balance</t>
  </si>
  <si>
    <t>Ending Plant Balance - Plant Acquisition Adjustments</t>
  </si>
  <si>
    <t>Sub-Total Ending Plant Balance - Plant Acquisition Adjustments</t>
  </si>
  <si>
    <t>Non-Depreciable</t>
  </si>
  <si>
    <t>360: Distribution Land &amp; Land Rights</t>
  </si>
  <si>
    <t>Gas Reserves</t>
  </si>
  <si>
    <t>2017-Test Year</t>
  </si>
  <si>
    <t>2018-Sub Year</t>
  </si>
  <si>
    <t>MFR B-08 Subsequent Year 2018</t>
  </si>
  <si>
    <t>Total Plant In Service</t>
  </si>
  <si>
    <t>OPC 010626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</si>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</sst>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#,##0_);[Red]\(#,##0\);&quot; &quot;"/>
  </numFmts>
  <fonts count="14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8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6" fillId="0" borderId="0" xfId="0" applyFont="1" applyAlignment="1">
      <alignment horizontal="left" indent="2"/>
    </xf>
    <xf numFmtId="164" fontId="7" fillId="0" borderId="0" xfId="0" applyNumberFormat="1" applyFont="1" applyAlignment="1">
      <alignment horizontal="right"/>
    </xf>
    <xf numFmtId="164" fontId="0" fillId="0" borderId="0" xfId="0" applyNumberFormat="1"/>
    <xf numFmtId="164" fontId="10" fillId="0" borderId="0" xfId="0" applyNumberFormat="1" applyFont="1" applyFill="1" applyAlignment="1">
      <alignment horizontal="right"/>
    </xf>
    <xf numFmtId="0" fontId="9" fillId="0" borderId="0" xfId="0" applyFont="1" applyFill="1"/>
    <xf numFmtId="164" fontId="9" fillId="0" borderId="0" xfId="0" applyNumberFormat="1" applyFont="1" applyFill="1"/>
    <xf numFmtId="41" fontId="9" fillId="0" borderId="0" xfId="1" applyFont="1" applyFill="1"/>
    <xf numFmtId="41" fontId="9" fillId="0" borderId="0" xfId="0" applyNumberFormat="1" applyFont="1" applyFill="1"/>
    <xf numFmtId="0" fontId="11" fillId="0" borderId="2" xfId="0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left" indent="1"/>
    </xf>
    <xf numFmtId="0" fontId="12" fillId="0" borderId="0" xfId="0" applyFont="1" applyFill="1"/>
    <xf numFmtId="0" fontId="13" fillId="0" borderId="1" xfId="0" applyFont="1" applyBorder="1"/>
    <xf numFmtId="0" fontId="11" fillId="0" borderId="0" xfId="0" applyFont="1" applyAlignment="1">
      <alignment horizontal="left" indent="2"/>
    </xf>
    <xf numFmtId="164" fontId="0" fillId="0" borderId="3" xfId="0" applyNumberFormat="1" applyFont="1" applyBorder="1"/>
    <xf numFmtId="0" fontId="13" fillId="0" borderId="0" xfId="0" applyFo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3"/>
  <sheetViews>
    <sheetView showGridLines="0" showZeros="0" tabSelected="1" zoomScale="55" zoomScaleNormal="55" workbookViewId="0">
      <pane xSplit="1" ySplit="6" topLeftCell="B7" activePane="bottomRight" state="frozen"/>
      <selection pane="topRight"/>
      <selection pane="bottomLeft"/>
      <selection pane="bottomRight" activeCell="A3" sqref="A3"/>
    </sheetView>
  </sheetViews>
  <sheetFormatPr defaultRowHeight="14.4" x14ac:dyDescent="0.3"/>
  <cols>
    <col min="1" max="1" width="39.109375" customWidth="1"/>
    <col min="2" max="2" width="14.44140625" customWidth="1"/>
    <col min="3" max="15" width="14.44140625" bestFit="1" customWidth="1"/>
    <col min="16" max="16" width="13.44140625" bestFit="1" customWidth="1"/>
  </cols>
  <sheetData>
    <row r="1" spans="1:15" s="22" customFormat="1" x14ac:dyDescent="0.3">
      <c r="A1" s="22" t="s">
        <v>93</v>
      </c>
    </row>
    <row r="2" spans="1:15" s="22" customFormat="1" x14ac:dyDescent="0.3">
      <c r="A2" s="22" t="s">
        <v>94</v>
      </c>
    </row>
    <row r="3" spans="1:15" ht="15" thickBo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3">
      <c r="A4" s="16" t="s">
        <v>0</v>
      </c>
    </row>
    <row r="5" spans="1:15" ht="15" thickBot="1" x14ac:dyDescent="0.35">
      <c r="A5" s="19" t="s">
        <v>91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" thickBot="1" x14ac:dyDescent="0.35">
      <c r="A6" s="2" t="s">
        <v>1</v>
      </c>
      <c r="B6" s="15" t="s">
        <v>89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  <c r="L6" s="2" t="s">
        <v>11</v>
      </c>
      <c r="M6" s="2" t="s">
        <v>12</v>
      </c>
      <c r="N6" s="2" t="s">
        <v>13</v>
      </c>
      <c r="O6" s="15" t="s">
        <v>90</v>
      </c>
    </row>
    <row r="7" spans="1:15" x14ac:dyDescent="0.3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x14ac:dyDescent="0.3">
      <c r="A8" s="17" t="s">
        <v>75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x14ac:dyDescent="0.3">
      <c r="A9" s="6" t="s">
        <v>14</v>
      </c>
      <c r="B9" s="4">
        <v>7400498164.6920958</v>
      </c>
      <c r="C9" s="4">
        <v>7404590771.1702328</v>
      </c>
      <c r="D9" s="4">
        <v>7435858291.2410078</v>
      </c>
      <c r="E9" s="4">
        <v>7471605248.6482143</v>
      </c>
      <c r="F9" s="4">
        <v>7506672300.1789303</v>
      </c>
      <c r="G9" s="4">
        <v>7664889606.3362017</v>
      </c>
      <c r="H9" s="4">
        <v>7730409819.7906847</v>
      </c>
      <c r="I9" s="4">
        <v>7758530761.8342409</v>
      </c>
      <c r="J9" s="4">
        <v>7788091427.8081369</v>
      </c>
      <c r="K9" s="4">
        <v>7818836595.3043365</v>
      </c>
      <c r="L9" s="4">
        <v>7850992061.1073322</v>
      </c>
      <c r="M9" s="4">
        <v>7881010769.3779783</v>
      </c>
      <c r="N9" s="4">
        <v>8023293343.3905172</v>
      </c>
      <c r="O9" s="4">
        <v>8023293343.3905172</v>
      </c>
    </row>
    <row r="10" spans="1:15" x14ac:dyDescent="0.3">
      <c r="A10" s="6" t="s">
        <v>16</v>
      </c>
      <c r="B10" s="4">
        <v>677305.37</v>
      </c>
      <c r="C10" s="4">
        <v>677305.37</v>
      </c>
      <c r="D10" s="4">
        <v>677305.37</v>
      </c>
      <c r="E10" s="4">
        <v>677305.37</v>
      </c>
      <c r="F10" s="4">
        <v>677305.37</v>
      </c>
      <c r="G10" s="4">
        <v>675833.58</v>
      </c>
      <c r="H10" s="4">
        <v>675833.58</v>
      </c>
      <c r="I10" s="4">
        <v>675833.58</v>
      </c>
      <c r="J10" s="4">
        <v>675833.58</v>
      </c>
      <c r="K10" s="4">
        <v>675833.58</v>
      </c>
      <c r="L10" s="4">
        <v>675833.58</v>
      </c>
      <c r="M10" s="4">
        <v>675833.58</v>
      </c>
      <c r="N10" s="4">
        <v>675833.58</v>
      </c>
      <c r="O10" s="4">
        <v>675833.58</v>
      </c>
    </row>
    <row r="11" spans="1:15" x14ac:dyDescent="0.3">
      <c r="A11" s="6" t="s">
        <v>17</v>
      </c>
      <c r="B11" s="4">
        <v>1154667244.9989042</v>
      </c>
      <c r="C11" s="4">
        <v>1154799009.8790655</v>
      </c>
      <c r="D11" s="4">
        <v>1160006567.2902937</v>
      </c>
      <c r="E11" s="4">
        <v>1168173307.6479979</v>
      </c>
      <c r="F11" s="4">
        <v>1178346570.6536257</v>
      </c>
      <c r="G11" s="4">
        <v>1186266983.7122903</v>
      </c>
      <c r="H11" s="4">
        <v>1190853167.7976198</v>
      </c>
      <c r="I11" s="4">
        <v>1193495499.0841703</v>
      </c>
      <c r="J11" s="4">
        <v>1195004565.7588596</v>
      </c>
      <c r="K11" s="4">
        <v>1173747157.6231675</v>
      </c>
      <c r="L11" s="4">
        <v>1174642928.3598974</v>
      </c>
      <c r="M11" s="4">
        <v>1175133751.6445384</v>
      </c>
      <c r="N11" s="4">
        <v>1175388490.8916416</v>
      </c>
      <c r="O11" s="4">
        <v>1175388490.8916416</v>
      </c>
    </row>
    <row r="12" spans="1:15" x14ac:dyDescent="0.3">
      <c r="A12" s="6" t="s">
        <v>18</v>
      </c>
      <c r="B12" s="4">
        <v>-7545.4664463378576</v>
      </c>
      <c r="C12" s="4">
        <v>-7545.4679282178395</v>
      </c>
      <c r="D12" s="4">
        <v>-7545.468792152672</v>
      </c>
      <c r="E12" s="4">
        <v>-7545.469295825982</v>
      </c>
      <c r="F12" s="4">
        <v>-7545.4695894671149</v>
      </c>
      <c r="G12" s="4">
        <v>-7545.4697606596583</v>
      </c>
      <c r="H12" s="4">
        <v>-7545.4698604647729</v>
      </c>
      <c r="I12" s="4">
        <v>-7545.4699186510743</v>
      </c>
      <c r="J12" s="4">
        <v>-7545.4699525736405</v>
      </c>
      <c r="K12" s="4">
        <v>-7545.4699723504691</v>
      </c>
      <c r="L12" s="4">
        <v>-7545.4699838803444</v>
      </c>
      <c r="M12" s="4">
        <v>-7545.4699906022524</v>
      </c>
      <c r="N12" s="4">
        <v>-7545.4699945211196</v>
      </c>
      <c r="O12" s="4">
        <v>-7545.4699945211196</v>
      </c>
    </row>
    <row r="13" spans="1:15" x14ac:dyDescent="0.3">
      <c r="A13" s="6" t="s">
        <v>19</v>
      </c>
      <c r="B13" s="4">
        <v>411741641.49000055</v>
      </c>
      <c r="C13" s="4">
        <v>411563641.47000057</v>
      </c>
      <c r="D13" s="4">
        <v>411385641.45000052</v>
      </c>
      <c r="E13" s="4">
        <v>411207641.43000054</v>
      </c>
      <c r="F13" s="4">
        <v>411009491.74000061</v>
      </c>
      <c r="G13" s="4">
        <v>410831491.72000062</v>
      </c>
      <c r="H13" s="4">
        <v>410653491.7000007</v>
      </c>
      <c r="I13" s="4">
        <v>410475491.68000066</v>
      </c>
      <c r="J13" s="4">
        <v>410297491.66000068</v>
      </c>
      <c r="K13" s="4">
        <v>410119491.6400007</v>
      </c>
      <c r="L13" s="4">
        <v>409941491.62000066</v>
      </c>
      <c r="M13" s="4">
        <v>409763491.60000074</v>
      </c>
      <c r="N13" s="4">
        <v>409585491.58000076</v>
      </c>
      <c r="O13" s="4">
        <v>409585491.58000076</v>
      </c>
    </row>
    <row r="14" spans="1:15" x14ac:dyDescent="0.3">
      <c r="A14" s="6" t="s">
        <v>20</v>
      </c>
      <c r="B14" s="4">
        <v>639141978.01830482</v>
      </c>
      <c r="C14" s="4">
        <v>644356293.71816468</v>
      </c>
      <c r="D14" s="4">
        <v>638055062.73147941</v>
      </c>
      <c r="E14" s="4">
        <v>642993031.34583545</v>
      </c>
      <c r="F14" s="4">
        <v>646210883.86281526</v>
      </c>
      <c r="G14" s="4">
        <v>640246723.38167226</v>
      </c>
      <c r="H14" s="4">
        <v>634274616.59199643</v>
      </c>
      <c r="I14" s="4">
        <v>637002644.2079277</v>
      </c>
      <c r="J14" s="4">
        <v>646230599.46608078</v>
      </c>
      <c r="K14" s="4">
        <v>650496596.96659636</v>
      </c>
      <c r="L14" s="4">
        <v>643313094.75262058</v>
      </c>
      <c r="M14" s="4">
        <v>639654175.02910614</v>
      </c>
      <c r="N14" s="4">
        <v>644505431.2831912</v>
      </c>
      <c r="O14" s="4">
        <v>644505431.2831912</v>
      </c>
    </row>
    <row r="15" spans="1:15" x14ac:dyDescent="0.3">
      <c r="A15" s="6" t="s">
        <v>21</v>
      </c>
      <c r="B15" s="4">
        <v>665302525.09351397</v>
      </c>
      <c r="C15" s="4">
        <v>667115820.37679207</v>
      </c>
      <c r="D15" s="4">
        <v>672682143.90174532</v>
      </c>
      <c r="E15" s="4">
        <v>676786876.95937669</v>
      </c>
      <c r="F15" s="4">
        <v>673676302.68866277</v>
      </c>
      <c r="G15" s="4">
        <v>676718598.50256121</v>
      </c>
      <c r="H15" s="4">
        <v>678320389.30092108</v>
      </c>
      <c r="I15" s="4">
        <v>679455710.23220491</v>
      </c>
      <c r="J15" s="4">
        <v>680543713.46415567</v>
      </c>
      <c r="K15" s="4">
        <v>682097417.05478251</v>
      </c>
      <c r="L15" s="4">
        <v>682232809.95253932</v>
      </c>
      <c r="M15" s="4">
        <v>683304468.91682184</v>
      </c>
      <c r="N15" s="4">
        <v>684836948.37259746</v>
      </c>
      <c r="O15" s="4">
        <v>684836948.37259746</v>
      </c>
    </row>
    <row r="16" spans="1:15" x14ac:dyDescent="0.3">
      <c r="A16" s="6" t="s">
        <v>22</v>
      </c>
      <c r="B16" s="4">
        <v>18482873.611506928</v>
      </c>
      <c r="C16" s="4">
        <v>18482873.611506928</v>
      </c>
      <c r="D16" s="4">
        <v>18482873.611506928</v>
      </c>
      <c r="E16" s="4">
        <v>18482873.611506928</v>
      </c>
      <c r="F16" s="4">
        <v>18482873.611506928</v>
      </c>
      <c r="G16" s="4">
        <v>18482873.611506928</v>
      </c>
      <c r="H16" s="4">
        <v>18482873.611506928</v>
      </c>
      <c r="I16" s="4">
        <v>18482873.611506928</v>
      </c>
      <c r="J16" s="4">
        <v>18482873.611506928</v>
      </c>
      <c r="K16" s="4">
        <v>18482873.611506928</v>
      </c>
      <c r="L16" s="4">
        <v>18482873.611506928</v>
      </c>
      <c r="M16" s="4">
        <v>18482873.611506928</v>
      </c>
      <c r="N16" s="4">
        <v>18482873.611506928</v>
      </c>
      <c r="O16" s="4">
        <v>18482873.611506928</v>
      </c>
    </row>
    <row r="17" spans="1:15" x14ac:dyDescent="0.3">
      <c r="A17" s="6" t="s">
        <v>23</v>
      </c>
      <c r="B17" s="4">
        <v>481330399.2872299</v>
      </c>
      <c r="C17" s="4">
        <v>481330399.2872299</v>
      </c>
      <c r="D17" s="4">
        <v>481330399.2872299</v>
      </c>
      <c r="E17" s="4">
        <v>481330399.2872299</v>
      </c>
      <c r="F17" s="4">
        <v>481330399.2872299</v>
      </c>
      <c r="G17" s="4">
        <v>481330399.2872299</v>
      </c>
      <c r="H17" s="4">
        <v>481330399.2872299</v>
      </c>
      <c r="I17" s="4">
        <v>481330399.2872299</v>
      </c>
      <c r="J17" s="4">
        <v>481330399.2872299</v>
      </c>
      <c r="K17" s="4">
        <v>481330399.2872299</v>
      </c>
      <c r="L17" s="4">
        <v>481330399.2872299</v>
      </c>
      <c r="M17" s="4">
        <v>481330399.2872299</v>
      </c>
      <c r="N17" s="4">
        <v>481330399.2872299</v>
      </c>
      <c r="O17" s="4">
        <v>481330399.2872299</v>
      </c>
    </row>
    <row r="18" spans="1:15" x14ac:dyDescent="0.3">
      <c r="A18" s="6" t="s">
        <v>24</v>
      </c>
      <c r="B18" s="4">
        <v>22536659.553076651</v>
      </c>
      <c r="C18" s="4">
        <v>22536659.553076651</v>
      </c>
      <c r="D18" s="4">
        <v>22536659.553076651</v>
      </c>
      <c r="E18" s="4">
        <v>22536659.553076651</v>
      </c>
      <c r="F18" s="4">
        <v>22536659.553076651</v>
      </c>
      <c r="G18" s="4">
        <v>22536659.553076651</v>
      </c>
      <c r="H18" s="4">
        <v>22536659.553076651</v>
      </c>
      <c r="I18" s="4">
        <v>22536659.553076651</v>
      </c>
      <c r="J18" s="4">
        <v>22536659.553076651</v>
      </c>
      <c r="K18" s="4">
        <v>22536659.553076651</v>
      </c>
      <c r="L18" s="4">
        <v>22536659.553076651</v>
      </c>
      <c r="M18" s="4">
        <v>22536659.553076651</v>
      </c>
      <c r="N18" s="4">
        <v>22536659.553076651</v>
      </c>
      <c r="O18" s="4">
        <v>22536659.553076651</v>
      </c>
    </row>
    <row r="19" spans="1:15" x14ac:dyDescent="0.3">
      <c r="A19" s="6" t="s">
        <v>25</v>
      </c>
      <c r="B19" s="4">
        <v>888023407.114259</v>
      </c>
      <c r="C19" s="4">
        <v>887905865.60137475</v>
      </c>
      <c r="D19" s="4">
        <v>887647984.26594543</v>
      </c>
      <c r="E19" s="4">
        <v>887589433.13359189</v>
      </c>
      <c r="F19" s="4">
        <v>888224836.6330024</v>
      </c>
      <c r="G19" s="4">
        <v>888898419.74195457</v>
      </c>
      <c r="H19" s="4">
        <v>889867552.03115046</v>
      </c>
      <c r="I19" s="4">
        <v>890499403.48819602</v>
      </c>
      <c r="J19" s="4">
        <v>890750793.78044248</v>
      </c>
      <c r="K19" s="4">
        <v>890763513.15078986</v>
      </c>
      <c r="L19" s="4">
        <v>890745470.41728687</v>
      </c>
      <c r="M19" s="4">
        <v>890572928.93717635</v>
      </c>
      <c r="N19" s="4">
        <v>890275342.54557121</v>
      </c>
      <c r="O19" s="4">
        <v>890275342.54557121</v>
      </c>
    </row>
    <row r="20" spans="1:15" x14ac:dyDescent="0.3">
      <c r="A20" s="6" t="s">
        <v>26</v>
      </c>
      <c r="B20" s="4">
        <v>289359658.92772651</v>
      </c>
      <c r="C20" s="4">
        <v>289325954.38620406</v>
      </c>
      <c r="D20" s="4">
        <v>289288897.0712533</v>
      </c>
      <c r="E20" s="4">
        <v>289249885.09210151</v>
      </c>
      <c r="F20" s="4">
        <v>289209733.54529905</v>
      </c>
      <c r="G20" s="4">
        <v>289168917.63147658</v>
      </c>
      <c r="H20" s="4">
        <v>289144954.5066461</v>
      </c>
      <c r="I20" s="4">
        <v>289113576.42975974</v>
      </c>
      <c r="J20" s="4">
        <v>289096584.03292501</v>
      </c>
      <c r="K20" s="4">
        <v>289157321.96140695</v>
      </c>
      <c r="L20" s="4">
        <v>289184244.60281354</v>
      </c>
      <c r="M20" s="4">
        <v>289182532.88654876</v>
      </c>
      <c r="N20" s="4">
        <v>289164127.36288625</v>
      </c>
      <c r="O20" s="4">
        <v>289164127.36288625</v>
      </c>
    </row>
    <row r="21" spans="1:15" x14ac:dyDescent="0.3">
      <c r="A21" s="6" t="s">
        <v>27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</row>
    <row r="22" spans="1:15" x14ac:dyDescent="0.3">
      <c r="A22" s="6" t="s">
        <v>28</v>
      </c>
      <c r="B22" s="4">
        <v>1145447644.5169907</v>
      </c>
      <c r="C22" s="4">
        <v>1146767988.1704111</v>
      </c>
      <c r="D22" s="4">
        <v>1154935789.9939497</v>
      </c>
      <c r="E22" s="4">
        <v>1161198268.0425932</v>
      </c>
      <c r="F22" s="4">
        <v>1165047357.4457283</v>
      </c>
      <c r="G22" s="4">
        <v>1167550789.6908762</v>
      </c>
      <c r="H22" s="4">
        <v>1169231345.2455616</v>
      </c>
      <c r="I22" s="4">
        <v>1170232945.2541924</v>
      </c>
      <c r="J22" s="4">
        <v>1170885837.7080588</v>
      </c>
      <c r="K22" s="4">
        <v>1171266473.4813964</v>
      </c>
      <c r="L22" s="4">
        <v>1171488383.8298564</v>
      </c>
      <c r="M22" s="4">
        <v>1171617757.3837969</v>
      </c>
      <c r="N22" s="4">
        <v>1171693182.061264</v>
      </c>
      <c r="O22" s="4">
        <v>1171693182.061264</v>
      </c>
    </row>
    <row r="23" spans="1:15" x14ac:dyDescent="0.3">
      <c r="A23" s="6" t="s">
        <v>29</v>
      </c>
      <c r="B23" s="4">
        <v>2420.9201957641048</v>
      </c>
      <c r="C23" s="4">
        <v>2420.9356160538741</v>
      </c>
      <c r="D23" s="4">
        <v>2420.9470602818642</v>
      </c>
      <c r="E23" s="4">
        <v>187.64555366015043</v>
      </c>
      <c r="F23" s="4">
        <v>187.65185705385889</v>
      </c>
      <c r="G23" s="4">
        <v>187.65653514200065</v>
      </c>
      <c r="H23" s="4">
        <v>187.66000700329857</v>
      </c>
      <c r="I23" s="4">
        <v>187.66258365865579</v>
      </c>
      <c r="J23" s="4">
        <v>187.6644959334445</v>
      </c>
      <c r="K23" s="4">
        <v>187.66591513561187</v>
      </c>
      <c r="L23" s="4">
        <v>187.66696840201675</v>
      </c>
      <c r="M23" s="4">
        <v>187.66775008777313</v>
      </c>
      <c r="N23" s="4">
        <v>187.66833021889562</v>
      </c>
      <c r="O23" s="4">
        <v>187.66833021889562</v>
      </c>
    </row>
    <row r="24" spans="1:15" x14ac:dyDescent="0.3">
      <c r="A24" s="6" t="s">
        <v>30</v>
      </c>
      <c r="B24" s="4">
        <v>1028650463.5392398</v>
      </c>
      <c r="C24" s="4">
        <v>1033792178.0256959</v>
      </c>
      <c r="D24" s="4">
        <v>1037387838.4714781</v>
      </c>
      <c r="E24" s="4">
        <v>1039464340.3197273</v>
      </c>
      <c r="F24" s="4">
        <v>1046550049.2542987</v>
      </c>
      <c r="G24" s="4">
        <v>1047224539.0009865</v>
      </c>
      <c r="H24" s="4">
        <v>1047598000.6907587</v>
      </c>
      <c r="I24" s="4">
        <v>1047795963.2664553</v>
      </c>
      <c r="J24" s="4">
        <v>1047891610.0003762</v>
      </c>
      <c r="K24" s="4">
        <v>1047927606.6811707</v>
      </c>
      <c r="L24" s="4">
        <v>1049957942.0498141</v>
      </c>
      <c r="M24" s="4">
        <v>1051121860.6422254</v>
      </c>
      <c r="N24" s="4">
        <v>1051780658.9537989</v>
      </c>
      <c r="O24" s="4">
        <v>1051780658.9537989</v>
      </c>
    </row>
    <row r="25" spans="1:15" x14ac:dyDescent="0.3">
      <c r="A25" s="6" t="s">
        <v>31</v>
      </c>
      <c r="B25" s="4">
        <v>647563090.64516294</v>
      </c>
      <c r="C25" s="4">
        <v>650155754.63619626</v>
      </c>
      <c r="D25" s="4">
        <v>652284077.93187213</v>
      </c>
      <c r="E25" s="4">
        <v>654582569.58689058</v>
      </c>
      <c r="F25" s="4">
        <v>656563059.8546387</v>
      </c>
      <c r="G25" s="4">
        <v>658624470.72577918</v>
      </c>
      <c r="H25" s="4">
        <v>660563544.15917826</v>
      </c>
      <c r="I25" s="4">
        <v>662584284.77011621</v>
      </c>
      <c r="J25" s="4">
        <v>664521591.98855138</v>
      </c>
      <c r="K25" s="4">
        <v>666536689.41824436</v>
      </c>
      <c r="L25" s="4">
        <v>668849930.23819935</v>
      </c>
      <c r="M25" s="4">
        <v>671353560.22244895</v>
      </c>
      <c r="N25" s="4">
        <v>673912765.36106932</v>
      </c>
      <c r="O25" s="4">
        <v>673912765.36106932</v>
      </c>
    </row>
    <row r="26" spans="1:15" x14ac:dyDescent="0.3">
      <c r="A26" s="6" t="s">
        <v>32</v>
      </c>
      <c r="B26" s="4">
        <v>626932732.25431871</v>
      </c>
      <c r="C26" s="4">
        <v>628190655.91295207</v>
      </c>
      <c r="D26" s="4">
        <v>631743802.16562319</v>
      </c>
      <c r="E26" s="4">
        <v>638639677.02408636</v>
      </c>
      <c r="F26" s="4">
        <v>644907460.15537596</v>
      </c>
      <c r="G26" s="4">
        <v>651358728.78466451</v>
      </c>
      <c r="H26" s="4">
        <v>656896640.6741153</v>
      </c>
      <c r="I26" s="4">
        <v>662709150.73757601</v>
      </c>
      <c r="J26" s="4">
        <v>668449834.99172187</v>
      </c>
      <c r="K26" s="4">
        <v>674148644.85704279</v>
      </c>
      <c r="L26" s="4">
        <v>679823046.28677428</v>
      </c>
      <c r="M26" s="4">
        <v>683074373.8139565</v>
      </c>
      <c r="N26" s="4">
        <v>684913051.21279192</v>
      </c>
      <c r="O26" s="4">
        <v>684913051.21279192</v>
      </c>
    </row>
    <row r="27" spans="1:15" x14ac:dyDescent="0.3">
      <c r="A27" s="6" t="s">
        <v>33</v>
      </c>
      <c r="B27" s="4">
        <v>1071164445</v>
      </c>
      <c r="C27" s="4">
        <v>1071164445</v>
      </c>
      <c r="D27" s="4">
        <v>1071164445</v>
      </c>
      <c r="E27" s="4">
        <v>1071164445</v>
      </c>
      <c r="F27" s="4">
        <v>1071164445</v>
      </c>
      <c r="G27" s="4">
        <v>1071164445</v>
      </c>
      <c r="H27" s="4">
        <v>1071164445</v>
      </c>
      <c r="I27" s="4">
        <v>1071164445</v>
      </c>
      <c r="J27" s="4">
        <v>1071164445</v>
      </c>
      <c r="K27" s="4">
        <v>1071164445</v>
      </c>
      <c r="L27" s="4">
        <v>1071164445</v>
      </c>
      <c r="M27" s="4">
        <v>1071164445</v>
      </c>
      <c r="N27" s="4">
        <v>1071164445</v>
      </c>
      <c r="O27" s="4">
        <v>1071164445</v>
      </c>
    </row>
    <row r="28" spans="1:15" x14ac:dyDescent="0.3">
      <c r="A28" s="6" t="s">
        <v>34</v>
      </c>
      <c r="B28" s="4">
        <v>714783923.58915865</v>
      </c>
      <c r="C28" s="4">
        <v>715298491.10207582</v>
      </c>
      <c r="D28" s="4">
        <v>715886311.00358379</v>
      </c>
      <c r="E28" s="4">
        <v>716518253.9811039</v>
      </c>
      <c r="F28" s="4">
        <v>717121902.12657082</v>
      </c>
      <c r="G28" s="4">
        <v>717701521.79531455</v>
      </c>
      <c r="H28" s="4">
        <v>720545687.06269765</v>
      </c>
      <c r="I28" s="4">
        <v>721137392.60488915</v>
      </c>
      <c r="J28" s="4">
        <v>721701202.77187598</v>
      </c>
      <c r="K28" s="4">
        <v>722465033.70339775</v>
      </c>
      <c r="L28" s="4">
        <v>726412460.86938274</v>
      </c>
      <c r="M28" s="4">
        <v>853991523.3987</v>
      </c>
      <c r="N28" s="4">
        <v>863364521.28512049</v>
      </c>
      <c r="O28" s="4">
        <v>863364521.28512049</v>
      </c>
    </row>
    <row r="29" spans="1:15" x14ac:dyDescent="0.3">
      <c r="A29" s="6" t="s">
        <v>35</v>
      </c>
      <c r="B29" s="4">
        <v>695874900.84241331</v>
      </c>
      <c r="C29" s="4">
        <v>696128620.47514284</v>
      </c>
      <c r="D29" s="4">
        <v>696318951.40960312</v>
      </c>
      <c r="E29" s="4">
        <v>696451099.80691969</v>
      </c>
      <c r="F29" s="4">
        <v>696510592.18719602</v>
      </c>
      <c r="G29" s="4">
        <v>696509642.8090359</v>
      </c>
      <c r="H29" s="4">
        <v>696448886.59118521</v>
      </c>
      <c r="I29" s="4">
        <v>696338966.07941592</v>
      </c>
      <c r="J29" s="4">
        <v>696203009.24982595</v>
      </c>
      <c r="K29" s="4">
        <v>696560390.87445879</v>
      </c>
      <c r="L29" s="4">
        <v>696834432.72613704</v>
      </c>
      <c r="M29" s="4">
        <v>697035226.12499094</v>
      </c>
      <c r="N29" s="4">
        <v>697151363.96834826</v>
      </c>
      <c r="O29" s="4">
        <v>697151363.96834826</v>
      </c>
    </row>
    <row r="30" spans="1:15" x14ac:dyDescent="0.3">
      <c r="A30" s="6" t="s">
        <v>36</v>
      </c>
      <c r="B30" s="4">
        <v>40714881.409999996</v>
      </c>
      <c r="C30" s="4">
        <v>40714881.409999996</v>
      </c>
      <c r="D30" s="4">
        <v>40714881.409999996</v>
      </c>
      <c r="E30" s="4">
        <v>40714881.409999996</v>
      </c>
      <c r="F30" s="4">
        <v>40714881.409999996</v>
      </c>
      <c r="G30" s="4">
        <v>40714881.409999996</v>
      </c>
      <c r="H30" s="4">
        <v>40714881.409999996</v>
      </c>
      <c r="I30" s="4">
        <v>40714881.409999996</v>
      </c>
      <c r="J30" s="4">
        <v>40714881.409999996</v>
      </c>
      <c r="K30" s="4">
        <v>40714881.409999996</v>
      </c>
      <c r="L30" s="4">
        <v>40714881.409999996</v>
      </c>
      <c r="M30" s="4">
        <v>40714881.409999996</v>
      </c>
      <c r="N30" s="4">
        <v>40714881.409999996</v>
      </c>
      <c r="O30" s="4">
        <v>40714881.409999996</v>
      </c>
    </row>
    <row r="31" spans="1:15" x14ac:dyDescent="0.3">
      <c r="A31" s="6" t="s">
        <v>37</v>
      </c>
      <c r="B31" s="4">
        <v>732150679.36000001</v>
      </c>
      <c r="C31" s="4">
        <v>732150679.36000001</v>
      </c>
      <c r="D31" s="4">
        <v>732150679.36000001</v>
      </c>
      <c r="E31" s="4">
        <v>732150679.36000001</v>
      </c>
      <c r="F31" s="4">
        <v>732150679.36000001</v>
      </c>
      <c r="G31" s="4">
        <v>732150679.36000001</v>
      </c>
      <c r="H31" s="4">
        <v>732150679.36000001</v>
      </c>
      <c r="I31" s="4">
        <v>732150679.36000001</v>
      </c>
      <c r="J31" s="4">
        <v>732150679.36000001</v>
      </c>
      <c r="K31" s="4">
        <v>732150679.36000001</v>
      </c>
      <c r="L31" s="4">
        <v>732150679.36000001</v>
      </c>
      <c r="M31" s="4">
        <v>732150679.36000001</v>
      </c>
      <c r="N31" s="4">
        <v>732150679.36000001</v>
      </c>
      <c r="O31" s="4">
        <v>732150679.36000001</v>
      </c>
    </row>
    <row r="32" spans="1:15" x14ac:dyDescent="0.3">
      <c r="A32" s="6" t="s">
        <v>38</v>
      </c>
      <c r="B32" s="4">
        <v>992965351.61323488</v>
      </c>
      <c r="C32" s="4">
        <v>990378523.92833734</v>
      </c>
      <c r="D32" s="4">
        <v>989624065.10505426</v>
      </c>
      <c r="E32" s="4">
        <v>988752593.45213008</v>
      </c>
      <c r="F32" s="4">
        <v>988572712.54785979</v>
      </c>
      <c r="G32" s="4">
        <v>988656801.86431289</v>
      </c>
      <c r="H32" s="4">
        <v>988568603.04025161</v>
      </c>
      <c r="I32" s="4">
        <v>986884281.89625633</v>
      </c>
      <c r="J32" s="4">
        <v>986684897.27921987</v>
      </c>
      <c r="K32" s="4">
        <v>986201011.48765028</v>
      </c>
      <c r="L32" s="4">
        <v>986056323.4674952</v>
      </c>
      <c r="M32" s="4">
        <v>980021442.89396238</v>
      </c>
      <c r="N32" s="4">
        <v>974446489.09682953</v>
      </c>
      <c r="O32" s="4">
        <v>974446489.09682953</v>
      </c>
    </row>
    <row r="33" spans="1:15" x14ac:dyDescent="0.3">
      <c r="A33" s="6" t="s">
        <v>39</v>
      </c>
      <c r="B33" s="4">
        <v>1064625997.9244772</v>
      </c>
      <c r="C33" s="4">
        <v>1066450800.226809</v>
      </c>
      <c r="D33" s="4">
        <v>1067972377.0844303</v>
      </c>
      <c r="E33" s="4">
        <v>1069369874.4328978</v>
      </c>
      <c r="F33" s="4">
        <v>1071461827.9133924</v>
      </c>
      <c r="G33" s="4">
        <v>1073338279.4638085</v>
      </c>
      <c r="H33" s="4">
        <v>1074810443.3322005</v>
      </c>
      <c r="I33" s="4">
        <v>1075942998.6334031</v>
      </c>
      <c r="J33" s="4">
        <v>1076814516.4827664</v>
      </c>
      <c r="K33" s="4">
        <v>1077441823.0280824</v>
      </c>
      <c r="L33" s="4">
        <v>1082856122.2053101</v>
      </c>
      <c r="M33" s="4">
        <v>1083115051.5368721</v>
      </c>
      <c r="N33" s="4">
        <v>1083238063.1217175</v>
      </c>
      <c r="O33" s="4">
        <v>1083238063.1217175</v>
      </c>
    </row>
    <row r="34" spans="1:15" x14ac:dyDescent="0.3">
      <c r="A34" s="6" t="s">
        <v>40</v>
      </c>
      <c r="B34" s="4">
        <v>1541966553.4478135</v>
      </c>
      <c r="C34" s="4">
        <v>1542342297.3026164</v>
      </c>
      <c r="D34" s="4">
        <v>1542529689.0081382</v>
      </c>
      <c r="E34" s="4">
        <v>1542606355.7787833</v>
      </c>
      <c r="F34" s="4">
        <v>1544366003.1624961</v>
      </c>
      <c r="G34" s="4">
        <v>1544366744.6730702</v>
      </c>
      <c r="H34" s="4">
        <v>1544306990.5509086</v>
      </c>
      <c r="I34" s="4">
        <v>1544200222.4519269</v>
      </c>
      <c r="J34" s="4">
        <v>1544141610.8667479</v>
      </c>
      <c r="K34" s="4">
        <v>1545106254.4289825</v>
      </c>
      <c r="L34" s="4">
        <v>1545237725.0725408</v>
      </c>
      <c r="M34" s="4">
        <v>1545198479.5043454</v>
      </c>
      <c r="N34" s="4">
        <v>1545022988.5683742</v>
      </c>
      <c r="O34" s="4">
        <v>1545022988.5683742</v>
      </c>
    </row>
    <row r="35" spans="1:15" x14ac:dyDescent="0.3">
      <c r="A35" s="6" t="s">
        <v>41</v>
      </c>
      <c r="B35" s="4">
        <v>1598454.33</v>
      </c>
      <c r="C35" s="4">
        <v>1598454.33</v>
      </c>
      <c r="D35" s="4">
        <v>1598454.33</v>
      </c>
      <c r="E35" s="4">
        <v>1598454.33</v>
      </c>
      <c r="F35" s="4">
        <v>1598454.33</v>
      </c>
      <c r="G35" s="4">
        <v>1598454.33</v>
      </c>
      <c r="H35" s="4">
        <v>1598454.33</v>
      </c>
      <c r="I35" s="4">
        <v>1598454.33</v>
      </c>
      <c r="J35" s="4">
        <v>1598454.33</v>
      </c>
      <c r="K35" s="4">
        <v>1598454.33</v>
      </c>
      <c r="L35" s="4">
        <v>1598454.33</v>
      </c>
      <c r="M35" s="4">
        <v>1598454.33</v>
      </c>
      <c r="N35" s="4">
        <v>1598454.33</v>
      </c>
      <c r="O35" s="4">
        <v>1598454.33</v>
      </c>
    </row>
    <row r="36" spans="1:15" x14ac:dyDescent="0.3">
      <c r="A36" s="6" t="s">
        <v>42</v>
      </c>
      <c r="B36" s="4">
        <v>551061398.08000004</v>
      </c>
      <c r="C36" s="4">
        <v>551061398.08000004</v>
      </c>
      <c r="D36" s="4">
        <v>551061398.08000004</v>
      </c>
      <c r="E36" s="4">
        <v>551061398.08000004</v>
      </c>
      <c r="F36" s="4">
        <v>551061398.08000004</v>
      </c>
      <c r="G36" s="4">
        <v>551061398.08000004</v>
      </c>
      <c r="H36" s="4">
        <v>551061398.08000004</v>
      </c>
      <c r="I36" s="4">
        <v>551061398.08000004</v>
      </c>
      <c r="J36" s="4">
        <v>551061398.08000004</v>
      </c>
      <c r="K36" s="4">
        <v>551061398.08000004</v>
      </c>
      <c r="L36" s="4">
        <v>551061398.08000004</v>
      </c>
      <c r="M36" s="4">
        <v>551061398.08000004</v>
      </c>
      <c r="N36" s="4">
        <v>551061398.08000004</v>
      </c>
      <c r="O36" s="4">
        <v>551061398.08000004</v>
      </c>
    </row>
    <row r="37" spans="1:15" x14ac:dyDescent="0.3">
      <c r="A37" s="6" t="s">
        <v>43</v>
      </c>
      <c r="B37" s="4">
        <v>399888977.94000006</v>
      </c>
      <c r="C37" s="4">
        <v>399888977.94000006</v>
      </c>
      <c r="D37" s="4">
        <v>399888977.94000006</v>
      </c>
      <c r="E37" s="4">
        <v>399888977.94000006</v>
      </c>
      <c r="F37" s="4">
        <v>399888977.94000006</v>
      </c>
      <c r="G37" s="4">
        <v>399888977.94000006</v>
      </c>
      <c r="H37" s="4">
        <v>399888977.94000006</v>
      </c>
      <c r="I37" s="4">
        <v>399888977.94000006</v>
      </c>
      <c r="J37" s="4">
        <v>399888977.94000006</v>
      </c>
      <c r="K37" s="4">
        <v>399888977.94000006</v>
      </c>
      <c r="L37" s="4">
        <v>399888977.94000006</v>
      </c>
      <c r="M37" s="4">
        <v>399888977.94000006</v>
      </c>
      <c r="N37" s="4">
        <v>399888977.94000006</v>
      </c>
      <c r="O37" s="4">
        <v>399888977.94000006</v>
      </c>
    </row>
    <row r="38" spans="1:15" x14ac:dyDescent="0.3">
      <c r="A38" s="6" t="s">
        <v>44</v>
      </c>
      <c r="B38" s="4">
        <v>711724647.46653807</v>
      </c>
      <c r="C38" s="4">
        <v>712276945.93827713</v>
      </c>
      <c r="D38" s="4">
        <v>712612458.92806101</v>
      </c>
      <c r="E38" s="4">
        <v>713076307.62729907</v>
      </c>
      <c r="F38" s="4">
        <v>713767169.68375218</v>
      </c>
      <c r="G38" s="4">
        <v>714500252.42027843</v>
      </c>
      <c r="H38" s="4">
        <v>716059956.50610983</v>
      </c>
      <c r="I38" s="4">
        <v>718047181.20056653</v>
      </c>
      <c r="J38" s="4">
        <v>719683733.98115015</v>
      </c>
      <c r="K38" s="4">
        <v>721022445.51374078</v>
      </c>
      <c r="L38" s="4">
        <v>722087907.5773412</v>
      </c>
      <c r="M38" s="4">
        <v>722787072.9567585</v>
      </c>
      <c r="N38" s="4">
        <v>723286528.91273487</v>
      </c>
      <c r="O38" s="4">
        <v>723286528.91273487</v>
      </c>
    </row>
    <row r="39" spans="1:15" x14ac:dyDescent="0.3">
      <c r="A39" s="6" t="s">
        <v>45</v>
      </c>
      <c r="B39" s="4">
        <v>617637790.64208174</v>
      </c>
      <c r="C39" s="4">
        <v>617472615.74587238</v>
      </c>
      <c r="D39" s="4">
        <v>617274086.04602563</v>
      </c>
      <c r="E39" s="4">
        <v>616944421.88799083</v>
      </c>
      <c r="F39" s="4">
        <v>616180388.16152918</v>
      </c>
      <c r="G39" s="4">
        <v>615967567.81889617</v>
      </c>
      <c r="H39" s="4">
        <v>615766018.13038599</v>
      </c>
      <c r="I39" s="4">
        <v>615602145.29405129</v>
      </c>
      <c r="J39" s="4">
        <v>615404374.69406009</v>
      </c>
      <c r="K39" s="4">
        <v>615246841.72523236</v>
      </c>
      <c r="L39" s="4">
        <v>615241076.35613275</v>
      </c>
      <c r="M39" s="4">
        <v>615005304.94906092</v>
      </c>
      <c r="N39" s="4">
        <v>614765617.54039383</v>
      </c>
      <c r="O39" s="4">
        <v>614765617.54039383</v>
      </c>
    </row>
    <row r="40" spans="1:15" x14ac:dyDescent="0.3">
      <c r="A40" s="6" t="s">
        <v>46</v>
      </c>
      <c r="B40" s="4">
        <v>132996822.9307078</v>
      </c>
      <c r="C40" s="4">
        <v>132996822.9307078</v>
      </c>
      <c r="D40" s="4">
        <v>132996822.9307078</v>
      </c>
      <c r="E40" s="4">
        <v>132996822.9307078</v>
      </c>
      <c r="F40" s="4">
        <v>132996822.9307078</v>
      </c>
      <c r="G40" s="4">
        <v>132996822.9307078</v>
      </c>
      <c r="H40" s="4">
        <v>132996822.9307078</v>
      </c>
      <c r="I40" s="4">
        <v>132996822.9307078</v>
      </c>
      <c r="J40" s="4">
        <v>132996822.9307078</v>
      </c>
      <c r="K40" s="4">
        <v>132996822.9307078</v>
      </c>
      <c r="L40" s="4">
        <v>132996822.9307078</v>
      </c>
      <c r="M40" s="4">
        <v>132996822.9307078</v>
      </c>
      <c r="N40" s="4">
        <v>132996822.9307078</v>
      </c>
      <c r="O40" s="4">
        <v>132996822.9307078</v>
      </c>
    </row>
    <row r="41" spans="1:15" x14ac:dyDescent="0.3">
      <c r="A41" s="6" t="s">
        <v>47</v>
      </c>
      <c r="B41" s="4">
        <v>1676792582.0469348</v>
      </c>
      <c r="C41" s="4">
        <v>1675876518.7190118</v>
      </c>
      <c r="D41" s="4">
        <v>1674882243.087085</v>
      </c>
      <c r="E41" s="4">
        <v>1674580009.1119726</v>
      </c>
      <c r="F41" s="4">
        <v>1675782286.7752776</v>
      </c>
      <c r="G41" s="4">
        <v>1677272355.582588</v>
      </c>
      <c r="H41" s="4">
        <v>1682485077.7066259</v>
      </c>
      <c r="I41" s="4">
        <v>1685330872.1244905</v>
      </c>
      <c r="J41" s="4">
        <v>1686949960.2024553</v>
      </c>
      <c r="K41" s="4">
        <v>1687936154.7414699</v>
      </c>
      <c r="L41" s="4">
        <v>1688424840.2843816</v>
      </c>
      <c r="M41" s="4">
        <v>1688321753.4224319</v>
      </c>
      <c r="N41" s="4">
        <v>1687925030.7310927</v>
      </c>
      <c r="O41" s="4">
        <v>1687925030.7310927</v>
      </c>
    </row>
    <row r="42" spans="1:15" x14ac:dyDescent="0.3">
      <c r="A42" s="6" t="s">
        <v>48</v>
      </c>
      <c r="B42" s="4">
        <v>674719375.48830688</v>
      </c>
      <c r="C42" s="4">
        <v>677130132.01124442</v>
      </c>
      <c r="D42" s="4">
        <v>678731978.26503932</v>
      </c>
      <c r="E42" s="4">
        <v>679541497.69591033</v>
      </c>
      <c r="F42" s="4">
        <v>680352354.21448755</v>
      </c>
      <c r="G42" s="4">
        <v>681163990.25411773</v>
      </c>
      <c r="H42" s="4">
        <v>681976080.75389206</v>
      </c>
      <c r="I42" s="4">
        <v>682419305.77513659</v>
      </c>
      <c r="J42" s="4">
        <v>682548830.75439429</v>
      </c>
      <c r="K42" s="4">
        <v>682495468.86251318</v>
      </c>
      <c r="L42" s="4">
        <v>682335484.07245505</v>
      </c>
      <c r="M42" s="4">
        <v>682113338.21886683</v>
      </c>
      <c r="N42" s="4">
        <v>681853611.6159842</v>
      </c>
      <c r="O42" s="4">
        <v>681853611.6159842</v>
      </c>
    </row>
    <row r="43" spans="1:15" x14ac:dyDescent="0.3">
      <c r="A43" s="6" t="s">
        <v>76</v>
      </c>
      <c r="B43" s="4">
        <v>370941.56</v>
      </c>
      <c r="C43" s="4">
        <v>370941.56</v>
      </c>
      <c r="D43" s="4">
        <v>370941.56</v>
      </c>
      <c r="E43" s="4">
        <v>370941.56</v>
      </c>
      <c r="F43" s="4">
        <v>370941.56</v>
      </c>
      <c r="G43" s="4">
        <v>370941.56</v>
      </c>
      <c r="H43" s="4">
        <v>370941.56</v>
      </c>
      <c r="I43" s="4">
        <v>370941.56</v>
      </c>
      <c r="J43" s="4">
        <v>370941.56</v>
      </c>
      <c r="K43" s="4">
        <v>370941.56</v>
      </c>
      <c r="L43" s="4">
        <v>370941.56</v>
      </c>
      <c r="M43" s="4">
        <v>370941.56</v>
      </c>
      <c r="N43" s="4">
        <v>370941.56</v>
      </c>
      <c r="O43" s="4">
        <v>370941.56</v>
      </c>
    </row>
    <row r="44" spans="1:15" x14ac:dyDescent="0.3">
      <c r="A44" s="6" t="s">
        <v>49</v>
      </c>
      <c r="B44" s="4">
        <v>421491879.9112916</v>
      </c>
      <c r="C44" s="4">
        <v>421473497.16583353</v>
      </c>
      <c r="D44" s="4">
        <v>421453859.37532091</v>
      </c>
      <c r="E44" s="4">
        <v>421433489.89455503</v>
      </c>
      <c r="F44" s="4">
        <v>421412693.83896238</v>
      </c>
      <c r="G44" s="4">
        <v>421391649.0905903</v>
      </c>
      <c r="H44" s="4">
        <v>421370459.35452855</v>
      </c>
      <c r="I44" s="4">
        <v>421349185.09076089</v>
      </c>
      <c r="J44" s="4">
        <v>421327861.54740888</v>
      </c>
      <c r="K44" s="4">
        <v>421306509.27409905</v>
      </c>
      <c r="L44" s="4">
        <v>421285140.25124699</v>
      </c>
      <c r="M44" s="4">
        <v>421263761.46342534</v>
      </c>
      <c r="N44" s="4">
        <v>421242376.98263431</v>
      </c>
      <c r="O44" s="4">
        <v>421242376.98263431</v>
      </c>
    </row>
    <row r="45" spans="1:15" x14ac:dyDescent="0.3">
      <c r="A45" s="6" t="s">
        <v>50</v>
      </c>
      <c r="B45" s="4">
        <v>1417792514.9548566</v>
      </c>
      <c r="C45" s="4">
        <v>1417350899.2719505</v>
      </c>
      <c r="D45" s="4">
        <v>1416941265.3003938</v>
      </c>
      <c r="E45" s="4">
        <v>1407240012.6385212</v>
      </c>
      <c r="F45" s="4">
        <v>1413626564.5681922</v>
      </c>
      <c r="G45" s="4">
        <v>1417386901.3483152</v>
      </c>
      <c r="H45" s="4">
        <v>1423623241.6692545</v>
      </c>
      <c r="I45" s="4">
        <v>1427124987.8414145</v>
      </c>
      <c r="J45" s="4">
        <v>1429014330.6467595</v>
      </c>
      <c r="K45" s="4">
        <v>1442392947.1167178</v>
      </c>
      <c r="L45" s="4">
        <v>1445255392.1207116</v>
      </c>
      <c r="M45" s="4">
        <v>1446721206.4613063</v>
      </c>
      <c r="N45" s="4">
        <v>1451674793.0985112</v>
      </c>
      <c r="O45" s="4">
        <v>1451674793.0985112</v>
      </c>
    </row>
    <row r="46" spans="1:15" x14ac:dyDescent="0.3">
      <c r="A46" s="6" t="s">
        <v>51</v>
      </c>
      <c r="B46" s="4">
        <v>788254430.29500842</v>
      </c>
      <c r="C46" s="4">
        <v>789502515.32486212</v>
      </c>
      <c r="D46" s="4">
        <v>790173644.45921373</v>
      </c>
      <c r="E46" s="4">
        <v>790610848.7487998</v>
      </c>
      <c r="F46" s="4">
        <v>790809235.06643116</v>
      </c>
      <c r="G46" s="4">
        <v>790868390.69927871</v>
      </c>
      <c r="H46" s="4">
        <v>790846374.95533824</v>
      </c>
      <c r="I46" s="4">
        <v>790777036.36428308</v>
      </c>
      <c r="J46" s="4">
        <v>790680108.59157717</v>
      </c>
      <c r="K46" s="4">
        <v>790567096.34824967</v>
      </c>
      <c r="L46" s="4">
        <v>790444916.05165434</v>
      </c>
      <c r="M46" s="4">
        <v>790362332.93685532</v>
      </c>
      <c r="N46" s="4">
        <v>790257683.61750293</v>
      </c>
      <c r="O46" s="4">
        <v>790257683.61750293</v>
      </c>
    </row>
    <row r="47" spans="1:15" x14ac:dyDescent="0.3">
      <c r="A47" s="6" t="s">
        <v>52</v>
      </c>
      <c r="B47" s="4">
        <v>147446638.75934121</v>
      </c>
      <c r="C47" s="4">
        <v>147461784.34196377</v>
      </c>
      <c r="D47" s="4">
        <v>147470580.58996624</v>
      </c>
      <c r="E47" s="4">
        <v>147475675.18101287</v>
      </c>
      <c r="F47" s="4">
        <v>147478611.70904365</v>
      </c>
      <c r="G47" s="4">
        <v>147483285.60763207</v>
      </c>
      <c r="H47" s="4">
        <v>147485080.12525183</v>
      </c>
      <c r="I47" s="4">
        <v>147488462.12096769</v>
      </c>
      <c r="J47" s="4">
        <v>147492315.77557346</v>
      </c>
      <c r="K47" s="4">
        <v>147494528.83866137</v>
      </c>
      <c r="L47" s="4">
        <v>147495785.43821928</v>
      </c>
      <c r="M47" s="4">
        <v>147496484.42031163</v>
      </c>
      <c r="N47" s="4">
        <v>147496858.31187189</v>
      </c>
      <c r="O47" s="4">
        <v>147496858.31187189</v>
      </c>
    </row>
    <row r="48" spans="1:15" x14ac:dyDescent="0.3">
      <c r="A48" s="6" t="s">
        <v>53</v>
      </c>
      <c r="B48" s="4">
        <v>61972453.450000003</v>
      </c>
      <c r="C48" s="4">
        <v>61972453.450000003</v>
      </c>
      <c r="D48" s="4">
        <v>61972453.450000003</v>
      </c>
      <c r="E48" s="4">
        <v>61972453.450000003</v>
      </c>
      <c r="F48" s="4">
        <v>61958347.790000007</v>
      </c>
      <c r="G48" s="4">
        <v>61958347.790000007</v>
      </c>
      <c r="H48" s="4">
        <v>61958347.790000007</v>
      </c>
      <c r="I48" s="4">
        <v>61958347.790000007</v>
      </c>
      <c r="J48" s="4">
        <v>61958347.790000007</v>
      </c>
      <c r="K48" s="4">
        <v>61958347.790000007</v>
      </c>
      <c r="L48" s="4">
        <v>61958347.790000007</v>
      </c>
      <c r="M48" s="4">
        <v>61958347.790000007</v>
      </c>
      <c r="N48" s="4">
        <v>61958347.790000007</v>
      </c>
      <c r="O48" s="4">
        <v>61958347.790000007</v>
      </c>
    </row>
    <row r="49" spans="1:15" x14ac:dyDescent="0.3">
      <c r="A49" s="6" t="s">
        <v>54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</row>
    <row r="50" spans="1:15" x14ac:dyDescent="0.3">
      <c r="A50" s="6" t="s">
        <v>55</v>
      </c>
      <c r="B50" s="4">
        <v>131689186.98196872</v>
      </c>
      <c r="C50" s="4">
        <v>131689186.98196872</v>
      </c>
      <c r="D50" s="4">
        <v>131689186.98196872</v>
      </c>
      <c r="E50" s="4">
        <v>131689186.98196872</v>
      </c>
      <c r="F50" s="4">
        <v>131689186.98196872</v>
      </c>
      <c r="G50" s="4">
        <v>131689186.98196872</v>
      </c>
      <c r="H50" s="4">
        <v>131689186.98196872</v>
      </c>
      <c r="I50" s="4">
        <v>131689186.98196872</v>
      </c>
      <c r="J50" s="4">
        <v>131689186.98196872</v>
      </c>
      <c r="K50" s="4">
        <v>131689186.98196872</v>
      </c>
      <c r="L50" s="4">
        <v>131689186.98196872</v>
      </c>
      <c r="M50" s="4">
        <v>131689186.98196872</v>
      </c>
      <c r="N50" s="4">
        <v>131689186.98196872</v>
      </c>
      <c r="O50" s="4">
        <v>131689186.98196872</v>
      </c>
    </row>
    <row r="51" spans="1:15" x14ac:dyDescent="0.3">
      <c r="A51" s="6" t="s">
        <v>56</v>
      </c>
      <c r="B51" s="4">
        <v>135854656.91643339</v>
      </c>
      <c r="C51" s="4">
        <v>135854656.91643339</v>
      </c>
      <c r="D51" s="4">
        <v>135854656.91643339</v>
      </c>
      <c r="E51" s="4">
        <v>135854656.91643339</v>
      </c>
      <c r="F51" s="4">
        <v>135854656.91643339</v>
      </c>
      <c r="G51" s="4">
        <v>135854656.91643339</v>
      </c>
      <c r="H51" s="4">
        <v>135854656.91643339</v>
      </c>
      <c r="I51" s="4">
        <v>135854656.91643339</v>
      </c>
      <c r="J51" s="4">
        <v>135854656.91643339</v>
      </c>
      <c r="K51" s="4">
        <v>135854656.91643339</v>
      </c>
      <c r="L51" s="4">
        <v>135854656.91643339</v>
      </c>
      <c r="M51" s="4">
        <v>135854656.91643339</v>
      </c>
      <c r="N51" s="4">
        <v>135854656.91643339</v>
      </c>
      <c r="O51" s="4">
        <v>135854656.91643339</v>
      </c>
    </row>
    <row r="52" spans="1:15" x14ac:dyDescent="0.3">
      <c r="A52" s="6" t="s">
        <v>77</v>
      </c>
      <c r="B52" s="4">
        <v>4200001</v>
      </c>
      <c r="C52" s="4">
        <v>4200001</v>
      </c>
      <c r="D52" s="4">
        <v>4200001</v>
      </c>
      <c r="E52" s="4">
        <v>4200001</v>
      </c>
      <c r="F52" s="4">
        <v>4200001</v>
      </c>
      <c r="G52" s="4">
        <v>4200001</v>
      </c>
      <c r="H52" s="4">
        <v>4200001</v>
      </c>
      <c r="I52" s="4">
        <v>4200001</v>
      </c>
      <c r="J52" s="4">
        <v>4200001</v>
      </c>
      <c r="K52" s="4">
        <v>4200001</v>
      </c>
      <c r="L52" s="4">
        <v>4200001</v>
      </c>
      <c r="M52" s="4">
        <v>4200001</v>
      </c>
      <c r="N52" s="4">
        <v>4200001</v>
      </c>
      <c r="O52" s="4">
        <v>4200001</v>
      </c>
    </row>
    <row r="53" spans="1:15" x14ac:dyDescent="0.3">
      <c r="A53" s="6" t="s">
        <v>78</v>
      </c>
      <c r="B53" s="4">
        <v>13425337.060000001</v>
      </c>
      <c r="C53" s="4">
        <v>13425337.060000001</v>
      </c>
      <c r="D53" s="4">
        <v>13425337.060000001</v>
      </c>
      <c r="E53" s="4">
        <v>13425337.060000001</v>
      </c>
      <c r="F53" s="4">
        <v>13425337.060000001</v>
      </c>
      <c r="G53" s="4">
        <v>13425337.060000001</v>
      </c>
      <c r="H53" s="4">
        <v>13425337.060000001</v>
      </c>
      <c r="I53" s="4">
        <v>13425337.060000001</v>
      </c>
      <c r="J53" s="4">
        <v>13425337.060000001</v>
      </c>
      <c r="K53" s="4">
        <v>13425337.060000001</v>
      </c>
      <c r="L53" s="4">
        <v>13425337.060000001</v>
      </c>
      <c r="M53" s="4">
        <v>13425337.060000001</v>
      </c>
      <c r="N53" s="4">
        <v>13425337.060000001</v>
      </c>
      <c r="O53" s="4">
        <v>13425337.060000001</v>
      </c>
    </row>
    <row r="54" spans="1:15" x14ac:dyDescent="0.3">
      <c r="A54" s="6" t="s">
        <v>57</v>
      </c>
      <c r="B54" s="4">
        <v>14978609.549999999</v>
      </c>
      <c r="C54" s="4">
        <v>14978609.549999999</v>
      </c>
      <c r="D54" s="4">
        <v>14978609.549999999</v>
      </c>
      <c r="E54" s="4">
        <v>14978609.549999999</v>
      </c>
      <c r="F54" s="4">
        <v>14978609.549999999</v>
      </c>
      <c r="G54" s="4">
        <v>14978609.549999999</v>
      </c>
      <c r="H54" s="4">
        <v>14978609.549999999</v>
      </c>
      <c r="I54" s="4">
        <v>14978609.549999999</v>
      </c>
      <c r="J54" s="4">
        <v>14978609.549999999</v>
      </c>
      <c r="K54" s="4">
        <v>14978609.549999999</v>
      </c>
      <c r="L54" s="4">
        <v>14978609.549999999</v>
      </c>
      <c r="M54" s="4">
        <v>14978609.549999999</v>
      </c>
      <c r="N54" s="4">
        <v>14978609.549999999</v>
      </c>
      <c r="O54" s="4">
        <v>14978609.549999999</v>
      </c>
    </row>
    <row r="55" spans="1:15" x14ac:dyDescent="0.3">
      <c r="A55" s="6" t="s">
        <v>79</v>
      </c>
      <c r="B55" s="4">
        <v>4308120.8100000005</v>
      </c>
      <c r="C55" s="4">
        <v>4308120.8100000005</v>
      </c>
      <c r="D55" s="4">
        <v>4308120.8100000005</v>
      </c>
      <c r="E55" s="4">
        <v>4308120.8100000005</v>
      </c>
      <c r="F55" s="4">
        <v>4308120.8100000005</v>
      </c>
      <c r="G55" s="4">
        <v>4308120.8100000005</v>
      </c>
      <c r="H55" s="4">
        <v>4308120.8100000005</v>
      </c>
      <c r="I55" s="4">
        <v>4308120.8100000005</v>
      </c>
      <c r="J55" s="4">
        <v>4308120.8100000005</v>
      </c>
      <c r="K55" s="4">
        <v>4308120.8100000005</v>
      </c>
      <c r="L55" s="4">
        <v>4308120.8100000005</v>
      </c>
      <c r="M55" s="4">
        <v>4308120.8100000005</v>
      </c>
      <c r="N55" s="4">
        <v>4308120.8100000005</v>
      </c>
      <c r="O55" s="4">
        <v>4308120.8100000005</v>
      </c>
    </row>
    <row r="56" spans="1:15" x14ac:dyDescent="0.3">
      <c r="A56" s="6" t="s">
        <v>80</v>
      </c>
      <c r="B56" s="4">
        <v>10045776.059999999</v>
      </c>
      <c r="C56" s="4">
        <v>10045776.059999999</v>
      </c>
      <c r="D56" s="4">
        <v>10045776.059999999</v>
      </c>
      <c r="E56" s="4">
        <v>10045776.059999999</v>
      </c>
      <c r="F56" s="4">
        <v>10045776.059999999</v>
      </c>
      <c r="G56" s="4">
        <v>10045776.059999999</v>
      </c>
      <c r="H56" s="4">
        <v>10045776.059999999</v>
      </c>
      <c r="I56" s="4">
        <v>10045776.059999999</v>
      </c>
      <c r="J56" s="4">
        <v>10045776.059999999</v>
      </c>
      <c r="K56" s="4">
        <v>10045776.059999999</v>
      </c>
      <c r="L56" s="4">
        <v>10045776.059999999</v>
      </c>
      <c r="M56" s="4">
        <v>10045776.059999999</v>
      </c>
      <c r="N56" s="4">
        <v>10045776.059999999</v>
      </c>
      <c r="O56" s="4">
        <v>10045776.059999999</v>
      </c>
    </row>
    <row r="57" spans="1:15" x14ac:dyDescent="0.3">
      <c r="A57" s="6" t="s">
        <v>58</v>
      </c>
      <c r="B57" s="4">
        <v>203167973.73797959</v>
      </c>
      <c r="C57" s="4">
        <v>203508630.8298859</v>
      </c>
      <c r="D57" s="4">
        <v>203887100.27703732</v>
      </c>
      <c r="E57" s="4">
        <v>204211882.09763655</v>
      </c>
      <c r="F57" s="4">
        <v>204640430.25357664</v>
      </c>
      <c r="G57" s="4">
        <v>205062890.69736388</v>
      </c>
      <c r="H57" s="4">
        <v>205607500.60532728</v>
      </c>
      <c r="I57" s="4">
        <v>206174148.26422346</v>
      </c>
      <c r="J57" s="4">
        <v>206705731.38741297</v>
      </c>
      <c r="K57" s="4">
        <v>207178634.57974365</v>
      </c>
      <c r="L57" s="4">
        <v>207682862.07647258</v>
      </c>
      <c r="M57" s="4">
        <v>208088754.95997843</v>
      </c>
      <c r="N57" s="4">
        <v>208436554.67571476</v>
      </c>
      <c r="O57" s="4">
        <v>208436554.67571476</v>
      </c>
    </row>
    <row r="58" spans="1:15" x14ac:dyDescent="0.3">
      <c r="A58" s="6" t="s">
        <v>59</v>
      </c>
      <c r="B58" s="4">
        <v>1915790193.3871398</v>
      </c>
      <c r="C58" s="4">
        <v>1925451244.7504947</v>
      </c>
      <c r="D58" s="4">
        <v>1936127041.384779</v>
      </c>
      <c r="E58" s="4">
        <v>1945709084.6969037</v>
      </c>
      <c r="F58" s="4">
        <v>1958351364.2018657</v>
      </c>
      <c r="G58" s="4">
        <v>1970888284.3999162</v>
      </c>
      <c r="H58" s="4">
        <v>1986889611.7240124</v>
      </c>
      <c r="I58" s="4">
        <v>2003545627.0477655</v>
      </c>
      <c r="J58" s="4">
        <v>2019190375.898747</v>
      </c>
      <c r="K58" s="4">
        <v>2033409087.53234</v>
      </c>
      <c r="L58" s="4">
        <v>2048454418.7525373</v>
      </c>
      <c r="M58" s="4">
        <v>2060232344.0503697</v>
      </c>
      <c r="N58" s="4">
        <v>2070329904.447453</v>
      </c>
      <c r="O58" s="4">
        <v>2070329904.447453</v>
      </c>
    </row>
    <row r="59" spans="1:15" x14ac:dyDescent="0.3">
      <c r="A59" s="6" t="s">
        <v>60</v>
      </c>
      <c r="B59" s="4">
        <v>2085333296.0296662</v>
      </c>
      <c r="C59" s="4">
        <v>2108128079.5414672</v>
      </c>
      <c r="D59" s="4">
        <v>2131955309.3476422</v>
      </c>
      <c r="E59" s="4">
        <v>2157247615.273067</v>
      </c>
      <c r="F59" s="4">
        <v>2184424816.8378301</v>
      </c>
      <c r="G59" s="4">
        <v>2212425156.7447028</v>
      </c>
      <c r="H59" s="4">
        <v>2240526834.8803844</v>
      </c>
      <c r="I59" s="4">
        <v>2268128376.6417203</v>
      </c>
      <c r="J59" s="4">
        <v>2296118517.9418845</v>
      </c>
      <c r="K59" s="4">
        <v>2324675182.0494494</v>
      </c>
      <c r="L59" s="4">
        <v>2353475514.2582574</v>
      </c>
      <c r="M59" s="4">
        <v>2380693917.9572091</v>
      </c>
      <c r="N59" s="4">
        <v>2405646919.6425562</v>
      </c>
      <c r="O59" s="4">
        <v>2405646919.6425562</v>
      </c>
    </row>
    <row r="60" spans="1:15" x14ac:dyDescent="0.3">
      <c r="A60" s="6" t="s">
        <v>61</v>
      </c>
      <c r="B60" s="4">
        <v>2234863517.4048495</v>
      </c>
      <c r="C60" s="4">
        <v>2253650229.6318693</v>
      </c>
      <c r="D60" s="4">
        <v>2273293103.7318363</v>
      </c>
      <c r="E60" s="4">
        <v>2294150900.4104409</v>
      </c>
      <c r="F60" s="4">
        <v>2316571757.3563743</v>
      </c>
      <c r="G60" s="4">
        <v>2339675206.3833828</v>
      </c>
      <c r="H60" s="4">
        <v>2362862690.7042851</v>
      </c>
      <c r="I60" s="4">
        <v>2385635434.1352048</v>
      </c>
      <c r="J60" s="4">
        <v>2408730425.9104714</v>
      </c>
      <c r="K60" s="4">
        <v>2432295209.897202</v>
      </c>
      <c r="L60" s="4">
        <v>2456062057.0218158</v>
      </c>
      <c r="M60" s="4">
        <v>2478517081.0683222</v>
      </c>
      <c r="N60" s="4">
        <v>2499093507.8052011</v>
      </c>
      <c r="O60" s="4">
        <v>2499093507.8052011</v>
      </c>
    </row>
    <row r="61" spans="1:15" x14ac:dyDescent="0.3">
      <c r="A61" s="6" t="s">
        <v>62</v>
      </c>
      <c r="B61" s="4">
        <v>1814873119.0670547</v>
      </c>
      <c r="C61" s="4">
        <v>1822036448.4082599</v>
      </c>
      <c r="D61" s="4">
        <v>1829518019.1154156</v>
      </c>
      <c r="E61" s="4">
        <v>1837451185.0560975</v>
      </c>
      <c r="F61" s="4">
        <v>1845965351.4480438</v>
      </c>
      <c r="G61" s="4">
        <v>1854733242.0983725</v>
      </c>
      <c r="H61" s="4">
        <v>1863532369.256144</v>
      </c>
      <c r="I61" s="4">
        <v>1872177334.3196735</v>
      </c>
      <c r="J61" s="4">
        <v>1880942081.3502827</v>
      </c>
      <c r="K61" s="4">
        <v>1889881453.4369864</v>
      </c>
      <c r="L61" s="4">
        <v>1898895933.8075793</v>
      </c>
      <c r="M61" s="4">
        <v>1907422800.3501637</v>
      </c>
      <c r="N61" s="4">
        <v>1915251379.1123908</v>
      </c>
      <c r="O61" s="4">
        <v>1915251379.1123908</v>
      </c>
    </row>
    <row r="62" spans="1:15" x14ac:dyDescent="0.3">
      <c r="A62" s="6" t="s">
        <v>63</v>
      </c>
      <c r="B62" s="4">
        <v>2653015378.5112948</v>
      </c>
      <c r="C62" s="4">
        <v>2667596728.6976562</v>
      </c>
      <c r="D62" s="4">
        <v>2682883870.1061368</v>
      </c>
      <c r="E62" s="4">
        <v>2699172553.0672755</v>
      </c>
      <c r="F62" s="4">
        <v>2716749770.6515775</v>
      </c>
      <c r="G62" s="4">
        <v>2734889694.3249197</v>
      </c>
      <c r="H62" s="4">
        <v>2753098893.8848119</v>
      </c>
      <c r="I62" s="4">
        <v>2770966194.9219441</v>
      </c>
      <c r="J62" s="4">
        <v>2789099146.7197194</v>
      </c>
      <c r="K62" s="4">
        <v>2807619227.5690331</v>
      </c>
      <c r="L62" s="4">
        <v>2826306034.453198</v>
      </c>
      <c r="M62" s="4">
        <v>2843911418.2528286</v>
      </c>
      <c r="N62" s="4">
        <v>2859968149.2416668</v>
      </c>
      <c r="O62" s="4">
        <v>2859968149.2416668</v>
      </c>
    </row>
    <row r="63" spans="1:15" x14ac:dyDescent="0.3">
      <c r="A63" s="6" t="s">
        <v>64</v>
      </c>
      <c r="B63" s="4">
        <v>2222663968.009253</v>
      </c>
      <c r="C63" s="4">
        <v>2226345401.433516</v>
      </c>
      <c r="D63" s="4">
        <v>2230333072.8781271</v>
      </c>
      <c r="E63" s="4">
        <v>2234755306.4039459</v>
      </c>
      <c r="F63" s="4">
        <v>2239736626.3561487</v>
      </c>
      <c r="G63" s="4">
        <v>2244962100.6607218</v>
      </c>
      <c r="H63" s="4">
        <v>2250217633.3022227</v>
      </c>
      <c r="I63" s="4">
        <v>2255324818.4955144</v>
      </c>
      <c r="J63" s="4">
        <v>2260547267.7506051</v>
      </c>
      <c r="K63" s="4">
        <v>2265937755.59905</v>
      </c>
      <c r="L63" s="4">
        <v>2271400518.8165417</v>
      </c>
      <c r="M63" s="4">
        <v>2276394059.8983827</v>
      </c>
      <c r="N63" s="4">
        <v>2280715651.0379162</v>
      </c>
      <c r="O63" s="4">
        <v>2280715651.0379162</v>
      </c>
    </row>
    <row r="64" spans="1:15" x14ac:dyDescent="0.3">
      <c r="A64" s="6" t="s">
        <v>65</v>
      </c>
      <c r="B64" s="4">
        <v>1398825758.0538561</v>
      </c>
      <c r="C64" s="4">
        <v>1410582164.6610043</v>
      </c>
      <c r="D64" s="4">
        <v>1422865597.3678558</v>
      </c>
      <c r="E64" s="4">
        <v>1435896897.8883688</v>
      </c>
      <c r="F64" s="4">
        <v>1449890368.7440968</v>
      </c>
      <c r="G64" s="4">
        <v>1464304021.6396289</v>
      </c>
      <c r="H64" s="4">
        <v>1478769403.9972847</v>
      </c>
      <c r="I64" s="4">
        <v>1492979485.0146897</v>
      </c>
      <c r="J64" s="4">
        <v>1507387931.8942327</v>
      </c>
      <c r="K64" s="4">
        <v>1522085567.9618285</v>
      </c>
      <c r="L64" s="4">
        <v>1536907587.6895912</v>
      </c>
      <c r="M64" s="4">
        <v>1550922090.7289772</v>
      </c>
      <c r="N64" s="4">
        <v>1563780188.8357329</v>
      </c>
      <c r="O64" s="4">
        <v>1563780188.8357329</v>
      </c>
    </row>
    <row r="65" spans="1:15" x14ac:dyDescent="0.3">
      <c r="A65" s="6" t="s">
        <v>66</v>
      </c>
      <c r="B65" s="4">
        <v>840945985.09343171</v>
      </c>
      <c r="C65" s="4">
        <v>847816913.61752534</v>
      </c>
      <c r="D65" s="4">
        <v>855018306.03105021</v>
      </c>
      <c r="E65" s="4">
        <v>862688637.85122299</v>
      </c>
      <c r="F65" s="4">
        <v>870962284.2917707</v>
      </c>
      <c r="G65" s="4">
        <v>879499399.64063442</v>
      </c>
      <c r="H65" s="4">
        <v>888068951.18053544</v>
      </c>
      <c r="I65" s="4">
        <v>896478419.80628109</v>
      </c>
      <c r="J65" s="4">
        <v>905012270.80012882</v>
      </c>
      <c r="K65" s="4">
        <v>913727453.57985759</v>
      </c>
      <c r="L65" s="4">
        <v>922520629.28658497</v>
      </c>
      <c r="M65" s="4">
        <v>930807463.64556575</v>
      </c>
      <c r="N65" s="4">
        <v>938369191.46426427</v>
      </c>
      <c r="O65" s="4">
        <v>938369191.46426427</v>
      </c>
    </row>
    <row r="66" spans="1:15" x14ac:dyDescent="0.3">
      <c r="A66" s="6" t="s">
        <v>81</v>
      </c>
      <c r="B66" s="4">
        <v>-9855.35</v>
      </c>
      <c r="C66" s="4">
        <v>-9855.35</v>
      </c>
      <c r="D66" s="4">
        <v>-9855.35</v>
      </c>
      <c r="E66" s="4">
        <v>-9855.35</v>
      </c>
      <c r="F66" s="4">
        <v>-9855.35</v>
      </c>
      <c r="G66" s="4">
        <v>-9855.35</v>
      </c>
      <c r="H66" s="4">
        <v>-9855.35</v>
      </c>
      <c r="I66" s="4">
        <v>-9855.35</v>
      </c>
      <c r="J66" s="4">
        <v>-9855.35</v>
      </c>
      <c r="K66" s="4">
        <v>-9855.35</v>
      </c>
      <c r="L66" s="4">
        <v>-9855.35</v>
      </c>
      <c r="M66" s="4">
        <v>-9855.35</v>
      </c>
      <c r="N66" s="4">
        <v>-9855.35</v>
      </c>
      <c r="O66" s="4">
        <v>-9855.35</v>
      </c>
    </row>
    <row r="67" spans="1:15" x14ac:dyDescent="0.3">
      <c r="A67" s="6" t="s">
        <v>67</v>
      </c>
      <c r="B67" s="4">
        <v>90579355.189999998</v>
      </c>
      <c r="C67" s="4">
        <v>90579355.189999998</v>
      </c>
      <c r="D67" s="4">
        <v>90579355.189999998</v>
      </c>
      <c r="E67" s="4">
        <v>90579355.189999998</v>
      </c>
      <c r="F67" s="4">
        <v>90579355.189999998</v>
      </c>
      <c r="G67" s="4">
        <v>90579355.189999998</v>
      </c>
      <c r="H67" s="4">
        <v>90579355.189999998</v>
      </c>
      <c r="I67" s="4">
        <v>90579355.189999998</v>
      </c>
      <c r="J67" s="4">
        <v>90579355.189999998</v>
      </c>
      <c r="K67" s="4">
        <v>90579355.189999998</v>
      </c>
      <c r="L67" s="4">
        <v>90579355.189999998</v>
      </c>
      <c r="M67" s="4">
        <v>90579355.189999998</v>
      </c>
      <c r="N67" s="4">
        <v>90579355.189999998</v>
      </c>
      <c r="O67" s="4">
        <v>90579355.189999998</v>
      </c>
    </row>
    <row r="68" spans="1:15" x14ac:dyDescent="0.3">
      <c r="A68" s="6" t="s">
        <v>68</v>
      </c>
      <c r="B68" s="4">
        <v>104895862.32966724</v>
      </c>
      <c r="C68" s="4">
        <v>105224691.93479961</v>
      </c>
      <c r="D68" s="4">
        <v>105570959.93178934</v>
      </c>
      <c r="E68" s="4">
        <v>105941973.59507425</v>
      </c>
      <c r="F68" s="4">
        <v>106344823.82840461</v>
      </c>
      <c r="G68" s="4">
        <v>104172255.80646858</v>
      </c>
      <c r="H68" s="4">
        <v>104590720.78392115</v>
      </c>
      <c r="I68" s="4">
        <v>105000738.27686489</v>
      </c>
      <c r="J68" s="4">
        <v>105417319.35676765</v>
      </c>
      <c r="K68" s="4">
        <v>105843469.21207833</v>
      </c>
      <c r="L68" s="4">
        <v>106273734.709874</v>
      </c>
      <c r="M68" s="4">
        <v>106677280.86217394</v>
      </c>
      <c r="N68" s="4">
        <v>107042563.55395018</v>
      </c>
      <c r="O68" s="4">
        <v>107042563.55395018</v>
      </c>
    </row>
    <row r="69" spans="1:15" x14ac:dyDescent="0.3">
      <c r="A69" s="6" t="s">
        <v>69</v>
      </c>
      <c r="B69" s="4">
        <v>487056975.68301606</v>
      </c>
      <c r="C69" s="4">
        <v>488830482.26963431</v>
      </c>
      <c r="D69" s="4">
        <v>490707461.51105791</v>
      </c>
      <c r="E69" s="4">
        <v>492731271.9400956</v>
      </c>
      <c r="F69" s="4">
        <v>494943988.22980249</v>
      </c>
      <c r="G69" s="4">
        <v>497239200.15148008</v>
      </c>
      <c r="H69" s="4">
        <v>499544568.277529</v>
      </c>
      <c r="I69" s="4">
        <v>501799812.30637288</v>
      </c>
      <c r="J69" s="4">
        <v>504094002.1149224</v>
      </c>
      <c r="K69" s="4">
        <v>506444969.32604384</v>
      </c>
      <c r="L69" s="4">
        <v>508820357.16365641</v>
      </c>
      <c r="M69" s="4">
        <v>511037202.76665676</v>
      </c>
      <c r="N69" s="4">
        <v>513027007.83318907</v>
      </c>
      <c r="O69" s="4">
        <v>513027007.83318907</v>
      </c>
    </row>
    <row r="70" spans="1:15" x14ac:dyDescent="0.3">
      <c r="A70" s="6" t="s">
        <v>70</v>
      </c>
      <c r="B70" s="4">
        <v>202736894.24454358</v>
      </c>
      <c r="C70" s="4">
        <v>202771167.79751563</v>
      </c>
      <c r="D70" s="4">
        <v>202853299.89226758</v>
      </c>
      <c r="E70" s="4">
        <v>202968975.60309395</v>
      </c>
      <c r="F70" s="4">
        <v>203151604.02978224</v>
      </c>
      <c r="G70" s="4">
        <v>203290995.61671007</v>
      </c>
      <c r="H70" s="4">
        <v>203406667.10528523</v>
      </c>
      <c r="I70" s="4">
        <v>203513667.29650834</v>
      </c>
      <c r="J70" s="4">
        <v>203619282.27436307</v>
      </c>
      <c r="K70" s="4">
        <v>203703399.73976499</v>
      </c>
      <c r="L70" s="4">
        <v>203764646.5153906</v>
      </c>
      <c r="M70" s="4">
        <v>203805404.79702038</v>
      </c>
      <c r="N70" s="4">
        <v>203843131.62390351</v>
      </c>
      <c r="O70" s="4">
        <v>203843131.62390351</v>
      </c>
    </row>
    <row r="71" spans="1:15" x14ac:dyDescent="0.3">
      <c r="A71" s="6" t="s">
        <v>82</v>
      </c>
      <c r="B71" s="4">
        <v>52104.91</v>
      </c>
      <c r="C71" s="4">
        <v>52104.91</v>
      </c>
      <c r="D71" s="4">
        <v>52104.91</v>
      </c>
      <c r="E71" s="4">
        <v>52104.91</v>
      </c>
      <c r="F71" s="4">
        <v>52104.91</v>
      </c>
      <c r="G71" s="4">
        <v>52104.91</v>
      </c>
      <c r="H71" s="4">
        <v>52104.91</v>
      </c>
      <c r="I71" s="4">
        <v>52104.91</v>
      </c>
      <c r="J71" s="4">
        <v>52104.91</v>
      </c>
      <c r="K71" s="4">
        <v>52104.91</v>
      </c>
      <c r="L71" s="4">
        <v>52104.91</v>
      </c>
      <c r="M71" s="4">
        <v>52104.91</v>
      </c>
      <c r="N71" s="4">
        <v>52104.91</v>
      </c>
      <c r="O71" s="4">
        <v>52104.91</v>
      </c>
    </row>
    <row r="72" spans="1:15" x14ac:dyDescent="0.3">
      <c r="A72" s="6" t="s">
        <v>71</v>
      </c>
      <c r="B72" s="4">
        <v>136463374.35999995</v>
      </c>
      <c r="C72" s="4">
        <v>136377995.55999994</v>
      </c>
      <c r="D72" s="4">
        <v>136292616.75999993</v>
      </c>
      <c r="E72" s="4">
        <v>136207237.95999992</v>
      </c>
      <c r="F72" s="4">
        <v>136121859.15999994</v>
      </c>
      <c r="G72" s="4">
        <v>136036480.35999992</v>
      </c>
      <c r="H72" s="4">
        <v>135951101.55999994</v>
      </c>
      <c r="I72" s="4">
        <v>135865722.75999993</v>
      </c>
      <c r="J72" s="4">
        <v>135780343.95999992</v>
      </c>
      <c r="K72" s="4">
        <v>135694965.15999991</v>
      </c>
      <c r="L72" s="4">
        <v>135609586.3599999</v>
      </c>
      <c r="M72" s="4">
        <v>135524207.55999994</v>
      </c>
      <c r="N72" s="4">
        <v>135438828.75999993</v>
      </c>
      <c r="O72" s="4">
        <v>135438828.75999993</v>
      </c>
    </row>
    <row r="73" spans="1:15" x14ac:dyDescent="0.3">
      <c r="A73" s="6" t="s">
        <v>72</v>
      </c>
      <c r="B73" s="4">
        <v>57600826</v>
      </c>
      <c r="C73" s="4">
        <v>57568807.980000004</v>
      </c>
      <c r="D73" s="4">
        <v>57536789.960000001</v>
      </c>
      <c r="E73" s="4">
        <v>57504771.939999998</v>
      </c>
      <c r="F73" s="4">
        <v>57472753.920000002</v>
      </c>
      <c r="G73" s="4">
        <v>57440735.900000006</v>
      </c>
      <c r="H73" s="4">
        <v>57408717.880000003</v>
      </c>
      <c r="I73" s="4">
        <v>57376699.859999999</v>
      </c>
      <c r="J73" s="4">
        <v>57344681.839999996</v>
      </c>
      <c r="K73" s="4">
        <v>57312663.82</v>
      </c>
      <c r="L73" s="4">
        <v>57280645.800000004</v>
      </c>
      <c r="M73" s="4">
        <v>57248627.780000001</v>
      </c>
      <c r="N73" s="4">
        <v>57216609.760000005</v>
      </c>
      <c r="O73" s="4">
        <v>57216609.760000005</v>
      </c>
    </row>
    <row r="74" spans="1:15" x14ac:dyDescent="0.3">
      <c r="A74" s="6" t="s">
        <v>73</v>
      </c>
      <c r="B74" s="4">
        <v>1164997768.8846922</v>
      </c>
      <c r="C74" s="4">
        <v>1166047603.607862</v>
      </c>
      <c r="D74" s="4">
        <v>1167551242.9433453</v>
      </c>
      <c r="E74" s="4">
        <v>1170113078.5206134</v>
      </c>
      <c r="F74" s="4">
        <v>1177442545.2891555</v>
      </c>
      <c r="G74" s="4">
        <v>1185183648.6700058</v>
      </c>
      <c r="H74" s="4">
        <v>1191653238.8163917</v>
      </c>
      <c r="I74" s="4">
        <v>1197176931.5135047</v>
      </c>
      <c r="J74" s="4">
        <v>1201884077.1015861</v>
      </c>
      <c r="K74" s="4">
        <v>1205971712.8006263</v>
      </c>
      <c r="L74" s="4">
        <v>1209599576.8275063</v>
      </c>
      <c r="M74" s="4">
        <v>1212898064.1461062</v>
      </c>
      <c r="N74" s="4">
        <v>1216463781.1190133</v>
      </c>
      <c r="O74" s="4">
        <v>1216463781.1190133</v>
      </c>
    </row>
    <row r="75" spans="1:15" ht="15" x14ac:dyDescent="0.25">
      <c r="A75" s="6" t="s">
        <v>74</v>
      </c>
      <c r="B75" s="4">
        <v>17574268.862577312</v>
      </c>
      <c r="C75" s="4">
        <v>17705044.312320802</v>
      </c>
      <c r="D75" s="4">
        <v>17813177.617177792</v>
      </c>
      <c r="E75" s="4">
        <v>17896783.108671457</v>
      </c>
      <c r="F75" s="4">
        <v>17959682.130613193</v>
      </c>
      <c r="G75" s="4">
        <v>18006675.59095579</v>
      </c>
      <c r="H75" s="4">
        <v>18042358.196968213</v>
      </c>
      <c r="I75" s="4">
        <v>18070061.352476805</v>
      </c>
      <c r="J75" s="4">
        <v>18092403.468308587</v>
      </c>
      <c r="K75" s="4">
        <v>18111305.301141649</v>
      </c>
      <c r="L75" s="4">
        <v>18127722.235703822</v>
      </c>
      <c r="M75" s="4">
        <v>18142706.781221855</v>
      </c>
      <c r="N75" s="4">
        <v>18156767.190009527</v>
      </c>
      <c r="O75" s="4">
        <v>18156767.190009527</v>
      </c>
    </row>
    <row r="76" spans="1:15" x14ac:dyDescent="0.3">
      <c r="A76" s="7" t="s">
        <v>83</v>
      </c>
      <c r="B76" s="8">
        <f t="shared" ref="B76:O76" si="0">SUM(B9:B75)</f>
        <v>47824274758.395683</v>
      </c>
      <c r="C76" s="8">
        <f t="shared" si="0"/>
        <v>47947413670.413536</v>
      </c>
      <c r="D76" s="8">
        <f t="shared" si="0"/>
        <v>48107419035.521278</v>
      </c>
      <c r="E76" s="8">
        <f t="shared" si="0"/>
        <v>48280801102.068016</v>
      </c>
      <c r="F76" s="8">
        <f t="shared" si="0"/>
        <v>48484638536.229836</v>
      </c>
      <c r="G76" s="8">
        <f t="shared" si="0"/>
        <v>48796243291.088676</v>
      </c>
      <c r="H76" s="8">
        <f t="shared" si="0"/>
        <v>49022324334.173447</v>
      </c>
      <c r="I76" s="8">
        <f t="shared" si="0"/>
        <v>49204798590.228745</v>
      </c>
      <c r="J76" s="8">
        <f t="shared" si="0"/>
        <v>49390423313.028015</v>
      </c>
      <c r="K76" s="8">
        <f t="shared" si="0"/>
        <v>49561272721.404221</v>
      </c>
      <c r="L76" s="8">
        <f t="shared" si="0"/>
        <v>49742367485.242783</v>
      </c>
      <c r="M76" s="8">
        <f t="shared" si="0"/>
        <v>50021592724.106155</v>
      </c>
      <c r="N76" s="8">
        <f t="shared" si="0"/>
        <v>50293901545.728683</v>
      </c>
      <c r="O76" s="8">
        <f t="shared" si="0"/>
        <v>50293901545.728683</v>
      </c>
    </row>
    <row r="78" spans="1:15" x14ac:dyDescent="0.3">
      <c r="A78" s="17" t="s">
        <v>84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x14ac:dyDescent="0.3">
      <c r="A79" s="6" t="s">
        <v>14</v>
      </c>
      <c r="B79" s="4">
        <v>107382869.72</v>
      </c>
      <c r="C79" s="4">
        <v>107382869.72</v>
      </c>
      <c r="D79" s="4">
        <v>107382869.72</v>
      </c>
      <c r="E79" s="4">
        <v>107382869.72</v>
      </c>
      <c r="F79" s="4">
        <v>107382869.72</v>
      </c>
      <c r="G79" s="4">
        <v>107382869.72</v>
      </c>
      <c r="H79" s="4">
        <v>107382869.72</v>
      </c>
      <c r="I79" s="4">
        <v>107382869.72</v>
      </c>
      <c r="J79" s="4">
        <v>107382869.72</v>
      </c>
      <c r="K79" s="4">
        <v>107382869.72</v>
      </c>
      <c r="L79" s="4">
        <v>107382869.72</v>
      </c>
      <c r="M79" s="4">
        <v>107382869.72</v>
      </c>
      <c r="N79" s="4">
        <v>107382869.72</v>
      </c>
      <c r="O79" s="4">
        <v>107382869.72</v>
      </c>
    </row>
    <row r="80" spans="1:15" x14ac:dyDescent="0.3">
      <c r="A80" s="7" t="s">
        <v>85</v>
      </c>
      <c r="B80" s="8">
        <v>107382869.72</v>
      </c>
      <c r="C80" s="8">
        <v>107382869.72</v>
      </c>
      <c r="D80" s="8">
        <v>107382869.72</v>
      </c>
      <c r="E80" s="8">
        <v>107382869.72</v>
      </c>
      <c r="F80" s="8">
        <v>107382869.72</v>
      </c>
      <c r="G80" s="8">
        <v>107382869.72</v>
      </c>
      <c r="H80" s="8">
        <v>107382869.72</v>
      </c>
      <c r="I80" s="8">
        <v>107382869.72</v>
      </c>
      <c r="J80" s="8">
        <v>107382869.72</v>
      </c>
      <c r="K80" s="8">
        <v>107382869.72</v>
      </c>
      <c r="L80" s="8">
        <v>107382869.72</v>
      </c>
      <c r="M80" s="8">
        <v>107382869.72</v>
      </c>
      <c r="N80" s="8">
        <v>107382869.72</v>
      </c>
      <c r="O80" s="8">
        <v>107382869.72</v>
      </c>
    </row>
    <row r="81" spans="1:16" x14ac:dyDescent="0.3">
      <c r="B81" s="9"/>
    </row>
    <row r="82" spans="1:16" s="11" customFormat="1" ht="13.2" x14ac:dyDescent="0.25">
      <c r="A82" s="18" t="s">
        <v>88</v>
      </c>
      <c r="B82" s="12">
        <v>1159940408.6900001</v>
      </c>
      <c r="C82" s="13">
        <v>1201607075.6900001</v>
      </c>
      <c r="D82" s="13">
        <v>1243273741.6900001</v>
      </c>
      <c r="E82" s="13">
        <v>1284940408.6900001</v>
      </c>
      <c r="F82" s="13">
        <v>1326607075.6900001</v>
      </c>
      <c r="G82" s="13">
        <v>1368273741.6900001</v>
      </c>
      <c r="H82" s="13">
        <v>1409940408.6900001</v>
      </c>
      <c r="I82" s="13">
        <v>1451607075.6900001</v>
      </c>
      <c r="J82" s="13">
        <v>1493273741.6900001</v>
      </c>
      <c r="K82" s="13">
        <v>1534940408.6900001</v>
      </c>
      <c r="L82" s="13">
        <v>1576607075.6900001</v>
      </c>
      <c r="M82" s="13">
        <v>1618273741.6900001</v>
      </c>
      <c r="N82" s="13">
        <v>1659940408.6900001</v>
      </c>
      <c r="O82" s="14">
        <f>N82</f>
        <v>1659940408.6900001</v>
      </c>
      <c r="P82" s="10"/>
    </row>
    <row r="83" spans="1:16" x14ac:dyDescent="0.3">
      <c r="B83" s="9">
        <f t="shared" ref="B83:O83" si="1">B76+B80+B82</f>
        <v>49091598036.805687</v>
      </c>
      <c r="C83" s="9">
        <f t="shared" si="1"/>
        <v>49256403615.82354</v>
      </c>
      <c r="D83" s="9">
        <f t="shared" si="1"/>
        <v>49458075646.931282</v>
      </c>
      <c r="E83" s="9">
        <f t="shared" si="1"/>
        <v>49673124380.47802</v>
      </c>
      <c r="F83" s="9">
        <f t="shared" si="1"/>
        <v>49918628481.639839</v>
      </c>
      <c r="G83" s="9">
        <f t="shared" si="1"/>
        <v>50271899902.49868</v>
      </c>
      <c r="H83" s="9">
        <f t="shared" si="1"/>
        <v>50539647612.58345</v>
      </c>
      <c r="I83" s="9">
        <f t="shared" si="1"/>
        <v>50763788535.638748</v>
      </c>
      <c r="J83" s="9">
        <f t="shared" si="1"/>
        <v>50991079924.438019</v>
      </c>
      <c r="K83" s="9">
        <f t="shared" si="1"/>
        <v>51203595999.814224</v>
      </c>
      <c r="L83" s="9">
        <f t="shared" si="1"/>
        <v>51426357430.652786</v>
      </c>
      <c r="M83" s="9">
        <f t="shared" si="1"/>
        <v>51747249335.516159</v>
      </c>
      <c r="N83" s="9">
        <f t="shared" si="1"/>
        <v>52061224824.138687</v>
      </c>
      <c r="O83" s="9">
        <f t="shared" si="1"/>
        <v>52061224824.138687</v>
      </c>
    </row>
    <row r="84" spans="1:16" x14ac:dyDescent="0.3">
      <c r="B84" s="9"/>
    </row>
    <row r="85" spans="1:16" x14ac:dyDescent="0.3">
      <c r="A85" s="3" t="s">
        <v>86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6" x14ac:dyDescent="0.3">
      <c r="A86" s="5" t="s">
        <v>75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6" x14ac:dyDescent="0.3">
      <c r="A87" s="6" t="s">
        <v>14</v>
      </c>
      <c r="B87" s="4">
        <v>93126346.779918566</v>
      </c>
      <c r="C87" s="4">
        <v>93126346.779918477</v>
      </c>
      <c r="D87" s="4">
        <v>93126468.816993609</v>
      </c>
      <c r="E87" s="4">
        <v>93126565.91822961</v>
      </c>
      <c r="F87" s="4">
        <v>93126643.044422969</v>
      </c>
      <c r="G87" s="4">
        <v>93126704.206386641</v>
      </c>
      <c r="H87" s="4">
        <v>93126752.636455134</v>
      </c>
      <c r="I87" s="4">
        <v>93126790.932075888</v>
      </c>
      <c r="J87" s="4">
        <v>93126821.175081566</v>
      </c>
      <c r="K87" s="4">
        <v>93126845.030107856</v>
      </c>
      <c r="L87" s="4">
        <v>93126863.825338021</v>
      </c>
      <c r="M87" s="4">
        <v>93126878.618422225</v>
      </c>
      <c r="N87" s="4">
        <v>93126890.250060692</v>
      </c>
      <c r="O87" s="4">
        <v>93126899.387393728</v>
      </c>
    </row>
    <row r="88" spans="1:16" x14ac:dyDescent="0.3">
      <c r="A88" s="6" t="s">
        <v>15</v>
      </c>
      <c r="B88" s="4">
        <v>67263.44</v>
      </c>
      <c r="C88" s="4">
        <v>67263.44</v>
      </c>
      <c r="D88" s="4">
        <v>67263.44</v>
      </c>
      <c r="E88" s="4">
        <v>67263.44</v>
      </c>
      <c r="F88" s="4">
        <v>67263.44</v>
      </c>
      <c r="G88" s="4">
        <v>67263.44</v>
      </c>
      <c r="H88" s="4">
        <v>67263.44</v>
      </c>
      <c r="I88" s="4">
        <v>67263.44</v>
      </c>
      <c r="J88" s="4">
        <v>67263.44</v>
      </c>
      <c r="K88" s="4">
        <v>67263.44</v>
      </c>
      <c r="L88" s="4">
        <v>67263.44</v>
      </c>
      <c r="M88" s="4">
        <v>67263.44</v>
      </c>
      <c r="N88" s="4">
        <v>67263.44</v>
      </c>
      <c r="O88" s="4">
        <v>67263.44</v>
      </c>
    </row>
    <row r="89" spans="1:16" x14ac:dyDescent="0.3">
      <c r="A89" s="6" t="s">
        <v>16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</row>
    <row r="90" spans="1:16" x14ac:dyDescent="0.3">
      <c r="A90" s="6" t="s">
        <v>17</v>
      </c>
      <c r="B90" s="4">
        <v>12488526.220000001</v>
      </c>
      <c r="C90" s="4">
        <v>12488526.220000001</v>
      </c>
      <c r="D90" s="4">
        <v>12488526.220000001</v>
      </c>
      <c r="E90" s="4">
        <v>12488526.220000001</v>
      </c>
      <c r="F90" s="4">
        <v>12488526.220000001</v>
      </c>
      <c r="G90" s="4">
        <v>12488526.220000001</v>
      </c>
      <c r="H90" s="4">
        <v>12488526.220000001</v>
      </c>
      <c r="I90" s="4">
        <v>12488526.220000001</v>
      </c>
      <c r="J90" s="4">
        <v>12488526.220000001</v>
      </c>
      <c r="K90" s="4">
        <v>12488526.220000001</v>
      </c>
      <c r="L90" s="4">
        <v>12488526.220000001</v>
      </c>
      <c r="M90" s="4">
        <v>12488526.220000001</v>
      </c>
      <c r="N90" s="4">
        <v>12488526.220000001</v>
      </c>
      <c r="O90" s="4">
        <v>12488526.220000001</v>
      </c>
    </row>
    <row r="91" spans="1:16" x14ac:dyDescent="0.3">
      <c r="A91" s="6" t="s">
        <v>18</v>
      </c>
      <c r="B91" s="4">
        <v>37983.31</v>
      </c>
      <c r="C91" s="4">
        <v>37983.31</v>
      </c>
      <c r="D91" s="4">
        <v>37983.31</v>
      </c>
      <c r="E91" s="4">
        <v>37983.31</v>
      </c>
      <c r="F91" s="4">
        <v>37983.31</v>
      </c>
      <c r="G91" s="4">
        <v>37983.31</v>
      </c>
      <c r="H91" s="4">
        <v>37983.31</v>
      </c>
      <c r="I91" s="4">
        <v>37983.31</v>
      </c>
      <c r="J91" s="4">
        <v>37983.31</v>
      </c>
      <c r="K91" s="4">
        <v>37983.31</v>
      </c>
      <c r="L91" s="4">
        <v>37983.31</v>
      </c>
      <c r="M91" s="4">
        <v>37983.31</v>
      </c>
      <c r="N91" s="4">
        <v>37983.31</v>
      </c>
      <c r="O91" s="4">
        <v>37983.31</v>
      </c>
    </row>
    <row r="92" spans="1:16" x14ac:dyDescent="0.3">
      <c r="A92" s="6" t="s">
        <v>19</v>
      </c>
      <c r="B92" s="4">
        <v>1717612.17</v>
      </c>
      <c r="C92" s="4">
        <v>1717612.17</v>
      </c>
      <c r="D92" s="4">
        <v>1717612.17</v>
      </c>
      <c r="E92" s="4">
        <v>1717612.17</v>
      </c>
      <c r="F92" s="4">
        <v>1717612.17</v>
      </c>
      <c r="G92" s="4">
        <v>1717612.17</v>
      </c>
      <c r="H92" s="4">
        <v>1717612.17</v>
      </c>
      <c r="I92" s="4">
        <v>1717612.17</v>
      </c>
      <c r="J92" s="4">
        <v>1717612.17</v>
      </c>
      <c r="K92" s="4">
        <v>1717612.17</v>
      </c>
      <c r="L92" s="4">
        <v>1717612.17</v>
      </c>
      <c r="M92" s="4">
        <v>1717612.17</v>
      </c>
      <c r="N92" s="4">
        <v>1717612.17</v>
      </c>
      <c r="O92" s="4">
        <v>1717612.17</v>
      </c>
    </row>
    <row r="93" spans="1:16" x14ac:dyDescent="0.3">
      <c r="A93" s="6" t="s">
        <v>20</v>
      </c>
      <c r="B93" s="4">
        <v>553477.35</v>
      </c>
      <c r="C93" s="4">
        <v>553477.35</v>
      </c>
      <c r="D93" s="4">
        <v>553477.35</v>
      </c>
      <c r="E93" s="4">
        <v>553477.35</v>
      </c>
      <c r="F93" s="4">
        <v>553477.35</v>
      </c>
      <c r="G93" s="4">
        <v>553477.35</v>
      </c>
      <c r="H93" s="4">
        <v>553477.35</v>
      </c>
      <c r="I93" s="4">
        <v>553477.35</v>
      </c>
      <c r="J93" s="4">
        <v>553477.35</v>
      </c>
      <c r="K93" s="4">
        <v>553477.35</v>
      </c>
      <c r="L93" s="4">
        <v>553477.35</v>
      </c>
      <c r="M93" s="4">
        <v>553477.35</v>
      </c>
      <c r="N93" s="4">
        <v>553477.35</v>
      </c>
      <c r="O93" s="4">
        <v>553477.35</v>
      </c>
    </row>
    <row r="94" spans="1:16" x14ac:dyDescent="0.3">
      <c r="A94" s="6" t="s">
        <v>21</v>
      </c>
      <c r="B94" s="4">
        <v>5714665.9900000002</v>
      </c>
      <c r="C94" s="4">
        <v>5714665.9900000002</v>
      </c>
      <c r="D94" s="4">
        <v>5714665.9900000002</v>
      </c>
      <c r="E94" s="4">
        <v>5714665.9900000002</v>
      </c>
      <c r="F94" s="4">
        <v>5714665.9900000002</v>
      </c>
      <c r="G94" s="4">
        <v>5714665.9900000002</v>
      </c>
      <c r="H94" s="4">
        <v>5714665.9900000002</v>
      </c>
      <c r="I94" s="4">
        <v>5714665.9900000002</v>
      </c>
      <c r="J94" s="4">
        <v>5714665.9900000002</v>
      </c>
      <c r="K94" s="4">
        <v>5714665.9900000002</v>
      </c>
      <c r="L94" s="4">
        <v>5714665.9900000002</v>
      </c>
      <c r="M94" s="4">
        <v>5714665.9900000002</v>
      </c>
      <c r="N94" s="4">
        <v>5714665.9900000002</v>
      </c>
      <c r="O94" s="4">
        <v>5714665.9900000002</v>
      </c>
    </row>
    <row r="95" spans="1:16" x14ac:dyDescent="0.3">
      <c r="A95" s="6" t="s">
        <v>25</v>
      </c>
      <c r="B95" s="4">
        <v>1858563.6400000001</v>
      </c>
      <c r="C95" s="4">
        <v>1858563.6400000001</v>
      </c>
      <c r="D95" s="4">
        <v>1858563.6400000001</v>
      </c>
      <c r="E95" s="4">
        <v>1858563.6400000001</v>
      </c>
      <c r="F95" s="4">
        <v>1858563.6400000001</v>
      </c>
      <c r="G95" s="4">
        <v>1858563.6400000001</v>
      </c>
      <c r="H95" s="4">
        <v>1858563.6400000001</v>
      </c>
      <c r="I95" s="4">
        <v>1858563.6400000001</v>
      </c>
      <c r="J95" s="4">
        <v>1858563.6400000001</v>
      </c>
      <c r="K95" s="4">
        <v>1858563.6400000001</v>
      </c>
      <c r="L95" s="4">
        <v>1858563.6400000001</v>
      </c>
      <c r="M95" s="4">
        <v>1858563.6400000001</v>
      </c>
      <c r="N95" s="4">
        <v>1858563.6400000001</v>
      </c>
      <c r="O95" s="4">
        <v>1858563.6400000001</v>
      </c>
    </row>
    <row r="96" spans="1:16" x14ac:dyDescent="0.3">
      <c r="A96" s="6" t="s">
        <v>27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</row>
    <row r="97" spans="1:15" x14ac:dyDescent="0.3">
      <c r="A97" s="6" t="s">
        <v>28</v>
      </c>
      <c r="B97" s="4">
        <v>15709657.810000001</v>
      </c>
      <c r="C97" s="4">
        <v>15709657.810000001</v>
      </c>
      <c r="D97" s="4">
        <v>15709657.810000001</v>
      </c>
      <c r="E97" s="4">
        <v>15709657.810000001</v>
      </c>
      <c r="F97" s="4">
        <v>15709657.810000001</v>
      </c>
      <c r="G97" s="4">
        <v>15709657.810000001</v>
      </c>
      <c r="H97" s="4">
        <v>15709657.810000001</v>
      </c>
      <c r="I97" s="4">
        <v>15709657.810000001</v>
      </c>
      <c r="J97" s="4">
        <v>15709657.810000001</v>
      </c>
      <c r="K97" s="4">
        <v>15709657.810000001</v>
      </c>
      <c r="L97" s="4">
        <v>15709657.810000001</v>
      </c>
      <c r="M97" s="4">
        <v>15709657.810000001</v>
      </c>
      <c r="N97" s="4">
        <v>15709657.810000001</v>
      </c>
      <c r="O97" s="4">
        <v>15709657.810000001</v>
      </c>
    </row>
    <row r="98" spans="1:15" x14ac:dyDescent="0.3">
      <c r="A98" s="6" t="s">
        <v>29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x14ac:dyDescent="0.3">
      <c r="A99" s="6" t="s">
        <v>30</v>
      </c>
      <c r="B99" s="4">
        <v>804070.72</v>
      </c>
      <c r="C99" s="4">
        <v>804070.72</v>
      </c>
      <c r="D99" s="4">
        <v>804070.72</v>
      </c>
      <c r="E99" s="4">
        <v>804070.72</v>
      </c>
      <c r="F99" s="4">
        <v>804070.72</v>
      </c>
      <c r="G99" s="4">
        <v>804070.72</v>
      </c>
      <c r="H99" s="4">
        <v>804070.72</v>
      </c>
      <c r="I99" s="4">
        <v>804070.72</v>
      </c>
      <c r="J99" s="4">
        <v>804070.72</v>
      </c>
      <c r="K99" s="4">
        <v>804070.72</v>
      </c>
      <c r="L99" s="4">
        <v>804070.72</v>
      </c>
      <c r="M99" s="4">
        <v>804070.72</v>
      </c>
      <c r="N99" s="4">
        <v>804070.72</v>
      </c>
      <c r="O99" s="4">
        <v>804070.72</v>
      </c>
    </row>
    <row r="100" spans="1:15" x14ac:dyDescent="0.3">
      <c r="A100" s="6" t="s">
        <v>31</v>
      </c>
      <c r="B100" s="4">
        <v>11726476.609999999</v>
      </c>
      <c r="C100" s="4">
        <v>11726476.609999999</v>
      </c>
      <c r="D100" s="4">
        <v>11726476.609999999</v>
      </c>
      <c r="E100" s="4">
        <v>11726476.609999999</v>
      </c>
      <c r="F100" s="4">
        <v>11726476.609999999</v>
      </c>
      <c r="G100" s="4">
        <v>11726476.609999999</v>
      </c>
      <c r="H100" s="4">
        <v>11726476.609999999</v>
      </c>
      <c r="I100" s="4">
        <v>11726476.609999999</v>
      </c>
      <c r="J100" s="4">
        <v>11726476.609999999</v>
      </c>
      <c r="K100" s="4">
        <v>11726476.609999999</v>
      </c>
      <c r="L100" s="4">
        <v>11726476.609999999</v>
      </c>
      <c r="M100" s="4">
        <v>11726476.609999999</v>
      </c>
      <c r="N100" s="4">
        <v>11726476.609999999</v>
      </c>
      <c r="O100" s="4">
        <v>11726476.609999999</v>
      </c>
    </row>
    <row r="101" spans="1:15" x14ac:dyDescent="0.3">
      <c r="A101" s="6" t="s">
        <v>38</v>
      </c>
      <c r="B101" s="4">
        <v>2444839.1800000002</v>
      </c>
      <c r="C101" s="4">
        <v>2444839.1800000002</v>
      </c>
      <c r="D101" s="4">
        <v>2444839.1800000002</v>
      </c>
      <c r="E101" s="4">
        <v>2444839.1800000002</v>
      </c>
      <c r="F101" s="4">
        <v>2444839.1800000002</v>
      </c>
      <c r="G101" s="4">
        <v>2444839.1800000002</v>
      </c>
      <c r="H101" s="4">
        <v>2444839.1800000002</v>
      </c>
      <c r="I101" s="4">
        <v>2444839.1800000002</v>
      </c>
      <c r="J101" s="4">
        <v>2444839.1800000002</v>
      </c>
      <c r="K101" s="4">
        <v>2444839.1800000002</v>
      </c>
      <c r="L101" s="4">
        <v>2444839.1800000002</v>
      </c>
      <c r="M101" s="4">
        <v>2444839.1800000002</v>
      </c>
      <c r="N101" s="4">
        <v>2444839.1800000002</v>
      </c>
      <c r="O101" s="4">
        <v>2444839.1800000002</v>
      </c>
    </row>
    <row r="102" spans="1:15" x14ac:dyDescent="0.3">
      <c r="A102" s="6" t="s">
        <v>44</v>
      </c>
      <c r="B102" s="4">
        <v>6092654.7800000003</v>
      </c>
      <c r="C102" s="4">
        <v>6092654.7800000003</v>
      </c>
      <c r="D102" s="4">
        <v>6092654.7800000003</v>
      </c>
      <c r="E102" s="4">
        <v>6092654.7800000003</v>
      </c>
      <c r="F102" s="4">
        <v>6092654.7800000003</v>
      </c>
      <c r="G102" s="4">
        <v>6092654.7800000003</v>
      </c>
      <c r="H102" s="4">
        <v>6092654.7800000003</v>
      </c>
      <c r="I102" s="4">
        <v>6092654.7800000003</v>
      </c>
      <c r="J102" s="4">
        <v>6092654.7800000003</v>
      </c>
      <c r="K102" s="4">
        <v>6092654.7800000003</v>
      </c>
      <c r="L102" s="4">
        <v>6092654.7800000003</v>
      </c>
      <c r="M102" s="4">
        <v>6092654.7800000003</v>
      </c>
      <c r="N102" s="4">
        <v>6092654.7800000003</v>
      </c>
      <c r="O102" s="4">
        <v>6092654.7800000003</v>
      </c>
    </row>
    <row r="103" spans="1:15" x14ac:dyDescent="0.3">
      <c r="A103" s="6" t="s">
        <v>47</v>
      </c>
      <c r="B103" s="4">
        <v>11143313.399999999</v>
      </c>
      <c r="C103" s="4">
        <v>11143313.399999999</v>
      </c>
      <c r="D103" s="4">
        <v>11143313.399999999</v>
      </c>
      <c r="E103" s="4">
        <v>11143313.399999999</v>
      </c>
      <c r="F103" s="4">
        <v>11143313.399999999</v>
      </c>
      <c r="G103" s="4">
        <v>11143313.399999999</v>
      </c>
      <c r="H103" s="4">
        <v>11143313.399999999</v>
      </c>
      <c r="I103" s="4">
        <v>11143313.399999999</v>
      </c>
      <c r="J103" s="4">
        <v>11143313.399999999</v>
      </c>
      <c r="K103" s="4">
        <v>11143313.399999999</v>
      </c>
      <c r="L103" s="4">
        <v>11143313.399999999</v>
      </c>
      <c r="M103" s="4">
        <v>11143313.399999999</v>
      </c>
      <c r="N103" s="4">
        <v>11143313.399999999</v>
      </c>
      <c r="O103" s="4">
        <v>11143313.399999999</v>
      </c>
    </row>
    <row r="104" spans="1:15" x14ac:dyDescent="0.3">
      <c r="A104" s="6" t="s">
        <v>49</v>
      </c>
      <c r="B104" s="4">
        <v>216844.31</v>
      </c>
      <c r="C104" s="4">
        <v>216844.31</v>
      </c>
      <c r="D104" s="4">
        <v>216844.31</v>
      </c>
      <c r="E104" s="4">
        <v>216844.31</v>
      </c>
      <c r="F104" s="4">
        <v>216844.31</v>
      </c>
      <c r="G104" s="4">
        <v>216844.31</v>
      </c>
      <c r="H104" s="4">
        <v>216844.31</v>
      </c>
      <c r="I104" s="4">
        <v>216844.31</v>
      </c>
      <c r="J104" s="4">
        <v>216844.31</v>
      </c>
      <c r="K104" s="4">
        <v>216844.31</v>
      </c>
      <c r="L104" s="4">
        <v>216844.31</v>
      </c>
      <c r="M104" s="4">
        <v>216844.31</v>
      </c>
      <c r="N104" s="4">
        <v>216844.31</v>
      </c>
      <c r="O104" s="4">
        <v>216844.31</v>
      </c>
    </row>
    <row r="105" spans="1:15" x14ac:dyDescent="0.3">
      <c r="A105" s="6" t="s">
        <v>50</v>
      </c>
      <c r="B105" s="4">
        <v>40449683.020000003</v>
      </c>
      <c r="C105" s="4">
        <v>40449683.020000003</v>
      </c>
      <c r="D105" s="4">
        <v>40449683.020000003</v>
      </c>
      <c r="E105" s="4">
        <v>40449683.020000003</v>
      </c>
      <c r="F105" s="4">
        <v>40449683.020000003</v>
      </c>
      <c r="G105" s="4">
        <v>40449683.020000003</v>
      </c>
      <c r="H105" s="4">
        <v>40449683.020000003</v>
      </c>
      <c r="I105" s="4">
        <v>40449683.020000003</v>
      </c>
      <c r="J105" s="4">
        <v>40449683.020000003</v>
      </c>
      <c r="K105" s="4">
        <v>40449683.020000003</v>
      </c>
      <c r="L105" s="4">
        <v>40449683.020000003</v>
      </c>
      <c r="M105" s="4">
        <v>40449683.020000003</v>
      </c>
      <c r="N105" s="4">
        <v>40449683.020000003</v>
      </c>
      <c r="O105" s="4">
        <v>40449683.020000003</v>
      </c>
    </row>
    <row r="106" spans="1:15" x14ac:dyDescent="0.3">
      <c r="A106" s="6" t="s">
        <v>52</v>
      </c>
      <c r="B106" s="4">
        <v>255507</v>
      </c>
      <c r="C106" s="4">
        <v>255507</v>
      </c>
      <c r="D106" s="4">
        <v>255507</v>
      </c>
      <c r="E106" s="4">
        <v>255507</v>
      </c>
      <c r="F106" s="4">
        <v>255507</v>
      </c>
      <c r="G106" s="4">
        <v>255507</v>
      </c>
      <c r="H106" s="4">
        <v>255507</v>
      </c>
      <c r="I106" s="4">
        <v>255507</v>
      </c>
      <c r="J106" s="4">
        <v>255507</v>
      </c>
      <c r="K106" s="4">
        <v>255507</v>
      </c>
      <c r="L106" s="4">
        <v>255507</v>
      </c>
      <c r="M106" s="4">
        <v>255507</v>
      </c>
      <c r="N106" s="4">
        <v>255507</v>
      </c>
      <c r="O106" s="4">
        <v>255507</v>
      </c>
    </row>
    <row r="107" spans="1:15" x14ac:dyDescent="0.3">
      <c r="A107" s="6" t="s">
        <v>54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</row>
    <row r="108" spans="1:15" x14ac:dyDescent="0.3">
      <c r="A108" s="6" t="s">
        <v>87</v>
      </c>
      <c r="B108" s="4">
        <v>91271640.189999998</v>
      </c>
      <c r="C108" s="4">
        <v>91271640.189999998</v>
      </c>
      <c r="D108" s="4">
        <v>91271640.189999998</v>
      </c>
      <c r="E108" s="4">
        <v>91271640.189999998</v>
      </c>
      <c r="F108" s="4">
        <v>91271640.189999998</v>
      </c>
      <c r="G108" s="4">
        <v>91271640.189999998</v>
      </c>
      <c r="H108" s="4">
        <v>91271640.189999998</v>
      </c>
      <c r="I108" s="4">
        <v>91271640.189999998</v>
      </c>
      <c r="J108" s="4">
        <v>91271640.189999998</v>
      </c>
      <c r="K108" s="4">
        <v>91271640.189999998</v>
      </c>
      <c r="L108" s="4">
        <v>91271640.189999998</v>
      </c>
      <c r="M108" s="4">
        <v>91271640.189999998</v>
      </c>
      <c r="N108" s="4">
        <v>91271640.189999998</v>
      </c>
      <c r="O108" s="4">
        <v>91271640.189999998</v>
      </c>
    </row>
    <row r="109" spans="1:15" x14ac:dyDescent="0.3">
      <c r="A109" s="6" t="s">
        <v>70</v>
      </c>
      <c r="B109" s="4">
        <v>1228407.29</v>
      </c>
      <c r="C109" s="4">
        <v>1228407.29</v>
      </c>
      <c r="D109" s="4">
        <v>1228407.29</v>
      </c>
      <c r="E109" s="4">
        <v>1228407.29</v>
      </c>
      <c r="F109" s="4">
        <v>1228407.29</v>
      </c>
      <c r="G109" s="4">
        <v>1228407.29</v>
      </c>
      <c r="H109" s="4">
        <v>1228407.29</v>
      </c>
      <c r="I109" s="4">
        <v>1228407.29</v>
      </c>
      <c r="J109" s="4">
        <v>1228407.29</v>
      </c>
      <c r="K109" s="4">
        <v>1228407.29</v>
      </c>
      <c r="L109" s="4">
        <v>1228407.29</v>
      </c>
      <c r="M109" s="4">
        <v>1228407.29</v>
      </c>
      <c r="N109" s="4">
        <v>1228407.29</v>
      </c>
      <c r="O109" s="4">
        <v>1228407.29</v>
      </c>
    </row>
    <row r="110" spans="1:15" x14ac:dyDescent="0.3">
      <c r="A110" s="6" t="s">
        <v>72</v>
      </c>
      <c r="B110" s="4">
        <v>104434.65</v>
      </c>
      <c r="C110" s="4">
        <v>104434.65</v>
      </c>
      <c r="D110" s="4">
        <v>104434.65</v>
      </c>
      <c r="E110" s="4">
        <v>104434.65</v>
      </c>
      <c r="F110" s="4">
        <v>104434.65</v>
      </c>
      <c r="G110" s="4">
        <v>104434.65</v>
      </c>
      <c r="H110" s="4">
        <v>104434.65</v>
      </c>
      <c r="I110" s="4">
        <v>104434.65</v>
      </c>
      <c r="J110" s="4">
        <v>104434.65</v>
      </c>
      <c r="K110" s="4">
        <v>104434.65</v>
      </c>
      <c r="L110" s="4">
        <v>104434.65</v>
      </c>
      <c r="M110" s="4">
        <v>104434.65</v>
      </c>
      <c r="N110" s="4">
        <v>104434.65</v>
      </c>
      <c r="O110" s="4">
        <v>104434.65</v>
      </c>
    </row>
    <row r="111" spans="1:15" x14ac:dyDescent="0.3">
      <c r="A111" s="6" t="s">
        <v>73</v>
      </c>
      <c r="B111" s="4">
        <v>4352391.0199999996</v>
      </c>
      <c r="C111" s="4">
        <v>4352391.0199999996</v>
      </c>
      <c r="D111" s="4">
        <v>4352391.0199999996</v>
      </c>
      <c r="E111" s="4">
        <v>4352391.0199999996</v>
      </c>
      <c r="F111" s="4">
        <v>4352391.0199999996</v>
      </c>
      <c r="G111" s="4">
        <v>4352391.0199999996</v>
      </c>
      <c r="H111" s="4">
        <v>4352391.0199999996</v>
      </c>
      <c r="I111" s="4">
        <v>4352391.0199999996</v>
      </c>
      <c r="J111" s="4">
        <v>4352391.0199999996</v>
      </c>
      <c r="K111" s="4">
        <v>4352391.0199999996</v>
      </c>
      <c r="L111" s="4">
        <v>4352391.0199999996</v>
      </c>
      <c r="M111" s="4">
        <v>4352391.0199999996</v>
      </c>
      <c r="N111" s="4">
        <v>4352391.0199999996</v>
      </c>
      <c r="O111" s="4">
        <v>4352391.0199999996</v>
      </c>
    </row>
    <row r="112" spans="1:15" ht="15" x14ac:dyDescent="0.25">
      <c r="A112" s="7" t="s">
        <v>83</v>
      </c>
      <c r="B112" s="8">
        <f t="shared" ref="B112" si="2">SUM(B87:B111)</f>
        <v>301364358.87991852</v>
      </c>
      <c r="C112" s="8">
        <v>301364358.87991852</v>
      </c>
      <c r="D112" s="8">
        <v>301364480.91699356</v>
      </c>
      <c r="E112" s="8">
        <v>301364578.0182296</v>
      </c>
      <c r="F112" s="8">
        <v>301364655.14442295</v>
      </c>
      <c r="G112" s="8">
        <v>301364716.30638665</v>
      </c>
      <c r="H112" s="8">
        <v>301364764.73645514</v>
      </c>
      <c r="I112" s="8">
        <v>301364803.03207588</v>
      </c>
      <c r="J112" s="8">
        <v>301364833.27508157</v>
      </c>
      <c r="K112" s="8">
        <v>301364857.13010782</v>
      </c>
      <c r="L112" s="8">
        <v>301364875.92533797</v>
      </c>
      <c r="M112" s="8">
        <v>301364890.71842223</v>
      </c>
      <c r="N112" s="8">
        <v>301364902.35006064</v>
      </c>
      <c r="O112" s="8">
        <v>301364902.35006064</v>
      </c>
    </row>
    <row r="113" spans="1:15" ht="15" thickBot="1" x14ac:dyDescent="0.35">
      <c r="A113" s="20" t="s">
        <v>92</v>
      </c>
      <c r="B113" s="21">
        <f t="shared" ref="B113:O113" si="3">B83+B112</f>
        <v>49392962395.685608</v>
      </c>
      <c r="C113" s="21">
        <f t="shared" si="3"/>
        <v>49557767974.703461</v>
      </c>
      <c r="D113" s="21">
        <f t="shared" si="3"/>
        <v>49759440127.848274</v>
      </c>
      <c r="E113" s="21">
        <f t="shared" si="3"/>
        <v>49974488958.496246</v>
      </c>
      <c r="F113" s="21">
        <f t="shared" si="3"/>
        <v>50219993136.784264</v>
      </c>
      <c r="G113" s="21">
        <f t="shared" si="3"/>
        <v>50573264618.805069</v>
      </c>
      <c r="H113" s="21">
        <f t="shared" si="3"/>
        <v>50841012377.319908</v>
      </c>
      <c r="I113" s="21">
        <f t="shared" si="3"/>
        <v>51065153338.670822</v>
      </c>
      <c r="J113" s="21">
        <f t="shared" si="3"/>
        <v>51292444757.713097</v>
      </c>
      <c r="K113" s="21">
        <f t="shared" si="3"/>
        <v>51504960856.944328</v>
      </c>
      <c r="L113" s="21">
        <f t="shared" si="3"/>
        <v>51727722306.578125</v>
      </c>
      <c r="M113" s="21">
        <f t="shared" si="3"/>
        <v>52048614226.234581</v>
      </c>
      <c r="N113" s="21">
        <f t="shared" si="3"/>
        <v>52362589726.488747</v>
      </c>
      <c r="O113" s="21">
        <f t="shared" si="3"/>
        <v>52362589726.488747</v>
      </c>
    </row>
  </sheetData>
  <pageMargins left="0.7" right="0.7" top="0.75" bottom="0.75" header="0.3" footer="0.3"/>
  <pageSetup scale="3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5567D8-75F1-465F-A4E6-68C2D695A603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ADD3B7BD-5A16-4390-A1DE-E746BAED55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A77EAE-4033-4F80-A40D-D93B253918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CAP_Plant_Detail_by_Component</vt:lpstr>
      <vt:lpstr>CAP_Plant_Detail_by_Component!Print_Area</vt:lpstr>
      <vt:lpstr>CAP_Plant_Detail_by_Component!Print_Titles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2016-04-11T16:28:30Z</dcterms:created>
  <dcterms:modified xsi:type="dcterms:W3CDTF">2016-04-14T12:02:26Z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