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60" windowWidth="19416" windowHeight="10032"/>
  </bookViews>
  <sheets>
    <sheet name="Deferred Taxes for B-22" sheetId="3" r:id="rId1"/>
    <sheet name="Annual - Ledger Bal Sheet-FERC" sheetId="4" r:id="rId2"/>
  </sheets>
  <externalReferences>
    <externalReference r:id="rId3"/>
  </externalReferences>
  <definedNames>
    <definedName name="_xlnm.Print_Area" localSheetId="1">'Annual - Ledger Bal Sheet-FERC'!$A$4:$F$47</definedName>
    <definedName name="_xlnm.Print_Area" localSheetId="0">'Deferred Taxes for B-22'!$A$4:$F$41</definedName>
  </definedNames>
  <calcPr calcId="145621"/>
</workbook>
</file>

<file path=xl/calcChain.xml><?xml version="1.0" encoding="utf-8"?>
<calcChain xmlns="http://schemas.openxmlformats.org/spreadsheetml/2006/main">
  <c r="F32" i="3" l="1"/>
  <c r="E32" i="3"/>
  <c r="D32" i="3"/>
  <c r="C32" i="3"/>
  <c r="B32" i="3"/>
  <c r="F31" i="3"/>
  <c r="E31" i="3"/>
  <c r="D31" i="3"/>
  <c r="C31" i="3"/>
  <c r="B31" i="3"/>
  <c r="F30" i="3"/>
  <c r="E30" i="3"/>
  <c r="E33" i="3" s="1"/>
  <c r="D30" i="3"/>
  <c r="C30" i="3"/>
  <c r="B30" i="3"/>
  <c r="F26" i="3"/>
  <c r="E26" i="3"/>
  <c r="D26" i="3"/>
  <c r="C26" i="3"/>
  <c r="B26" i="3"/>
  <c r="F18" i="3"/>
  <c r="E18" i="3"/>
  <c r="D18" i="3"/>
  <c r="C18" i="3"/>
  <c r="B18" i="3"/>
  <c r="F11" i="3"/>
  <c r="F40" i="3" s="1"/>
  <c r="E11" i="3"/>
  <c r="E40" i="3" s="1"/>
  <c r="D11" i="3"/>
  <c r="D40" i="3" s="1"/>
  <c r="C11" i="3"/>
  <c r="C40" i="3" s="1"/>
  <c r="B11" i="3"/>
  <c r="B40" i="3" s="1"/>
  <c r="F10" i="3"/>
  <c r="F39" i="3" s="1"/>
  <c r="E10" i="3"/>
  <c r="E39" i="3" s="1"/>
  <c r="D10" i="3"/>
  <c r="D39" i="3" s="1"/>
  <c r="C10" i="3"/>
  <c r="C39" i="3" s="1"/>
  <c r="B10" i="3"/>
  <c r="B39" i="3" s="1"/>
  <c r="F9" i="3"/>
  <c r="E9" i="3"/>
  <c r="E38" i="3" s="1"/>
  <c r="D9" i="3"/>
  <c r="D38" i="3" s="1"/>
  <c r="C9" i="3"/>
  <c r="C38" i="3" s="1"/>
  <c r="B9" i="3"/>
  <c r="D41" i="3" l="1"/>
  <c r="E41" i="3"/>
  <c r="B33" i="3"/>
  <c r="B12" i="3"/>
  <c r="B20" i="3" s="1"/>
  <c r="F12" i="3"/>
  <c r="F20" i="3" s="1"/>
  <c r="C41" i="3"/>
  <c r="D33" i="3"/>
  <c r="F33" i="3"/>
  <c r="C33" i="3"/>
  <c r="F38" i="3"/>
  <c r="F41" i="3" s="1"/>
  <c r="C12" i="3"/>
  <c r="C20" i="3" s="1"/>
  <c r="B38" i="3"/>
  <c r="B41" i="3" s="1"/>
  <c r="D12" i="3"/>
  <c r="D20" i="3" s="1"/>
  <c r="E12" i="3"/>
  <c r="E20" i="3" s="1"/>
</calcChain>
</file>

<file path=xl/sharedStrings.xml><?xml version="1.0" encoding="utf-8"?>
<sst xmlns="http://schemas.openxmlformats.org/spreadsheetml/2006/main" count="76" uniqueCount="65">
  <si>
    <t>Florida Power &amp; Light Consolidated</t>
  </si>
  <si>
    <t>Summary of Deferred Taxes by FERC Account</t>
  </si>
  <si>
    <t>TaxStream Summary by FERC Account (Excluding FIN48)</t>
  </si>
  <si>
    <t>Account 190</t>
  </si>
  <si>
    <t>Account 282</t>
  </si>
  <si>
    <t>Account 283</t>
  </si>
  <si>
    <t>Total Deferred Taxes</t>
  </si>
  <si>
    <t>Balances per General Ledger</t>
  </si>
  <si>
    <t>Difference TS vs GL</t>
  </si>
  <si>
    <t>Acct 190</t>
  </si>
  <si>
    <t>Acct 282</t>
  </si>
  <si>
    <t>Acct 283</t>
  </si>
  <si>
    <t>Difference - GL vs MFR B-22</t>
  </si>
  <si>
    <t>Difference - GL vs TaxStream</t>
  </si>
  <si>
    <t>FPLM: 2016 Rate Case v3</t>
  </si>
  <si>
    <t>Year 2013</t>
  </si>
  <si>
    <t>Year 2014</t>
  </si>
  <si>
    <t>Year 2015</t>
  </si>
  <si>
    <t>Year 2016</t>
  </si>
  <si>
    <t>Year 2017</t>
  </si>
  <si>
    <t>Florida Power &amp; Light </t>
  </si>
  <si>
    <t xml:space="preserve">           190-Accum Deferred income Taxes</t>
  </si>
  <si>
    <t xml:space="preserve">              9190110: Accm Deferred Income Taxes-Federal</t>
  </si>
  <si>
    <t xml:space="preserve">              9190111: Accm Deferred Inc Taxes-Federal Current</t>
  </si>
  <si>
    <t xml:space="preserve">              9190120: Accm Deferred Income Taxes-Fed-Storm Fd</t>
  </si>
  <si>
    <t xml:space="preserve">              9190210: Accm Deferred Income Taxes-State</t>
  </si>
  <si>
    <t xml:space="preserve">              9190211: Accm Deferred Income Taxes-State-Current</t>
  </si>
  <si>
    <t xml:space="preserve">              9190220: Accm Deferred Income Taxes-St-Storm Fd</t>
  </si>
  <si>
    <t xml:space="preserve">              View: 9190750: Accm Defer IncTaxes-Federal-Gas Reserves</t>
  </si>
  <si>
    <t xml:space="preserve">              View: 9190751: Accm Defer IncTaxes-State-Gas Reserves</t>
  </si>
  <si>
    <t xml:space="preserve">              View: 9190752: Accm Defer IncTaxes-Federal Cur-Gas Reserves</t>
  </si>
  <si>
    <t xml:space="preserve">              View: 9190753: Accm Defer IncTaxes-State Cur-Gas Reserves</t>
  </si>
  <si>
    <t xml:space="preserve">                 9182310: Oth Reg Assets-FAS 109</t>
  </si>
  <si>
    <t xml:space="preserve">              9236100: Taxes Accr-Federal Inc Tax</t>
  </si>
  <si>
    <t xml:space="preserve">              9236103: Taxes Accrued-Fed-Fin 48</t>
  </si>
  <si>
    <t xml:space="preserve">              9236110: Taxes Accr-State Inc Tax</t>
  </si>
  <si>
    <t xml:space="preserve">              9236113: Taxes Accrued-ST-Curr Payable-Fin 48</t>
  </si>
  <si>
    <t xml:space="preserve">              View: 9236900: Taxes Accr-Federal Inc Tax-Gas Reserves</t>
  </si>
  <si>
    <t xml:space="preserve">              View: 9236910: Taxes Accr-State Inc Tax-Gas Reserves</t>
  </si>
  <si>
    <t xml:space="preserve">           255-Unamort Investment Tax Credit</t>
  </si>
  <si>
    <t xml:space="preserve">              9255000: Accm Deferred Investment Tax Credits</t>
  </si>
  <si>
    <t xml:space="preserve">              9255302: Accm Defer Conv Investment Tax Credits - A08</t>
  </si>
  <si>
    <t xml:space="preserve">              9255312: Accm Defer Amort Conv Investment Tax Credits - A08</t>
  </si>
  <si>
    <t xml:space="preserve">           Accumulated Deferred inc Tax</t>
  </si>
  <si>
    <t xml:space="preserve">              282-Acc Dev In TX-Other Property</t>
  </si>
  <si>
    <t xml:space="preserve">                 9282110: Accm Defer Income Taxes-Oth Prop-Federal</t>
  </si>
  <si>
    <t xml:space="preserve">                 9282210: Accm Defer Income Taxes-Oth Prop-State</t>
  </si>
  <si>
    <t xml:space="preserve">                 View: 9282800: Accm Defer Income Taxes-Fed-Gas Reserves</t>
  </si>
  <si>
    <t xml:space="preserve">                 View: 9282801: Accm Defer Income Taxes-State-Gas Reserves</t>
  </si>
  <si>
    <t xml:space="preserve">              283-Acc Def In Tx-Other</t>
  </si>
  <si>
    <t xml:space="preserve">                 9283100: KPB-Accm Deferred Income Taxes-Oth Fed</t>
  </si>
  <si>
    <t xml:space="preserve">                 9283110: Accm Deferred Income Taxes- Other-Fed</t>
  </si>
  <si>
    <t xml:space="preserve">                 9283111: Accm Deferred Income Taxes- Federal-Cur</t>
  </si>
  <si>
    <t xml:space="preserve">                 9283210: Accm Deferred Income Taxes- Other-State</t>
  </si>
  <si>
    <t xml:space="preserve">                 9283211: Accm Deferred Income Taxes- State-Cur</t>
  </si>
  <si>
    <t xml:space="preserve">                 View: 9283800: Accm Deferred Income Taxes- Federal-Cur-GasRes</t>
  </si>
  <si>
    <t xml:space="preserve">                 View: 9283801: Accm Deferred Income Taxes- State-Cur-GasRes</t>
  </si>
  <si>
    <t xml:space="preserve">                 View: 9283802: Accm Deferred Income Taxes- Other-Fed-GasRes</t>
  </si>
  <si>
    <t xml:space="preserve">                 View: 9283803: Accm Deferred Income Taxes- Other-State-GasRes</t>
  </si>
  <si>
    <t xml:space="preserve">              281-Acc Dev In Tx-Accel Amrt Prop</t>
  </si>
  <si>
    <t xml:space="preserve">                 9254100: Oth Reg Liab-FAS 109</t>
  </si>
  <si>
    <t>Amounts per MFR B-22 (System Generated)</t>
  </si>
  <si>
    <t>OPC 010781</t>
  </si>
  <si>
    <t>FPL RC-16</t>
  </si>
  <si>
    <t>OPC 010782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</si>
</sst>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 yyyy"/>
    <numFmt numFmtId="165" formatCode="#,##0_);[Red]\(#,##0\);&quot;0&quot;"/>
  </numFmts>
  <fonts count="14" x14ac:knownFonts="1">
    <font>
      <sz val="11"/>
      <color indexed="8"/>
      <name val="Calibri"/>
      <family val="2"/>
      <scheme val="minor"/>
    </font>
    <font>
      <sz val="12"/>
      <color theme="1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Arial"/>
      <family val="2"/>
    </font>
    <font>
      <b/>
      <sz val="9"/>
      <color rgb="FF0000FF"/>
      <name val="Calibri"/>
      <family val="2"/>
      <scheme val="minor"/>
    </font>
    <font>
      <i/>
      <sz val="9"/>
      <name val="Calibri"/>
      <family val="2"/>
      <scheme val="minor"/>
    </font>
    <font>
      <b/>
      <u/>
      <sz val="9"/>
      <color rgb="FF0000FF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37">
    <xf numFmtId="0" fontId="0" fillId="0" borderId="0"/>
    <xf numFmtId="0" fontId="2" fillId="0" borderId="0"/>
    <xf numFmtId="0" fontId="5" fillId="0" borderId="1" applyNumberFormat="0" applyFill="0" applyProtection="0">
      <alignment horizontal="center" wrapText="1"/>
    </xf>
    <xf numFmtId="3" fontId="2" fillId="0" borderId="0" applyFont="0" applyFill="0" applyBorder="0" applyAlignment="0" applyProtection="0"/>
    <xf numFmtId="3" fontId="2" fillId="0" borderId="3" applyFont="0" applyFill="0" applyAlignment="0" applyProtection="0"/>
    <xf numFmtId="37" fontId="2" fillId="0" borderId="3" applyFont="0" applyFill="0" applyAlignment="0" applyProtection="0"/>
    <xf numFmtId="3" fontId="2" fillId="0" borderId="3" applyFont="0" applyFill="0" applyAlignment="0" applyProtection="0"/>
    <xf numFmtId="3" fontId="2" fillId="0" borderId="3" applyFont="0" applyFill="0" applyAlignment="0" applyProtection="0"/>
    <xf numFmtId="3" fontId="2" fillId="0" borderId="3" applyFont="0" applyFill="0" applyAlignment="0" applyProtection="0"/>
    <xf numFmtId="3" fontId="2" fillId="0" borderId="3" applyFont="0" applyFill="0" applyAlignment="0" applyProtection="0"/>
    <xf numFmtId="3" fontId="2" fillId="0" borderId="3" applyFont="0" applyFill="0" applyAlignment="0" applyProtection="0"/>
    <xf numFmtId="3" fontId="2" fillId="0" borderId="3" applyFont="0" applyFill="0" applyAlignment="0" applyProtection="0"/>
    <xf numFmtId="3" fontId="2" fillId="0" borderId="3" applyFont="0" applyFill="0" applyAlignment="0" applyProtection="0">
      <alignment vertical="center"/>
    </xf>
    <xf numFmtId="3" fontId="2" fillId="0" borderId="3" applyFont="0" applyFill="0" applyAlignment="0" applyProtection="0"/>
    <xf numFmtId="3" fontId="2" fillId="0" borderId="3" applyFont="0" applyFill="0" applyAlignment="0" applyProtection="0"/>
    <xf numFmtId="10" fontId="2" fillId="0" borderId="3" applyFont="0" applyFill="0" applyAlignment="0" applyProtection="0"/>
    <xf numFmtId="10" fontId="2" fillId="0" borderId="3" applyFont="0" applyFill="0" applyAlignment="0" applyProtection="0"/>
    <xf numFmtId="10" fontId="2" fillId="0" borderId="3" applyFont="0" applyFill="0" applyAlignment="0" applyProtection="0"/>
    <xf numFmtId="10" fontId="2" fillId="0" borderId="3" applyFont="0" applyFill="0" applyAlignment="0" applyProtection="0"/>
    <xf numFmtId="10" fontId="2" fillId="0" borderId="3" applyFont="0" applyFill="0" applyAlignment="0" applyProtection="0"/>
    <xf numFmtId="10" fontId="2" fillId="0" borderId="3" applyFont="0" applyFill="0" applyAlignment="0" applyProtection="0"/>
    <xf numFmtId="10" fontId="2" fillId="0" borderId="3" applyFont="0" applyFill="0" applyAlignment="0" applyProtection="0"/>
    <xf numFmtId="10" fontId="2" fillId="0" borderId="3" applyFont="0" applyFill="0" applyAlignment="0" applyProtection="0">
      <alignment vertical="center"/>
    </xf>
    <xf numFmtId="10" fontId="2" fillId="0" borderId="3" applyFont="0" applyFill="0" applyAlignment="0" applyProtection="0"/>
    <xf numFmtId="10" fontId="2" fillId="0" borderId="3" applyFont="0" applyFill="0" applyAlignment="0" applyProtection="0"/>
    <xf numFmtId="0" fontId="5" fillId="0" borderId="1" applyNumberFormat="0" applyFill="0" applyProtection="0">
      <alignment horizontal="center" wrapText="1"/>
    </xf>
    <xf numFmtId="0" fontId="5" fillId="0" borderId="1" applyNumberFormat="0" applyFill="0" applyProtection="0">
      <alignment horizontal="center" wrapText="1"/>
    </xf>
    <xf numFmtId="0" fontId="5" fillId="0" borderId="1" applyNumberFormat="0" applyFill="0" applyProtection="0">
      <alignment horizontal="center" wrapText="1"/>
    </xf>
    <xf numFmtId="0" fontId="5" fillId="0" borderId="1" applyNumberFormat="0" applyFill="0" applyProtection="0">
      <alignment horizontal="center" wrapText="1"/>
    </xf>
    <xf numFmtId="0" fontId="5" fillId="0" borderId="1" applyNumberFormat="0" applyFill="0" applyProtection="0">
      <alignment horizontal="center" wrapText="1"/>
    </xf>
    <xf numFmtId="0" fontId="5" fillId="0" borderId="1" applyNumberFormat="0" applyFill="0" applyProtection="0">
      <alignment horizontal="center" wrapText="1"/>
    </xf>
    <xf numFmtId="0" fontId="5" fillId="0" borderId="1" applyNumberFormat="0" applyFill="0" applyProtection="0">
      <alignment horizontal="center" wrapText="1"/>
    </xf>
    <xf numFmtId="0" fontId="5" fillId="0" borderId="1" applyNumberFormat="0" applyFill="0" applyProtection="0">
      <alignment horizontal="center" wrapText="1"/>
    </xf>
    <xf numFmtId="0" fontId="5" fillId="0" borderId="1" applyNumberFormat="0" applyFill="0" applyProtection="0">
      <alignment horizontal="center" wrapText="1"/>
    </xf>
    <xf numFmtId="0" fontId="5" fillId="0" borderId="1" applyNumberFormat="0" applyFill="0" applyProtection="0">
      <alignment horizontal="center" vertical="center" wrapText="1"/>
    </xf>
    <xf numFmtId="0" fontId="5" fillId="0" borderId="1" applyNumberFormat="0" applyFill="0" applyProtection="0">
      <alignment horizontal="center" wrapText="1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NumberFormat="0" applyFont="0" applyFill="0" applyBorder="0" applyProtection="0">
      <alignment horizontal="left" indent="1"/>
    </xf>
    <xf numFmtId="0" fontId="2" fillId="0" borderId="0" applyNumberFormat="0" applyFont="0" applyFill="0" applyBorder="0" applyProtection="0">
      <alignment horizontal="left" indent="1"/>
    </xf>
    <xf numFmtId="0" fontId="2" fillId="0" borderId="0" applyNumberFormat="0" applyFont="0" applyFill="0" applyBorder="0" applyProtection="0">
      <alignment horizontal="left" indent="1"/>
    </xf>
    <xf numFmtId="0" fontId="2" fillId="0" borderId="0" applyNumberFormat="0" applyFont="0" applyFill="0" applyBorder="0" applyProtection="0">
      <alignment horizontal="left" indent="1"/>
    </xf>
    <xf numFmtId="0" fontId="2" fillId="0" borderId="0" applyNumberFormat="0" applyFont="0" applyFill="0" applyBorder="0" applyProtection="0">
      <alignment horizontal="left" indent="1"/>
    </xf>
    <xf numFmtId="0" fontId="2" fillId="0" borderId="0" applyNumberFormat="0" applyFont="0" applyFill="0" applyBorder="0" applyProtection="0">
      <alignment horizontal="left" indent="1"/>
    </xf>
    <xf numFmtId="0" fontId="2" fillId="0" borderId="0" applyNumberFormat="0" applyFont="0" applyFill="0" applyBorder="0" applyProtection="0">
      <alignment horizontal="left" indent="1"/>
    </xf>
    <xf numFmtId="0" fontId="2" fillId="0" borderId="0" applyNumberFormat="0" applyFont="0" applyFill="0" applyBorder="0" applyProtection="0">
      <alignment horizontal="left" indent="1"/>
    </xf>
    <xf numFmtId="0" fontId="2" fillId="0" borderId="0" applyNumberFormat="0" applyFont="0" applyFill="0" applyBorder="0" applyProtection="0">
      <alignment horizontal="left" vertical="center" indent="1"/>
    </xf>
    <xf numFmtId="0" fontId="2" fillId="0" borderId="0" applyNumberFormat="0" applyFont="0" applyFill="0" applyBorder="0" applyProtection="0">
      <alignment horizontal="left" indent="1"/>
    </xf>
    <xf numFmtId="0" fontId="2" fillId="0" borderId="0" applyNumberFormat="0" applyFont="0" applyFill="0" applyBorder="0" applyProtection="0">
      <alignment horizontal="left" indent="1"/>
    </xf>
    <xf numFmtId="3" fontId="2" fillId="0" borderId="1" applyFont="0" applyFill="0" applyAlignment="0" applyProtection="0"/>
    <xf numFmtId="37" fontId="2" fillId="0" borderId="1" applyFont="0" applyFill="0" applyAlignment="0" applyProtection="0"/>
    <xf numFmtId="3" fontId="2" fillId="0" borderId="1" applyFont="0" applyFill="0" applyAlignment="0" applyProtection="0"/>
    <xf numFmtId="3" fontId="2" fillId="0" borderId="1" applyFont="0" applyFill="0" applyAlignment="0" applyProtection="0"/>
    <xf numFmtId="3" fontId="2" fillId="0" borderId="1" applyFont="0" applyFill="0" applyAlignment="0" applyProtection="0"/>
    <xf numFmtId="3" fontId="2" fillId="0" borderId="1" applyFont="0" applyFill="0" applyAlignment="0" applyProtection="0"/>
    <xf numFmtId="3" fontId="2" fillId="0" borderId="1" applyFont="0" applyFill="0" applyAlignment="0" applyProtection="0"/>
    <xf numFmtId="3" fontId="2" fillId="0" borderId="1" applyFont="0" applyFill="0" applyAlignment="0" applyProtection="0"/>
    <xf numFmtId="3" fontId="2" fillId="0" borderId="1" applyFont="0" applyFill="0" applyAlignment="0" applyProtection="0"/>
    <xf numFmtId="3" fontId="2" fillId="0" borderId="1" applyFont="0" applyFill="0" applyAlignment="0" applyProtection="0">
      <alignment vertical="center"/>
    </xf>
    <xf numFmtId="3" fontId="2" fillId="0" borderId="1" applyFont="0" applyFill="0" applyAlignment="0" applyProtection="0"/>
    <xf numFmtId="3" fontId="2" fillId="0" borderId="1" applyFont="0" applyFill="0" applyAlignment="0" applyProtection="0"/>
    <xf numFmtId="10" fontId="2" fillId="0" borderId="1" applyFont="0" applyFill="0" applyAlignment="0" applyProtection="0"/>
    <xf numFmtId="10" fontId="2" fillId="0" borderId="1" applyFont="0" applyFill="0" applyAlignment="0" applyProtection="0"/>
    <xf numFmtId="10" fontId="2" fillId="0" borderId="1" applyFont="0" applyFill="0" applyAlignment="0" applyProtection="0"/>
    <xf numFmtId="10" fontId="2" fillId="0" borderId="1" applyFont="0" applyFill="0" applyAlignment="0" applyProtection="0"/>
    <xf numFmtId="10" fontId="2" fillId="0" borderId="1" applyFont="0" applyFill="0" applyAlignment="0" applyProtection="0"/>
    <xf numFmtId="10" fontId="2" fillId="0" borderId="1" applyFont="0" applyFill="0" applyAlignment="0" applyProtection="0"/>
    <xf numFmtId="10" fontId="2" fillId="0" borderId="1" applyFont="0" applyFill="0" applyAlignment="0" applyProtection="0"/>
    <xf numFmtId="10" fontId="2" fillId="0" borderId="1" applyFont="0" applyFill="0" applyAlignment="0" applyProtection="0">
      <alignment vertical="center"/>
    </xf>
    <xf numFmtId="10" fontId="2" fillId="0" borderId="1" applyFont="0" applyFill="0" applyAlignment="0" applyProtection="0"/>
    <xf numFmtId="10" fontId="2" fillId="0" borderId="1" applyFont="0" applyFill="0" applyAlignment="0" applyProtection="0"/>
    <xf numFmtId="3" fontId="2" fillId="0" borderId="4" applyFont="0" applyFill="0" applyAlignment="0" applyProtection="0"/>
    <xf numFmtId="37" fontId="2" fillId="0" borderId="4" applyFont="0" applyFill="0" applyAlignment="0" applyProtection="0"/>
    <xf numFmtId="3" fontId="2" fillId="0" borderId="4" applyFont="0" applyFill="0" applyAlignment="0" applyProtection="0"/>
    <xf numFmtId="3" fontId="2" fillId="0" borderId="4" applyFont="0" applyFill="0" applyAlignment="0" applyProtection="0"/>
    <xf numFmtId="3" fontId="2" fillId="0" borderId="4" applyFont="0" applyFill="0" applyAlignment="0" applyProtection="0"/>
    <xf numFmtId="3" fontId="2" fillId="0" borderId="4" applyFont="0" applyFill="0" applyAlignment="0" applyProtection="0"/>
    <xf numFmtId="3" fontId="2" fillId="0" borderId="4" applyFont="0" applyFill="0" applyAlignment="0" applyProtection="0"/>
    <xf numFmtId="3" fontId="2" fillId="0" borderId="4" applyFont="0" applyFill="0" applyAlignment="0" applyProtection="0"/>
    <xf numFmtId="3" fontId="2" fillId="0" borderId="4" applyFont="0" applyFill="0" applyAlignment="0" applyProtection="0">
      <alignment vertical="center"/>
    </xf>
    <xf numFmtId="3" fontId="2" fillId="0" borderId="4" applyFont="0" applyFill="0" applyAlignment="0" applyProtection="0"/>
    <xf numFmtId="3" fontId="2" fillId="0" borderId="4" applyFont="0" applyFill="0" applyAlignment="0" applyProtection="0"/>
    <xf numFmtId="10" fontId="2" fillId="0" borderId="4" applyFont="0" applyFill="0" applyAlignment="0" applyProtection="0"/>
    <xf numFmtId="10" fontId="2" fillId="0" borderId="4" applyFont="0" applyFill="0" applyAlignment="0" applyProtection="0"/>
    <xf numFmtId="10" fontId="2" fillId="0" borderId="4" applyFont="0" applyFill="0" applyAlignment="0" applyProtection="0"/>
    <xf numFmtId="10" fontId="2" fillId="0" borderId="4" applyFont="0" applyFill="0" applyAlignment="0" applyProtection="0"/>
    <xf numFmtId="10" fontId="2" fillId="0" borderId="4" applyFont="0" applyFill="0" applyAlignment="0" applyProtection="0"/>
    <xf numFmtId="10" fontId="2" fillId="0" borderId="4" applyFont="0" applyFill="0" applyAlignment="0" applyProtection="0"/>
    <xf numFmtId="10" fontId="2" fillId="0" borderId="4" applyFont="0" applyFill="0" applyAlignment="0" applyProtection="0"/>
    <xf numFmtId="10" fontId="2" fillId="0" borderId="4" applyFont="0" applyFill="0" applyAlignment="0" applyProtection="0">
      <alignment vertical="center"/>
    </xf>
    <xf numFmtId="10" fontId="2" fillId="0" borderId="4" applyFont="0" applyFill="0" applyAlignment="0" applyProtection="0"/>
    <xf numFmtId="10" fontId="2" fillId="0" borderId="4" applyFon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3" fontId="2" fillId="0" borderId="5" applyFont="0" applyFill="0" applyAlignment="0" applyProtection="0"/>
    <xf numFmtId="37" fontId="2" fillId="0" borderId="5" applyFont="0" applyFill="0" applyAlignment="0" applyProtection="0"/>
    <xf numFmtId="3" fontId="2" fillId="0" borderId="5" applyFont="0" applyFill="0" applyAlignment="0" applyProtection="0"/>
    <xf numFmtId="3" fontId="2" fillId="0" borderId="5" applyFont="0" applyFill="0" applyAlignment="0" applyProtection="0"/>
    <xf numFmtId="3" fontId="2" fillId="0" borderId="5" applyFont="0" applyFill="0" applyAlignment="0" applyProtection="0"/>
    <xf numFmtId="3" fontId="2" fillId="0" borderId="5" applyFont="0" applyFill="0" applyAlignment="0" applyProtection="0"/>
    <xf numFmtId="3" fontId="2" fillId="0" borderId="5" applyFont="0" applyFill="0" applyAlignment="0" applyProtection="0"/>
    <xf numFmtId="3" fontId="2" fillId="0" borderId="5" applyFont="0" applyFill="0" applyAlignment="0" applyProtection="0"/>
    <xf numFmtId="3" fontId="2" fillId="0" borderId="5" applyFont="0" applyFill="0" applyAlignment="0" applyProtection="0">
      <alignment vertical="center"/>
    </xf>
    <xf numFmtId="3" fontId="2" fillId="0" borderId="5" applyFont="0" applyFill="0" applyAlignment="0" applyProtection="0"/>
    <xf numFmtId="3" fontId="2" fillId="0" borderId="5" applyFont="0" applyFill="0" applyAlignment="0" applyProtection="0"/>
    <xf numFmtId="10" fontId="2" fillId="0" borderId="5" applyFont="0" applyFill="0" applyAlignment="0" applyProtection="0"/>
    <xf numFmtId="10" fontId="2" fillId="0" borderId="5" applyFont="0" applyFill="0" applyAlignment="0" applyProtection="0"/>
    <xf numFmtId="10" fontId="2" fillId="0" borderId="5" applyFont="0" applyFill="0" applyAlignment="0" applyProtection="0"/>
    <xf numFmtId="10" fontId="2" fillId="0" borderId="5" applyFont="0" applyFill="0" applyAlignment="0" applyProtection="0"/>
    <xf numFmtId="10" fontId="2" fillId="0" borderId="5" applyFont="0" applyFill="0" applyAlignment="0" applyProtection="0"/>
    <xf numFmtId="10" fontId="2" fillId="0" borderId="5" applyFont="0" applyFill="0" applyAlignment="0" applyProtection="0"/>
    <xf numFmtId="10" fontId="2" fillId="0" borderId="5" applyFont="0" applyFill="0" applyAlignment="0" applyProtection="0"/>
    <xf numFmtId="10" fontId="2" fillId="0" borderId="5" applyFont="0" applyFill="0" applyAlignment="0" applyProtection="0">
      <alignment vertical="center"/>
    </xf>
    <xf numFmtId="10" fontId="2" fillId="0" borderId="5" applyFont="0" applyFill="0" applyAlignment="0" applyProtection="0"/>
    <xf numFmtId="10" fontId="2" fillId="0" borderId="5" applyFont="0" applyFill="0" applyAlignment="0" applyProtection="0"/>
    <xf numFmtId="3" fontId="2" fillId="0" borderId="0" applyFont="0" applyFill="0" applyBorder="0" applyAlignment="0" applyProtection="0"/>
    <xf numFmtId="37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>
      <alignment vertical="center"/>
    </xf>
    <xf numFmtId="3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>
      <alignment vertical="center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7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>
      <alignment vertical="center"/>
    </xf>
    <xf numFmtId="3" fontId="2" fillId="0" borderId="2" applyFont="0" applyFill="0" applyAlignment="0" applyProtection="0"/>
    <xf numFmtId="10" fontId="2" fillId="0" borderId="2" applyFont="0" applyFill="0" applyAlignment="0" applyProtection="0"/>
    <xf numFmtId="10" fontId="2" fillId="0" borderId="2" applyFont="0" applyFill="0" applyAlignment="0" applyProtection="0"/>
    <xf numFmtId="10" fontId="2" fillId="0" borderId="2" applyFont="0" applyFill="0" applyAlignment="0" applyProtection="0"/>
    <xf numFmtId="10" fontId="2" fillId="0" borderId="2" applyFont="0" applyFill="0" applyAlignment="0" applyProtection="0"/>
    <xf numFmtId="10" fontId="2" fillId="0" borderId="2" applyFont="0" applyFill="0" applyAlignment="0" applyProtection="0"/>
    <xf numFmtId="10" fontId="2" fillId="0" borderId="2" applyFont="0" applyFill="0" applyAlignment="0" applyProtection="0"/>
    <xf numFmtId="10" fontId="2" fillId="0" borderId="2" applyFont="0" applyFill="0" applyAlignment="0" applyProtection="0"/>
    <xf numFmtId="10" fontId="2" fillId="0" borderId="2" applyFont="0" applyFill="0" applyAlignment="0" applyProtection="0">
      <alignment vertical="center"/>
    </xf>
    <xf numFmtId="10" fontId="2" fillId="0" borderId="2" applyFont="0" applyFill="0" applyAlignment="0" applyProtection="0"/>
    <xf numFmtId="10" fontId="2" fillId="0" borderId="2" applyFon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Protection="0">
      <alignment horizontal="center" wrapText="1"/>
    </xf>
    <xf numFmtId="0" fontId="5" fillId="0" borderId="0" applyNumberFormat="0" applyFill="0" applyBorder="0" applyProtection="0">
      <alignment horizontal="center" wrapText="1"/>
    </xf>
    <xf numFmtId="0" fontId="5" fillId="0" borderId="0" applyNumberFormat="0" applyFill="0" applyBorder="0" applyProtection="0">
      <alignment horizontal="center" wrapText="1"/>
    </xf>
    <xf numFmtId="0" fontId="5" fillId="0" borderId="0" applyNumberFormat="0" applyFill="0" applyBorder="0" applyProtection="0">
      <alignment horizontal="center" wrapText="1"/>
    </xf>
    <xf numFmtId="0" fontId="5" fillId="0" borderId="0" applyNumberFormat="0" applyFill="0" applyBorder="0" applyProtection="0">
      <alignment horizontal="center" wrapText="1"/>
    </xf>
    <xf numFmtId="0" fontId="5" fillId="0" borderId="0" applyNumberFormat="0" applyFill="0" applyBorder="0" applyProtection="0">
      <alignment horizontal="center" wrapText="1"/>
    </xf>
    <xf numFmtId="0" fontId="5" fillId="0" borderId="0" applyNumberFormat="0" applyFill="0" applyBorder="0" applyProtection="0">
      <alignment horizontal="center" wrapText="1"/>
    </xf>
    <xf numFmtId="0" fontId="5" fillId="0" borderId="0" applyNumberFormat="0" applyFill="0" applyBorder="0" applyProtection="0">
      <alignment horizontal="center" wrapText="1"/>
    </xf>
    <xf numFmtId="0" fontId="5" fillId="0" borderId="0" applyNumberFormat="0" applyFill="0" applyBorder="0" applyProtection="0">
      <alignment horizontal="center" vertical="center" wrapText="1"/>
    </xf>
    <xf numFmtId="0" fontId="5" fillId="0" borderId="0" applyNumberFormat="0" applyFill="0" applyBorder="0" applyProtection="0">
      <alignment horizontal="center" wrapText="1"/>
    </xf>
    <xf numFmtId="0" fontId="5" fillId="0" borderId="0" applyNumberFormat="0" applyFill="0" applyBorder="0" applyProtection="0">
      <alignment horizontal="center" wrapText="1"/>
    </xf>
    <xf numFmtId="0" fontId="1" fillId="0" borderId="0"/>
  </cellStyleXfs>
  <cellXfs count="44">
    <xf numFmtId="0" fontId="0" fillId="0" borderId="0" xfId="0"/>
    <xf numFmtId="0" fontId="3" fillId="0" borderId="0" xfId="1" applyFont="1"/>
    <xf numFmtId="0" fontId="4" fillId="0" borderId="0" xfId="1" applyFont="1"/>
    <xf numFmtId="164" fontId="3" fillId="0" borderId="1" xfId="2" applyNumberFormat="1" applyFont="1">
      <alignment horizontal="center" wrapText="1"/>
    </xf>
    <xf numFmtId="37" fontId="6" fillId="0" borderId="0" xfId="1" applyNumberFormat="1" applyFont="1"/>
    <xf numFmtId="39" fontId="4" fillId="0" borderId="0" xfId="1" applyNumberFormat="1" applyFont="1"/>
    <xf numFmtId="37" fontId="4" fillId="0" borderId="0" xfId="1" applyNumberFormat="1" applyFont="1" applyAlignment="1">
      <alignment horizontal="left" indent="2"/>
    </xf>
    <xf numFmtId="37" fontId="4" fillId="0" borderId="0" xfId="1" applyNumberFormat="1" applyFont="1"/>
    <xf numFmtId="37" fontId="4" fillId="0" borderId="2" xfId="3" applyNumberFormat="1" applyFont="1" applyBorder="1"/>
    <xf numFmtId="0" fontId="7" fillId="0" borderId="0" xfId="1" applyFont="1" applyAlignment="1">
      <alignment horizontal="right"/>
    </xf>
    <xf numFmtId="37" fontId="8" fillId="0" borderId="0" xfId="1" applyNumberFormat="1" applyFont="1" applyAlignment="1">
      <alignment horizontal="left"/>
    </xf>
    <xf numFmtId="37" fontId="4" fillId="0" borderId="0" xfId="1" applyNumberFormat="1" applyFont="1" applyAlignment="1">
      <alignment horizontal="left"/>
    </xf>
    <xf numFmtId="37" fontId="4" fillId="0" borderId="0" xfId="1" applyNumberFormat="1" applyFont="1" applyAlignment="1">
      <alignment horizontal="right"/>
    </xf>
    <xf numFmtId="1" fontId="4" fillId="0" borderId="0" xfId="1" applyNumberFormat="1" applyFont="1" applyAlignment="1">
      <alignment horizontal="left"/>
    </xf>
    <xf numFmtId="37" fontId="2" fillId="0" borderId="0" xfId="1" applyNumberFormat="1" applyFont="1" applyAlignment="1">
      <alignment horizontal="right"/>
    </xf>
    <xf numFmtId="49" fontId="11" fillId="0" borderId="0" xfId="336" applyNumberFormat="1" applyFont="1" applyAlignment="1">
      <alignment horizontal="left" wrapText="1"/>
    </xf>
    <xf numFmtId="49" fontId="11" fillId="0" borderId="0" xfId="336" applyNumberFormat="1" applyFont="1" applyAlignment="1">
      <alignment horizontal="right" wrapText="1"/>
    </xf>
    <xf numFmtId="165" fontId="12" fillId="0" borderId="0" xfId="336" applyNumberFormat="1" applyFont="1" applyAlignment="1">
      <alignment horizontal="left"/>
    </xf>
    <xf numFmtId="165" fontId="11" fillId="0" borderId="0" xfId="336" applyNumberFormat="1" applyFont="1" applyAlignment="1">
      <alignment horizontal="right"/>
    </xf>
    <xf numFmtId="165" fontId="11" fillId="0" borderId="0" xfId="336" applyNumberFormat="1" applyFont="1" applyAlignment="1">
      <alignment horizontal="left"/>
    </xf>
    <xf numFmtId="165" fontId="13" fillId="2" borderId="5" xfId="336" applyNumberFormat="1" applyFont="1" applyFill="1" applyBorder="1" applyAlignment="1">
      <alignment horizontal="left"/>
    </xf>
    <xf numFmtId="165" fontId="13" fillId="2" borderId="5" xfId="336" applyNumberFormat="1" applyFont="1" applyFill="1" applyBorder="1" applyAlignment="1">
      <alignment horizontal="right"/>
    </xf>
    <xf numFmtId="165" fontId="11" fillId="2" borderId="0" xfId="336" applyNumberFormat="1" applyFont="1" applyFill="1" applyAlignment="1">
      <alignment horizontal="left"/>
    </xf>
    <xf numFmtId="165" fontId="11" fillId="2" borderId="0" xfId="336" applyNumberFormat="1" applyFont="1" applyFill="1" applyAlignment="1">
      <alignment horizontal="right"/>
    </xf>
    <xf numFmtId="165" fontId="13" fillId="3" borderId="5" xfId="336" applyNumberFormat="1" applyFont="1" applyFill="1" applyBorder="1" applyAlignment="1">
      <alignment horizontal="left"/>
    </xf>
    <xf numFmtId="165" fontId="13" fillId="3" borderId="5" xfId="336" applyNumberFormat="1" applyFont="1" applyFill="1" applyBorder="1" applyAlignment="1">
      <alignment horizontal="right"/>
    </xf>
    <xf numFmtId="165" fontId="11" fillId="4" borderId="0" xfId="336" applyNumberFormat="1" applyFont="1" applyFill="1" applyAlignment="1">
      <alignment horizontal="left"/>
    </xf>
    <xf numFmtId="165" fontId="11" fillId="4" borderId="0" xfId="336" applyNumberFormat="1" applyFont="1" applyFill="1" applyAlignment="1">
      <alignment horizontal="right"/>
    </xf>
    <xf numFmtId="165" fontId="13" fillId="5" borderId="5" xfId="336" applyNumberFormat="1" applyFont="1" applyFill="1" applyBorder="1" applyAlignment="1">
      <alignment horizontal="left"/>
    </xf>
    <xf numFmtId="165" fontId="13" fillId="5" borderId="5" xfId="336" applyNumberFormat="1" applyFont="1" applyFill="1" applyBorder="1" applyAlignment="1">
      <alignment horizontal="right"/>
    </xf>
    <xf numFmtId="165" fontId="11" fillId="5" borderId="0" xfId="336" applyNumberFormat="1" applyFont="1" applyFill="1" applyAlignment="1">
      <alignment horizontal="left"/>
    </xf>
    <xf numFmtId="165" fontId="11" fillId="5" borderId="0" xfId="336" applyNumberFormat="1" applyFont="1" applyFill="1" applyAlignment="1">
      <alignment horizontal="right"/>
    </xf>
    <xf numFmtId="37" fontId="4" fillId="6" borderId="0" xfId="1" applyNumberFormat="1" applyFont="1" applyFill="1"/>
    <xf numFmtId="37" fontId="4" fillId="6" borderId="2" xfId="3" applyNumberFormat="1" applyFont="1" applyFill="1" applyBorder="1"/>
    <xf numFmtId="37" fontId="6" fillId="6" borderId="0" xfId="1" applyNumberFormat="1" applyFont="1" applyFill="1"/>
    <xf numFmtId="37" fontId="4" fillId="6" borderId="0" xfId="1" applyNumberFormat="1" applyFont="1" applyFill="1" applyAlignment="1">
      <alignment horizontal="left" indent="2"/>
    </xf>
    <xf numFmtId="37" fontId="8" fillId="0" borderId="0" xfId="1" applyNumberFormat="1" applyFont="1" applyFill="1" applyAlignment="1">
      <alignment horizontal="left"/>
    </xf>
    <xf numFmtId="37" fontId="4" fillId="0" borderId="0" xfId="1" applyNumberFormat="1" applyFont="1" applyFill="1" applyAlignment="1">
      <alignment horizontal="left"/>
    </xf>
    <xf numFmtId="37" fontId="4" fillId="0" borderId="0" xfId="1" applyNumberFormat="1" applyFont="1" applyFill="1" applyAlignment="1">
      <alignment horizontal="right"/>
    </xf>
    <xf numFmtId="37" fontId="4" fillId="0" borderId="0" xfId="1" applyNumberFormat="1" applyFont="1" applyFill="1"/>
    <xf numFmtId="1" fontId="4" fillId="0" borderId="0" xfId="1" applyNumberFormat="1" applyFont="1" applyFill="1" applyAlignment="1">
      <alignment horizontal="left"/>
    </xf>
    <xf numFmtId="37" fontId="4" fillId="0" borderId="2" xfId="3" applyNumberFormat="1" applyFont="1" applyFill="1" applyBorder="1"/>
    <xf numFmtId="165" fontId="13" fillId="0" borderId="0" xfId="336" applyNumberFormat="1" applyFont="1" applyAlignment="1">
      <alignment horizontal="left"/>
    </xf>
    <xf numFmtId="165" fontId="13" fillId="0" borderId="0" xfId="336" applyNumberFormat="1" applyFont="1" applyAlignment="1">
      <alignment horizontal="right"/>
    </xf>
  </cellXfs>
  <cellStyles count="337">
    <cellStyle name="BoldUnderlineNumber" xfId="4"/>
    <cellStyle name="BoldUnderlineNumber 10" xfId="5"/>
    <cellStyle name="BoldUnderlineNumber 11" xfId="6"/>
    <cellStyle name="BoldUnderlineNumber 2" xfId="7"/>
    <cellStyle name="BoldUnderlineNumber 3" xfId="8"/>
    <cellStyle name="BoldUnderlineNumber 4" xfId="9"/>
    <cellStyle name="BoldUnderlineNumber 5" xfId="10"/>
    <cellStyle name="BoldUnderlineNumber 6" xfId="11"/>
    <cellStyle name="BoldUnderlineNumber 7" xfId="12"/>
    <cellStyle name="BoldUnderlineNumber 8" xfId="13"/>
    <cellStyle name="BoldUnderlineNumber 9" xfId="14"/>
    <cellStyle name="BoldUnderlineRate" xfId="15"/>
    <cellStyle name="BoldUnderlineRate 10" xfId="16"/>
    <cellStyle name="BoldUnderlineRate 2" xfId="17"/>
    <cellStyle name="BoldUnderlineRate 3" xfId="18"/>
    <cellStyle name="BoldUnderlineRate 4" xfId="19"/>
    <cellStyle name="BoldUnderlineRate 5" xfId="20"/>
    <cellStyle name="BoldUnderlineRate 6" xfId="21"/>
    <cellStyle name="BoldUnderlineRate 7" xfId="22"/>
    <cellStyle name="BoldUnderlineRate 8" xfId="23"/>
    <cellStyle name="BoldUnderlineRate 9" xfId="24"/>
    <cellStyle name="ColumnHeader" xfId="2"/>
    <cellStyle name="ColumnHeader 10" xfId="25"/>
    <cellStyle name="ColumnHeader 11" xfId="26"/>
    <cellStyle name="ColumnHeader 12" xfId="27"/>
    <cellStyle name="ColumnHeader 2" xfId="28"/>
    <cellStyle name="ColumnHeader 3" xfId="29"/>
    <cellStyle name="ColumnHeader 4" xfId="30"/>
    <cellStyle name="ColumnHeader 5" xfId="31"/>
    <cellStyle name="ColumnHeader 6" xfId="32"/>
    <cellStyle name="ColumnHeader 7" xfId="33"/>
    <cellStyle name="ColumnHeader 8" xfId="34"/>
    <cellStyle name="ColumnHeader 9" xfId="35"/>
    <cellStyle name="Comma [0] 2" xfId="36"/>
    <cellStyle name="Comma [0] 3" xfId="37"/>
    <cellStyle name="Comma [0] 4" xfId="38"/>
    <cellStyle name="Comma [0] 5" xfId="39"/>
    <cellStyle name="Comma [0] 6" xfId="40"/>
    <cellStyle name="Comma [0] 7" xfId="41"/>
    <cellStyle name="Comma [0] 8" xfId="42"/>
    <cellStyle name="Comma [0] 9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0" xfId="55"/>
    <cellStyle name="Comma 21" xfId="56"/>
    <cellStyle name="Comma 22" xfId="57"/>
    <cellStyle name="Comma 23" xfId="58"/>
    <cellStyle name="Comma 24" xfId="59"/>
    <cellStyle name="Comma 25" xfId="60"/>
    <cellStyle name="Comma 26" xfId="61"/>
    <cellStyle name="Comma 27" xfId="62"/>
    <cellStyle name="Comma 28" xfId="63"/>
    <cellStyle name="Comma 29" xfId="64"/>
    <cellStyle name="Comma 3" xfId="65"/>
    <cellStyle name="Comma 30" xfId="66"/>
    <cellStyle name="Comma 31" xfId="67"/>
    <cellStyle name="Comma 32" xfId="68"/>
    <cellStyle name="Comma 33" xfId="69"/>
    <cellStyle name="Comma 34" xfId="70"/>
    <cellStyle name="Comma 35" xfId="71"/>
    <cellStyle name="Comma 36" xfId="72"/>
    <cellStyle name="Comma 37" xfId="73"/>
    <cellStyle name="Comma 38" xfId="74"/>
    <cellStyle name="Comma 39" xfId="75"/>
    <cellStyle name="Comma 4" xfId="76"/>
    <cellStyle name="Comma 40" xfId="77"/>
    <cellStyle name="Comma 41" xfId="78"/>
    <cellStyle name="Comma 42" xfId="79"/>
    <cellStyle name="Comma 43" xfId="80"/>
    <cellStyle name="Comma 44" xfId="81"/>
    <cellStyle name="Comma 45" xfId="82"/>
    <cellStyle name="Comma 46" xfId="83"/>
    <cellStyle name="Comma 47" xfId="84"/>
    <cellStyle name="Comma 48" xfId="85"/>
    <cellStyle name="Comma 49" xfId="86"/>
    <cellStyle name="Comma 5" xfId="87"/>
    <cellStyle name="Comma 50" xfId="88"/>
    <cellStyle name="Comma 51" xfId="89"/>
    <cellStyle name="Comma 52" xfId="90"/>
    <cellStyle name="Comma 53" xfId="91"/>
    <cellStyle name="Comma 54" xfId="92"/>
    <cellStyle name="Comma 6" xfId="93"/>
    <cellStyle name="Comma 7" xfId="94"/>
    <cellStyle name="Comma 8" xfId="95"/>
    <cellStyle name="Comma 9" xfId="96"/>
    <cellStyle name="Currency [0] 2" xfId="97"/>
    <cellStyle name="Currency [0] 3" xfId="98"/>
    <cellStyle name="Currency [0] 4" xfId="99"/>
    <cellStyle name="Currency [0] 5" xfId="100"/>
    <cellStyle name="Currency [0] 6" xfId="101"/>
    <cellStyle name="Currency [0] 7" xfId="102"/>
    <cellStyle name="Currency [0] 8" xfId="103"/>
    <cellStyle name="Currency [0] 9" xfId="104"/>
    <cellStyle name="Currency 10" xfId="105"/>
    <cellStyle name="Currency 11" xfId="106"/>
    <cellStyle name="Currency 12" xfId="107"/>
    <cellStyle name="Currency 13" xfId="108"/>
    <cellStyle name="Currency 14" xfId="109"/>
    <cellStyle name="Currency 15" xfId="110"/>
    <cellStyle name="Currency 16" xfId="111"/>
    <cellStyle name="Currency 17" xfId="112"/>
    <cellStyle name="Currency 18" xfId="113"/>
    <cellStyle name="Currency 19" xfId="114"/>
    <cellStyle name="Currency 2" xfId="115"/>
    <cellStyle name="Currency 20" xfId="116"/>
    <cellStyle name="Currency 21" xfId="117"/>
    <cellStyle name="Currency 22" xfId="118"/>
    <cellStyle name="Currency 23" xfId="119"/>
    <cellStyle name="Currency 24" xfId="120"/>
    <cellStyle name="Currency 25" xfId="121"/>
    <cellStyle name="Currency 26" xfId="122"/>
    <cellStyle name="Currency 27" xfId="123"/>
    <cellStyle name="Currency 28" xfId="124"/>
    <cellStyle name="Currency 29" xfId="125"/>
    <cellStyle name="Currency 3" xfId="126"/>
    <cellStyle name="Currency 30" xfId="127"/>
    <cellStyle name="Currency 31" xfId="128"/>
    <cellStyle name="Currency 32" xfId="129"/>
    <cellStyle name="Currency 33" xfId="130"/>
    <cellStyle name="Currency 34" xfId="131"/>
    <cellStyle name="Currency 35" xfId="132"/>
    <cellStyle name="Currency 36" xfId="133"/>
    <cellStyle name="Currency 37" xfId="134"/>
    <cellStyle name="Currency 38" xfId="135"/>
    <cellStyle name="Currency 39" xfId="136"/>
    <cellStyle name="Currency 4" xfId="137"/>
    <cellStyle name="Currency 40" xfId="138"/>
    <cellStyle name="Currency 41" xfId="139"/>
    <cellStyle name="Currency 42" xfId="140"/>
    <cellStyle name="Currency 43" xfId="141"/>
    <cellStyle name="Currency 44" xfId="142"/>
    <cellStyle name="Currency 45" xfId="143"/>
    <cellStyle name="Currency 46" xfId="144"/>
    <cellStyle name="Currency 47" xfId="145"/>
    <cellStyle name="Currency 48" xfId="146"/>
    <cellStyle name="Currency 49" xfId="147"/>
    <cellStyle name="Currency 5" xfId="148"/>
    <cellStyle name="Currency 50" xfId="149"/>
    <cellStyle name="Currency 51" xfId="150"/>
    <cellStyle name="Currency 52" xfId="151"/>
    <cellStyle name="Currency 53" xfId="152"/>
    <cellStyle name="Currency 54" xfId="153"/>
    <cellStyle name="Currency 6" xfId="154"/>
    <cellStyle name="Currency 7" xfId="155"/>
    <cellStyle name="Currency 8" xfId="156"/>
    <cellStyle name="Currency 9" xfId="157"/>
    <cellStyle name="DetailIndented" xfId="158"/>
    <cellStyle name="DetailIndented 10" xfId="159"/>
    <cellStyle name="DetailIndented 11" xfId="160"/>
    <cellStyle name="DetailIndented 2" xfId="161"/>
    <cellStyle name="DetailIndented 3" xfId="162"/>
    <cellStyle name="DetailIndented 4" xfId="163"/>
    <cellStyle name="DetailIndented 5" xfId="164"/>
    <cellStyle name="DetailIndented 6" xfId="165"/>
    <cellStyle name="DetailIndented 7" xfId="166"/>
    <cellStyle name="DetailIndented 8" xfId="167"/>
    <cellStyle name="DetailIndented 9" xfId="168"/>
    <cellStyle name="DetailTotalNumber" xfId="169"/>
    <cellStyle name="DetailTotalNumber 10" xfId="170"/>
    <cellStyle name="DetailTotalNumber 11" xfId="171"/>
    <cellStyle name="DetailTotalNumber 12" xfId="172"/>
    <cellStyle name="DetailTotalNumber 2" xfId="173"/>
    <cellStyle name="DetailTotalNumber 3" xfId="174"/>
    <cellStyle name="DetailTotalNumber 4" xfId="175"/>
    <cellStyle name="DetailTotalNumber 5" xfId="176"/>
    <cellStyle name="DetailTotalNumber 6" xfId="177"/>
    <cellStyle name="DetailTotalNumber 7" xfId="178"/>
    <cellStyle name="DetailTotalNumber 8" xfId="179"/>
    <cellStyle name="DetailTotalNumber 9" xfId="180"/>
    <cellStyle name="DetailTotalRate" xfId="181"/>
    <cellStyle name="DetailTotalRate 10" xfId="182"/>
    <cellStyle name="DetailTotalRate 2" xfId="183"/>
    <cellStyle name="DetailTotalRate 3" xfId="184"/>
    <cellStyle name="DetailTotalRate 4" xfId="185"/>
    <cellStyle name="DetailTotalRate 5" xfId="186"/>
    <cellStyle name="DetailTotalRate 6" xfId="187"/>
    <cellStyle name="DetailTotalRate 7" xfId="188"/>
    <cellStyle name="DetailTotalRate 8" xfId="189"/>
    <cellStyle name="DetailTotalRate 9" xfId="190"/>
    <cellStyle name="GrandTotalNumber" xfId="191"/>
    <cellStyle name="GrandTotalNumber 10" xfId="192"/>
    <cellStyle name="GrandTotalNumber 11" xfId="193"/>
    <cellStyle name="GrandTotalNumber 2" xfId="194"/>
    <cellStyle name="GrandTotalNumber 3" xfId="195"/>
    <cellStyle name="GrandTotalNumber 4" xfId="196"/>
    <cellStyle name="GrandTotalNumber 5" xfId="197"/>
    <cellStyle name="GrandTotalNumber 6" xfId="198"/>
    <cellStyle name="GrandTotalNumber 7" xfId="199"/>
    <cellStyle name="GrandTotalNumber 8" xfId="200"/>
    <cellStyle name="GrandTotalNumber 9" xfId="201"/>
    <cellStyle name="GrandTotalRate" xfId="202"/>
    <cellStyle name="GrandTotalRate 10" xfId="203"/>
    <cellStyle name="GrandTotalRate 2" xfId="204"/>
    <cellStyle name="GrandTotalRate 3" xfId="205"/>
    <cellStyle name="GrandTotalRate 4" xfId="206"/>
    <cellStyle name="GrandTotalRate 5" xfId="207"/>
    <cellStyle name="GrandTotalRate 6" xfId="208"/>
    <cellStyle name="GrandTotalRate 7" xfId="209"/>
    <cellStyle name="GrandTotalRate 8" xfId="210"/>
    <cellStyle name="GrandTotalRate 9" xfId="211"/>
    <cellStyle name="Header" xfId="212"/>
    <cellStyle name="Header 10" xfId="213"/>
    <cellStyle name="Header 11" xfId="214"/>
    <cellStyle name="Header 12" xfId="215"/>
    <cellStyle name="Header 2" xfId="216"/>
    <cellStyle name="Header 3" xfId="217"/>
    <cellStyle name="Header 4" xfId="218"/>
    <cellStyle name="Header 5" xfId="219"/>
    <cellStyle name="Header 6" xfId="220"/>
    <cellStyle name="Header 7" xfId="221"/>
    <cellStyle name="Header 8" xfId="222"/>
    <cellStyle name="Header 9" xfId="223"/>
    <cellStyle name="Normal" xfId="0" builtinId="0"/>
    <cellStyle name="Normal 2" xfId="1"/>
    <cellStyle name="Normal 3" xfId="224"/>
    <cellStyle name="Normal 4" xfId="225"/>
    <cellStyle name="Normal 5" xfId="226"/>
    <cellStyle name="Normal 6" xfId="336"/>
    <cellStyle name="Percent 2" xfId="227"/>
    <cellStyle name="Percent 3" xfId="228"/>
    <cellStyle name="Percent 4" xfId="229"/>
    <cellStyle name="Percent 5" xfId="230"/>
    <cellStyle name="Percent 6" xfId="231"/>
    <cellStyle name="Percent 7" xfId="232"/>
    <cellStyle name="Percent 8" xfId="233"/>
    <cellStyle name="Percent 9" xfId="234"/>
    <cellStyle name="SubHeader" xfId="235"/>
    <cellStyle name="SubHeader 10" xfId="236"/>
    <cellStyle name="SubHeader 11" xfId="237"/>
    <cellStyle name="SubHeader 12" xfId="238"/>
    <cellStyle name="SubHeader 2" xfId="239"/>
    <cellStyle name="SubHeader 3" xfId="240"/>
    <cellStyle name="SubHeader 4" xfId="241"/>
    <cellStyle name="SubHeader 5" xfId="242"/>
    <cellStyle name="SubHeader 6" xfId="243"/>
    <cellStyle name="SubHeader 7" xfId="244"/>
    <cellStyle name="SubHeader 8" xfId="245"/>
    <cellStyle name="SubHeader 9" xfId="246"/>
    <cellStyle name="SubTotalNumber" xfId="247"/>
    <cellStyle name="SubTotalNumber 10" xfId="248"/>
    <cellStyle name="SubTotalNumber 11" xfId="249"/>
    <cellStyle name="SubTotalNumber 2" xfId="250"/>
    <cellStyle name="SubTotalNumber 3" xfId="251"/>
    <cellStyle name="SubTotalNumber 4" xfId="252"/>
    <cellStyle name="SubTotalNumber 5" xfId="253"/>
    <cellStyle name="SubTotalNumber 6" xfId="254"/>
    <cellStyle name="SubTotalNumber 7" xfId="255"/>
    <cellStyle name="SubTotalNumber 8" xfId="256"/>
    <cellStyle name="SubTotalNumber 9" xfId="257"/>
    <cellStyle name="SubTotalRate" xfId="258"/>
    <cellStyle name="SubTotalRate 10" xfId="259"/>
    <cellStyle name="SubTotalRate 2" xfId="260"/>
    <cellStyle name="SubTotalRate 3" xfId="261"/>
    <cellStyle name="SubTotalRate 4" xfId="262"/>
    <cellStyle name="SubTotalRate 5" xfId="263"/>
    <cellStyle name="SubTotalRate 6" xfId="264"/>
    <cellStyle name="SubTotalRate 7" xfId="265"/>
    <cellStyle name="SubTotalRate 8" xfId="266"/>
    <cellStyle name="SubTotalRate 9" xfId="267"/>
    <cellStyle name="TextNumber" xfId="3"/>
    <cellStyle name="TextNumber 10" xfId="268"/>
    <cellStyle name="TextNumber 11" xfId="269"/>
    <cellStyle name="TextNumber 12" xfId="270"/>
    <cellStyle name="TextNumber 13" xfId="271"/>
    <cellStyle name="TextNumber 2" xfId="272"/>
    <cellStyle name="TextNumber 3" xfId="273"/>
    <cellStyle name="TextNumber 4" xfId="274"/>
    <cellStyle name="TextNumber 5" xfId="275"/>
    <cellStyle name="TextNumber 6" xfId="276"/>
    <cellStyle name="TextNumber 7" xfId="277"/>
    <cellStyle name="TextNumber 8" xfId="278"/>
    <cellStyle name="TextNumber 9" xfId="279"/>
    <cellStyle name="TextRate" xfId="280"/>
    <cellStyle name="TextRate 10" xfId="281"/>
    <cellStyle name="TextRate 2" xfId="282"/>
    <cellStyle name="TextRate 3" xfId="283"/>
    <cellStyle name="TextRate 4" xfId="284"/>
    <cellStyle name="TextRate 5" xfId="285"/>
    <cellStyle name="TextRate 6" xfId="286"/>
    <cellStyle name="TextRate 7" xfId="287"/>
    <cellStyle name="TextRate 8" xfId="288"/>
    <cellStyle name="TextRate 9" xfId="289"/>
    <cellStyle name="TotalNumber" xfId="290"/>
    <cellStyle name="TotalNumber 10" xfId="291"/>
    <cellStyle name="TotalNumber 11" xfId="292"/>
    <cellStyle name="TotalNumber 12" xfId="293"/>
    <cellStyle name="TotalNumber 13" xfId="294"/>
    <cellStyle name="TotalNumber 2" xfId="295"/>
    <cellStyle name="TotalNumber 3" xfId="296"/>
    <cellStyle name="TotalNumber 4" xfId="297"/>
    <cellStyle name="TotalNumber 5" xfId="298"/>
    <cellStyle name="TotalNumber 6" xfId="299"/>
    <cellStyle name="TotalNumber 7" xfId="300"/>
    <cellStyle name="TotalNumber 8" xfId="301"/>
    <cellStyle name="TotalNumber 9" xfId="302"/>
    <cellStyle name="TotalRate" xfId="303"/>
    <cellStyle name="TotalRate 10" xfId="304"/>
    <cellStyle name="TotalRate 2" xfId="305"/>
    <cellStyle name="TotalRate 3" xfId="306"/>
    <cellStyle name="TotalRate 4" xfId="307"/>
    <cellStyle name="TotalRate 5" xfId="308"/>
    <cellStyle name="TotalRate 6" xfId="309"/>
    <cellStyle name="TotalRate 7" xfId="310"/>
    <cellStyle name="TotalRate 8" xfId="311"/>
    <cellStyle name="TotalRate 9" xfId="312"/>
    <cellStyle name="TotalText" xfId="313"/>
    <cellStyle name="TotalText 10" xfId="314"/>
    <cellStyle name="TotalText 11" xfId="315"/>
    <cellStyle name="TotalText 12" xfId="316"/>
    <cellStyle name="TotalText 2" xfId="317"/>
    <cellStyle name="TotalText 3" xfId="318"/>
    <cellStyle name="TotalText 4" xfId="319"/>
    <cellStyle name="TotalText 5" xfId="320"/>
    <cellStyle name="TotalText 6" xfId="321"/>
    <cellStyle name="TotalText 7" xfId="322"/>
    <cellStyle name="TotalText 8" xfId="323"/>
    <cellStyle name="TotalText 9" xfId="324"/>
    <cellStyle name="UnitHeader" xfId="325"/>
    <cellStyle name="UnitHeader 10" xfId="326"/>
    <cellStyle name="UnitHeader 11" xfId="327"/>
    <cellStyle name="UnitHeader 2" xfId="328"/>
    <cellStyle name="UnitHeader 3" xfId="329"/>
    <cellStyle name="UnitHeader 4" xfId="330"/>
    <cellStyle name="UnitHeader 5" xfId="331"/>
    <cellStyle name="UnitHeader 6" xfId="332"/>
    <cellStyle name="UnitHeader 7" xfId="333"/>
    <cellStyle name="UnitHeader 8" xfId="334"/>
    <cellStyle name="UnitHeader 9" xfId="3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xq0vox\AppData\Local\Microsoft\Windows\Temporary%20Internet%20Files\Content.Outlook\4LXZNU4Y\TaxStream%20Deferred%20Tax%20Balance%20Deta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erred Taxes for B-22"/>
      <sheetName val="Annual Def Tax Balances"/>
      <sheetName val="2008 DT by Unit"/>
      <sheetName val="2009 DT By Unit"/>
      <sheetName val="2010 DT by Unit"/>
      <sheetName val="2011 DT by Unit"/>
      <sheetName val="2012 DT by Unit"/>
      <sheetName val="2013 DT by Unit"/>
      <sheetName val="2014 DT by Unit"/>
      <sheetName val="2015 DT by Unit"/>
    </sheetNames>
    <sheetDataSet>
      <sheetData sheetId="0"/>
      <sheetData sheetId="1">
        <row r="335">
          <cell r="L335">
            <v>825242828</v>
          </cell>
          <cell r="O335">
            <v>947919389</v>
          </cell>
          <cell r="P335">
            <v>875932528</v>
          </cell>
          <cell r="Q335">
            <v>1061729263</v>
          </cell>
          <cell r="R335">
            <v>994776980</v>
          </cell>
          <cell r="S335">
            <v>983756759</v>
          </cell>
        </row>
        <row r="336">
          <cell r="O336">
            <v>-4472580510</v>
          </cell>
          <cell r="P336">
            <v>-5300569591</v>
          </cell>
          <cell r="Q336">
            <v>-6052146309</v>
          </cell>
          <cell r="R336">
            <v>-6572701149</v>
          </cell>
          <cell r="S336">
            <v>-7152033188</v>
          </cell>
        </row>
        <row r="337">
          <cell r="O337">
            <v>-1078009013</v>
          </cell>
          <cell r="P337">
            <v>-1210186142</v>
          </cell>
          <cell r="Q337">
            <v>-1270513868</v>
          </cell>
          <cell r="R337">
            <v>-1295971118</v>
          </cell>
          <cell r="S337">
            <v>-1561804458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zoomScale="110" zoomScaleNormal="110" workbookViewId="0">
      <pane xSplit="1" ySplit="7" topLeftCell="B8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3" sqref="A1:XFD3"/>
    </sheetView>
  </sheetViews>
  <sheetFormatPr defaultColWidth="8.88671875" defaultRowHeight="15" customHeight="1" x14ac:dyDescent="0.25"/>
  <cols>
    <col min="1" max="1" width="36.33203125" style="2" bestFit="1" customWidth="1"/>
    <col min="2" max="6" width="12.33203125" style="2" bestFit="1" customWidth="1"/>
    <col min="7" max="7" width="8.88671875" style="2"/>
    <col min="8" max="8" width="10.44140625" style="2" bestFit="1" customWidth="1"/>
    <col min="9" max="16384" width="8.88671875" style="2"/>
  </cols>
  <sheetData>
    <row r="1" spans="1:8" s="1" customFormat="1" ht="15" customHeight="1" x14ac:dyDescent="0.25">
      <c r="A1" s="1" t="s">
        <v>62</v>
      </c>
    </row>
    <row r="2" spans="1:8" s="1" customFormat="1" ht="15" customHeight="1" x14ac:dyDescent="0.25">
      <c r="A2" s="1" t="s">
        <v>63</v>
      </c>
    </row>
    <row r="3" spans="1:8" s="1" customFormat="1" ht="15" customHeight="1" x14ac:dyDescent="0.25"/>
    <row r="4" spans="1:8" ht="15" customHeight="1" x14ac:dyDescent="0.25">
      <c r="A4" s="1" t="s">
        <v>0</v>
      </c>
    </row>
    <row r="5" spans="1:8" ht="15" customHeight="1" x14ac:dyDescent="0.25">
      <c r="A5" s="1" t="s">
        <v>1</v>
      </c>
    </row>
    <row r="7" spans="1:8" ht="15" customHeight="1" x14ac:dyDescent="0.25">
      <c r="B7" s="3">
        <v>40890</v>
      </c>
      <c r="C7" s="3">
        <v>41256</v>
      </c>
      <c r="D7" s="3">
        <v>41621</v>
      </c>
      <c r="E7" s="3">
        <v>41986</v>
      </c>
      <c r="F7" s="3">
        <v>42351</v>
      </c>
    </row>
    <row r="8" spans="1:8" ht="15" customHeight="1" x14ac:dyDescent="0.25">
      <c r="A8" s="4" t="s">
        <v>2</v>
      </c>
      <c r="B8" s="5"/>
      <c r="C8" s="5"/>
      <c r="D8" s="5"/>
      <c r="E8" s="5"/>
      <c r="F8" s="5"/>
      <c r="G8" s="5"/>
    </row>
    <row r="9" spans="1:8" ht="15" customHeight="1" x14ac:dyDescent="0.25">
      <c r="A9" s="6" t="s">
        <v>3</v>
      </c>
      <c r="B9" s="7">
        <f>'[1]Annual Def Tax Balances'!O335</f>
        <v>947919389</v>
      </c>
      <c r="C9" s="7">
        <f>'[1]Annual Def Tax Balances'!P335</f>
        <v>875932528</v>
      </c>
      <c r="D9" s="7">
        <f>'[1]Annual Def Tax Balances'!Q335</f>
        <v>1061729263</v>
      </c>
      <c r="E9" s="7">
        <f>'[1]Annual Def Tax Balances'!R335</f>
        <v>994776980</v>
      </c>
      <c r="F9" s="7">
        <f>'[1]Annual Def Tax Balances'!S335</f>
        <v>983756759</v>
      </c>
      <c r="G9" s="5"/>
    </row>
    <row r="10" spans="1:8" ht="15" customHeight="1" x14ac:dyDescent="0.25">
      <c r="A10" s="6" t="s">
        <v>4</v>
      </c>
      <c r="B10" s="7">
        <f>'[1]Annual Def Tax Balances'!O336</f>
        <v>-4472580510</v>
      </c>
      <c r="C10" s="7">
        <f>'[1]Annual Def Tax Balances'!P336</f>
        <v>-5300569591</v>
      </c>
      <c r="D10" s="7">
        <f>'[1]Annual Def Tax Balances'!Q336</f>
        <v>-6052146309</v>
      </c>
      <c r="E10" s="7">
        <f>'[1]Annual Def Tax Balances'!R336</f>
        <v>-6572701149</v>
      </c>
      <c r="F10" s="7">
        <f>'[1]Annual Def Tax Balances'!S336</f>
        <v>-7152033188</v>
      </c>
      <c r="G10" s="5"/>
    </row>
    <row r="11" spans="1:8" ht="15" customHeight="1" x14ac:dyDescent="0.25">
      <c r="A11" s="6" t="s">
        <v>5</v>
      </c>
      <c r="B11" s="7">
        <f>'[1]Annual Def Tax Balances'!O337</f>
        <v>-1078009013</v>
      </c>
      <c r="C11" s="7">
        <f>'[1]Annual Def Tax Balances'!P337</f>
        <v>-1210186142</v>
      </c>
      <c r="D11" s="7">
        <f>'[1]Annual Def Tax Balances'!Q337</f>
        <v>-1270513868</v>
      </c>
      <c r="E11" s="7">
        <f>'[1]Annual Def Tax Balances'!R337</f>
        <v>-1295971118</v>
      </c>
      <c r="F11" s="7">
        <f>'[1]Annual Def Tax Balances'!S337</f>
        <v>-1561804458</v>
      </c>
      <c r="G11" s="5"/>
    </row>
    <row r="12" spans="1:8" ht="15" customHeight="1" thickBot="1" x14ac:dyDescent="0.3">
      <c r="A12" s="7" t="s">
        <v>6</v>
      </c>
      <c r="B12" s="8">
        <f t="shared" ref="B12:F12" si="0">SUM(B9:B11)</f>
        <v>-4602670134</v>
      </c>
      <c r="C12" s="8">
        <f t="shared" si="0"/>
        <v>-5634823205</v>
      </c>
      <c r="D12" s="8">
        <f t="shared" si="0"/>
        <v>-6260930914</v>
      </c>
      <c r="E12" s="8">
        <f t="shared" si="0"/>
        <v>-6873895287</v>
      </c>
      <c r="F12" s="8">
        <f t="shared" si="0"/>
        <v>-7730080887</v>
      </c>
      <c r="G12" s="5"/>
    </row>
    <row r="13" spans="1:8" ht="15" customHeight="1" thickTop="1" x14ac:dyDescent="0.25">
      <c r="B13" s="7"/>
      <c r="C13" s="7"/>
      <c r="D13" s="7"/>
      <c r="E13" s="7"/>
      <c r="F13" s="7"/>
      <c r="G13" s="5"/>
    </row>
    <row r="14" spans="1:8" ht="15" customHeight="1" x14ac:dyDescent="0.25">
      <c r="A14" s="34" t="s">
        <v>7</v>
      </c>
      <c r="B14" s="32"/>
      <c r="C14" s="32"/>
      <c r="D14" s="32"/>
      <c r="E14" s="32"/>
      <c r="F14" s="32"/>
      <c r="G14" s="5"/>
    </row>
    <row r="15" spans="1:8" ht="15" customHeight="1" x14ac:dyDescent="0.25">
      <c r="A15" s="35" t="s">
        <v>3</v>
      </c>
      <c r="B15" s="32">
        <v>947919395.14999998</v>
      </c>
      <c r="C15" s="32">
        <v>875932526</v>
      </c>
      <c r="D15" s="32">
        <v>1061729258</v>
      </c>
      <c r="E15" s="32">
        <v>994776975</v>
      </c>
      <c r="F15" s="32">
        <v>983756753</v>
      </c>
      <c r="G15" s="5"/>
      <c r="H15" s="5"/>
    </row>
    <row r="16" spans="1:8" ht="15" customHeight="1" x14ac:dyDescent="0.25">
      <c r="A16" s="35" t="s">
        <v>4</v>
      </c>
      <c r="B16" s="32">
        <v>-4472580517.96</v>
      </c>
      <c r="C16" s="32">
        <v>-5300569592</v>
      </c>
      <c r="D16" s="32">
        <v>-6052146309</v>
      </c>
      <c r="E16" s="32">
        <v>-6572701138</v>
      </c>
      <c r="F16" s="32">
        <v>-7152033182</v>
      </c>
      <c r="G16" s="5"/>
      <c r="H16" s="5"/>
    </row>
    <row r="17" spans="1:8" ht="15" customHeight="1" x14ac:dyDescent="0.25">
      <c r="A17" s="35" t="s">
        <v>5</v>
      </c>
      <c r="B17" s="32">
        <v>-1078009024.51</v>
      </c>
      <c r="C17" s="32">
        <v>-1210186141</v>
      </c>
      <c r="D17" s="32">
        <v>-1270513863</v>
      </c>
      <c r="E17" s="32">
        <v>-1295971116</v>
      </c>
      <c r="F17" s="32">
        <v>-1561804460</v>
      </c>
      <c r="G17" s="5"/>
      <c r="H17" s="5"/>
    </row>
    <row r="18" spans="1:8" ht="15" customHeight="1" thickBot="1" x14ac:dyDescent="0.3">
      <c r="A18" s="32" t="s">
        <v>6</v>
      </c>
      <c r="B18" s="33">
        <f t="shared" ref="B18:F18" si="1">SUM(B15:B17)</f>
        <v>-4602670147.3199997</v>
      </c>
      <c r="C18" s="33">
        <f t="shared" si="1"/>
        <v>-5634823207</v>
      </c>
      <c r="D18" s="33">
        <f t="shared" si="1"/>
        <v>-6260930914</v>
      </c>
      <c r="E18" s="33">
        <f t="shared" si="1"/>
        <v>-6873895279</v>
      </c>
      <c r="F18" s="33">
        <f t="shared" si="1"/>
        <v>-7730080889</v>
      </c>
      <c r="G18" s="5"/>
    </row>
    <row r="19" spans="1:8" ht="15" customHeight="1" thickTop="1" x14ac:dyDescent="0.25">
      <c r="B19" s="7"/>
      <c r="C19" s="7"/>
      <c r="D19" s="7"/>
      <c r="E19" s="7"/>
      <c r="F19" s="7"/>
      <c r="G19" s="5"/>
    </row>
    <row r="20" spans="1:8" ht="15" customHeight="1" x14ac:dyDescent="0.25">
      <c r="A20" s="9" t="s">
        <v>8</v>
      </c>
      <c r="B20" s="7">
        <f>B12-B18</f>
        <v>13.319999694824219</v>
      </c>
      <c r="C20" s="7">
        <f>C12-C18</f>
        <v>2</v>
      </c>
      <c r="D20" s="7">
        <f>D12-D18</f>
        <v>0</v>
      </c>
      <c r="E20" s="7">
        <f>E12-E18</f>
        <v>-8</v>
      </c>
      <c r="F20" s="7">
        <f>F12-F18</f>
        <v>2</v>
      </c>
      <c r="G20" s="5"/>
    </row>
    <row r="21" spans="1:8" ht="15" customHeight="1" x14ac:dyDescent="0.25">
      <c r="B21" s="7"/>
      <c r="C21" s="7"/>
      <c r="D21" s="7"/>
      <c r="E21" s="7"/>
      <c r="F21" s="7"/>
      <c r="G21" s="5"/>
    </row>
    <row r="22" spans="1:8" ht="15" customHeight="1" x14ac:dyDescent="0.25">
      <c r="A22" s="36" t="s">
        <v>61</v>
      </c>
      <c r="B22" s="39"/>
      <c r="C22" s="37"/>
      <c r="D22" s="39"/>
      <c r="E22" s="39"/>
      <c r="F22" s="39"/>
    </row>
    <row r="23" spans="1:8" ht="15" customHeight="1" x14ac:dyDescent="0.25">
      <c r="A23" s="37" t="s">
        <v>9</v>
      </c>
      <c r="B23" s="38">
        <v>947919388</v>
      </c>
      <c r="C23" s="38">
        <v>875932526</v>
      </c>
      <c r="D23" s="38">
        <v>1061729257.9999999</v>
      </c>
      <c r="E23" s="38">
        <v>994776975</v>
      </c>
      <c r="F23" s="38">
        <v>983756753</v>
      </c>
    </row>
    <row r="24" spans="1:8" ht="15" customHeight="1" x14ac:dyDescent="0.25">
      <c r="A24" s="40" t="s">
        <v>10</v>
      </c>
      <c r="B24" s="38">
        <v>-4472580512</v>
      </c>
      <c r="C24" s="38">
        <v>-5300569592</v>
      </c>
      <c r="D24" s="38">
        <v>-6052146309</v>
      </c>
      <c r="E24" s="38">
        <v>-6572701138</v>
      </c>
      <c r="F24" s="38">
        <v>-7152033182</v>
      </c>
    </row>
    <row r="25" spans="1:8" ht="15" customHeight="1" x14ac:dyDescent="0.25">
      <c r="A25" s="40" t="s">
        <v>11</v>
      </c>
      <c r="B25" s="38">
        <v>-1078009016</v>
      </c>
      <c r="C25" s="38">
        <v>-1210186141</v>
      </c>
      <c r="D25" s="38">
        <v>-1270513863</v>
      </c>
      <c r="E25" s="38">
        <v>-1295971116</v>
      </c>
      <c r="F25" s="38">
        <v>-1561804460</v>
      </c>
    </row>
    <row r="26" spans="1:8" ht="15" customHeight="1" thickBot="1" x14ac:dyDescent="0.3">
      <c r="A26" s="40"/>
      <c r="B26" s="41">
        <f t="shared" ref="B26:F26" si="2">SUM(B23:B25)</f>
        <v>-4602670140</v>
      </c>
      <c r="C26" s="41">
        <f t="shared" si="2"/>
        <v>-5634823207</v>
      </c>
      <c r="D26" s="41">
        <f t="shared" si="2"/>
        <v>-6260930914</v>
      </c>
      <c r="E26" s="41">
        <f t="shared" si="2"/>
        <v>-6873895279</v>
      </c>
      <c r="F26" s="41">
        <f t="shared" si="2"/>
        <v>-7730080889</v>
      </c>
    </row>
    <row r="27" spans="1:8" ht="15" customHeight="1" thickTop="1" x14ac:dyDescent="0.25">
      <c r="B27" s="7"/>
      <c r="C27" s="7"/>
      <c r="D27" s="7"/>
      <c r="E27" s="7"/>
      <c r="F27" s="7"/>
    </row>
    <row r="28" spans="1:8" ht="15" customHeight="1" x14ac:dyDescent="0.25">
      <c r="B28" s="7"/>
      <c r="C28" s="7"/>
      <c r="D28" s="7"/>
      <c r="E28" s="7"/>
      <c r="F28" s="7"/>
    </row>
    <row r="29" spans="1:8" ht="15" customHeight="1" x14ac:dyDescent="0.25">
      <c r="A29" s="10" t="s">
        <v>12</v>
      </c>
      <c r="B29" s="7"/>
      <c r="C29" s="11"/>
      <c r="D29" s="7"/>
      <c r="E29" s="7"/>
      <c r="F29" s="7"/>
    </row>
    <row r="30" spans="1:8" ht="15" customHeight="1" x14ac:dyDescent="0.25">
      <c r="A30" s="11" t="s">
        <v>9</v>
      </c>
      <c r="B30" s="12">
        <f t="shared" ref="B30:F32" si="3">B15-B23</f>
        <v>7.1499999761581421</v>
      </c>
      <c r="C30" s="12">
        <f t="shared" si="3"/>
        <v>0</v>
      </c>
      <c r="D30" s="12">
        <f t="shared" si="3"/>
        <v>0</v>
      </c>
      <c r="E30" s="12">
        <f t="shared" si="3"/>
        <v>0</v>
      </c>
      <c r="F30" s="12">
        <f t="shared" si="3"/>
        <v>0</v>
      </c>
    </row>
    <row r="31" spans="1:8" ht="15" customHeight="1" x14ac:dyDescent="0.25">
      <c r="A31" s="13" t="s">
        <v>10</v>
      </c>
      <c r="B31" s="12">
        <f t="shared" si="3"/>
        <v>-5.9600000381469727</v>
      </c>
      <c r="C31" s="12">
        <f t="shared" si="3"/>
        <v>0</v>
      </c>
      <c r="D31" s="12">
        <f t="shared" si="3"/>
        <v>0</v>
      </c>
      <c r="E31" s="12">
        <f t="shared" si="3"/>
        <v>0</v>
      </c>
      <c r="F31" s="12">
        <f t="shared" si="3"/>
        <v>0</v>
      </c>
    </row>
    <row r="32" spans="1:8" ht="15" customHeight="1" x14ac:dyDescent="0.25">
      <c r="A32" s="13" t="s">
        <v>11</v>
      </c>
      <c r="B32" s="12">
        <f t="shared" si="3"/>
        <v>-8.5099999904632568</v>
      </c>
      <c r="C32" s="12">
        <f t="shared" si="3"/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</row>
    <row r="33" spans="1:9" ht="15" customHeight="1" thickBot="1" x14ac:dyDescent="0.3">
      <c r="A33" s="13"/>
      <c r="B33" s="8">
        <f t="shared" ref="B33:F33" si="4">SUM(B30:B32)</f>
        <v>-7.3200000524520874</v>
      </c>
      <c r="C33" s="8">
        <f t="shared" si="4"/>
        <v>0</v>
      </c>
      <c r="D33" s="8">
        <f t="shared" si="4"/>
        <v>0</v>
      </c>
      <c r="E33" s="8">
        <f t="shared" si="4"/>
        <v>0</v>
      </c>
      <c r="F33" s="8">
        <f t="shared" si="4"/>
        <v>0</v>
      </c>
    </row>
    <row r="34" spans="1:9" ht="15" customHeight="1" thickTop="1" x14ac:dyDescent="0.25">
      <c r="B34" s="7"/>
      <c r="C34" s="7"/>
      <c r="D34" s="7"/>
      <c r="E34" s="7"/>
      <c r="F34" s="7"/>
    </row>
    <row r="35" spans="1:9" ht="15" customHeight="1" x14ac:dyDescent="0.25">
      <c r="B35" s="7"/>
      <c r="C35" s="7"/>
      <c r="D35" s="7"/>
      <c r="E35" s="7"/>
      <c r="F35" s="7"/>
    </row>
    <row r="36" spans="1:9" ht="15" customHeight="1" x14ac:dyDescent="0.25">
      <c r="B36" s="7"/>
      <c r="C36" s="7"/>
      <c r="D36" s="7"/>
      <c r="E36" s="7"/>
      <c r="F36" s="7"/>
    </row>
    <row r="37" spans="1:9" ht="15" customHeight="1" x14ac:dyDescent="0.25">
      <c r="A37" s="10" t="s">
        <v>13</v>
      </c>
      <c r="B37" s="7"/>
      <c r="C37" s="11"/>
      <c r="D37" s="7"/>
      <c r="E37" s="7"/>
      <c r="F37" s="7"/>
    </row>
    <row r="38" spans="1:9" ht="15" customHeight="1" x14ac:dyDescent="0.25">
      <c r="A38" s="11" t="s">
        <v>9</v>
      </c>
      <c r="B38" s="12">
        <f t="shared" ref="B38:F40" si="5">B15-B9</f>
        <v>6.1499999761581421</v>
      </c>
      <c r="C38" s="12">
        <f t="shared" si="5"/>
        <v>-2</v>
      </c>
      <c r="D38" s="12">
        <f t="shared" si="5"/>
        <v>-5</v>
      </c>
      <c r="E38" s="12">
        <f t="shared" si="5"/>
        <v>-5</v>
      </c>
      <c r="F38" s="12">
        <f t="shared" si="5"/>
        <v>-6</v>
      </c>
    </row>
    <row r="39" spans="1:9" ht="15" customHeight="1" x14ac:dyDescent="0.25">
      <c r="A39" s="13" t="s">
        <v>10</v>
      </c>
      <c r="B39" s="12">
        <f t="shared" si="5"/>
        <v>-7.9600000381469727</v>
      </c>
      <c r="C39" s="12">
        <f t="shared" si="5"/>
        <v>-1</v>
      </c>
      <c r="D39" s="12">
        <f t="shared" si="5"/>
        <v>0</v>
      </c>
      <c r="E39" s="12">
        <f t="shared" si="5"/>
        <v>11</v>
      </c>
      <c r="F39" s="12">
        <f t="shared" si="5"/>
        <v>6</v>
      </c>
    </row>
    <row r="40" spans="1:9" ht="15" customHeight="1" x14ac:dyDescent="0.25">
      <c r="A40" s="13" t="s">
        <v>11</v>
      </c>
      <c r="B40" s="12">
        <f t="shared" si="5"/>
        <v>-11.509999990463257</v>
      </c>
      <c r="C40" s="12">
        <f t="shared" si="5"/>
        <v>1</v>
      </c>
      <c r="D40" s="12">
        <f t="shared" si="5"/>
        <v>5</v>
      </c>
      <c r="E40" s="12">
        <f t="shared" si="5"/>
        <v>2</v>
      </c>
      <c r="F40" s="12">
        <f t="shared" si="5"/>
        <v>-2</v>
      </c>
    </row>
    <row r="41" spans="1:9" ht="15" customHeight="1" thickBot="1" x14ac:dyDescent="0.3">
      <c r="A41" s="13"/>
      <c r="B41" s="8">
        <f t="shared" ref="B41:F41" si="6">SUM(B38:B40)</f>
        <v>-13.320000052452087</v>
      </c>
      <c r="C41" s="8">
        <f t="shared" si="6"/>
        <v>-2</v>
      </c>
      <c r="D41" s="8">
        <f t="shared" si="6"/>
        <v>0</v>
      </c>
      <c r="E41" s="8">
        <f t="shared" si="6"/>
        <v>8</v>
      </c>
      <c r="F41" s="8">
        <f t="shared" si="6"/>
        <v>-2</v>
      </c>
    </row>
    <row r="42" spans="1:9" ht="15" customHeight="1" thickTop="1" x14ac:dyDescent="0.25"/>
    <row r="43" spans="1:9" ht="15" customHeight="1" x14ac:dyDescent="0.2">
      <c r="C43" s="14"/>
      <c r="D43" s="14"/>
      <c r="E43" s="14"/>
      <c r="F43" s="14"/>
      <c r="G43" s="14"/>
      <c r="H43" s="14"/>
      <c r="I43" s="14"/>
    </row>
    <row r="44" spans="1:9" ht="15" customHeight="1" x14ac:dyDescent="0.25">
      <c r="C44" s="14"/>
      <c r="D44" s="14"/>
      <c r="E44" s="14"/>
      <c r="F44" s="14"/>
    </row>
    <row r="45" spans="1:9" ht="15" customHeight="1" x14ac:dyDescent="0.25">
      <c r="C45" s="14"/>
      <c r="D45" s="14"/>
      <c r="E45" s="14"/>
      <c r="F45" s="14"/>
    </row>
    <row r="47" spans="1:9" ht="15" customHeight="1" x14ac:dyDescent="0.2">
      <c r="C47" s="7"/>
      <c r="D47" s="7"/>
      <c r="E47" s="7"/>
      <c r="F47" s="7"/>
    </row>
    <row r="48" spans="1:9" ht="15" customHeight="1" x14ac:dyDescent="0.2">
      <c r="C48" s="7"/>
      <c r="D48" s="7"/>
      <c r="E48" s="7"/>
      <c r="F48" s="7"/>
    </row>
    <row r="49" spans="3:6" ht="15" customHeight="1" x14ac:dyDescent="0.25">
      <c r="C49" s="7"/>
      <c r="D49" s="7"/>
      <c r="E49" s="7"/>
      <c r="F49" s="7"/>
    </row>
  </sheetData>
  <pageMargins left="0.52" right="0" top="0.5" bottom="0.5" header="0.3" footer="0.05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1"/>
  <sheetViews>
    <sheetView workbookViewId="0">
      <pane xSplit="1" ySplit="6" topLeftCell="B7" activePane="bottomRight" state="frozen"/>
      <selection activeCell="D21" sqref="D21"/>
      <selection pane="topRight" activeCell="D21" sqref="D21"/>
      <selection pane="bottomLeft" activeCell="D21" sqref="D21"/>
      <selection pane="bottomRight" activeCell="A2" sqref="A2"/>
    </sheetView>
  </sheetViews>
  <sheetFormatPr defaultColWidth="8.88671875" defaultRowHeight="10.199999999999999" outlineLevelRow="1" x14ac:dyDescent="0.2"/>
  <cols>
    <col min="1" max="1" width="30.6640625" style="19" customWidth="1"/>
    <col min="2" max="2" width="12" style="18" customWidth="1"/>
    <col min="3" max="5" width="11.33203125" style="18" bestFit="1" customWidth="1"/>
    <col min="6" max="6" width="12.109375" style="18" bestFit="1" customWidth="1"/>
    <col min="7" max="16384" width="8.88671875" style="18"/>
  </cols>
  <sheetData>
    <row r="1" spans="1:6" s="43" customFormat="1" x14ac:dyDescent="0.2">
      <c r="A1" s="42" t="s">
        <v>64</v>
      </c>
    </row>
    <row r="2" spans="1:6" s="43" customFormat="1" x14ac:dyDescent="0.2">
      <c r="A2" s="42" t="s">
        <v>63</v>
      </c>
    </row>
    <row r="3" spans="1:6" s="43" customFormat="1" x14ac:dyDescent="0.2">
      <c r="A3" s="42"/>
    </row>
    <row r="4" spans="1:6" s="16" customFormat="1" x14ac:dyDescent="0.2">
      <c r="A4" s="15"/>
    </row>
    <row r="5" spans="1:6" s="16" customFormat="1" x14ac:dyDescent="0.2">
      <c r="A5" s="15" t="s">
        <v>14</v>
      </c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</row>
    <row r="6" spans="1:6" s="16" customFormat="1" x14ac:dyDescent="0.2">
      <c r="A6" s="15"/>
    </row>
    <row r="7" spans="1:6" x14ac:dyDescent="0.2">
      <c r="A7" s="17" t="s">
        <v>20</v>
      </c>
    </row>
    <row r="8" spans="1:6" outlineLevel="1" x14ac:dyDescent="0.2">
      <c r="A8" s="20" t="s">
        <v>21</v>
      </c>
      <c r="B8" s="21">
        <v>1061729258</v>
      </c>
      <c r="C8" s="21">
        <v>994776975</v>
      </c>
      <c r="D8" s="21">
        <v>979899781.34353602</v>
      </c>
      <c r="E8" s="21">
        <v>999085087.91884899</v>
      </c>
      <c r="F8" s="21">
        <v>1014389595.43582</v>
      </c>
    </row>
    <row r="9" spans="1:6" outlineLevel="1" x14ac:dyDescent="0.2">
      <c r="A9" s="22" t="s">
        <v>22</v>
      </c>
      <c r="B9" s="23">
        <v>679292172</v>
      </c>
      <c r="C9" s="23">
        <v>706804609</v>
      </c>
      <c r="D9" s="23">
        <v>707155814.40476203</v>
      </c>
      <c r="E9" s="23">
        <v>704742744.98926604</v>
      </c>
      <c r="F9" s="23">
        <v>702823667.068259</v>
      </c>
    </row>
    <row r="10" spans="1:6" outlineLevel="1" x14ac:dyDescent="0.2">
      <c r="A10" s="22" t="s">
        <v>23</v>
      </c>
      <c r="B10" s="23">
        <v>204492051</v>
      </c>
      <c r="C10" s="23">
        <v>105970280</v>
      </c>
      <c r="D10" s="23">
        <v>88149702</v>
      </c>
      <c r="E10" s="23">
        <v>88149702</v>
      </c>
      <c r="F10" s="23">
        <v>88149702</v>
      </c>
    </row>
    <row r="11" spans="1:6" outlineLevel="1" x14ac:dyDescent="0.2">
      <c r="A11" s="22" t="s">
        <v>24</v>
      </c>
      <c r="B11" s="23">
        <v>39710916</v>
      </c>
      <c r="C11" s="23">
        <v>40248427</v>
      </c>
      <c r="D11" s="23">
        <v>39016632.865271904</v>
      </c>
      <c r="E11" s="23">
        <v>39370773.653614096</v>
      </c>
      <c r="F11" s="23">
        <v>39727971.907771699</v>
      </c>
    </row>
    <row r="12" spans="1:6" outlineLevel="1" x14ac:dyDescent="0.2">
      <c r="A12" s="22" t="s">
        <v>25</v>
      </c>
      <c r="B12" s="23">
        <v>112958635</v>
      </c>
      <c r="C12" s="23">
        <v>117533640</v>
      </c>
      <c r="D12" s="23">
        <v>117592042.208652</v>
      </c>
      <c r="E12" s="23">
        <v>117190775.941525</v>
      </c>
      <c r="F12" s="23">
        <v>116871654.89646</v>
      </c>
    </row>
    <row r="13" spans="1:6" outlineLevel="1" x14ac:dyDescent="0.2">
      <c r="A13" s="22" t="s">
        <v>26</v>
      </c>
      <c r="B13" s="23">
        <v>18672008</v>
      </c>
      <c r="C13" s="23">
        <v>17527161</v>
      </c>
      <c r="D13" s="23">
        <v>14752814</v>
      </c>
      <c r="E13" s="23">
        <v>14752814</v>
      </c>
      <c r="F13" s="23">
        <v>14752814</v>
      </c>
    </row>
    <row r="14" spans="1:6" outlineLevel="1" x14ac:dyDescent="0.2">
      <c r="A14" s="22" t="s">
        <v>27</v>
      </c>
      <c r="B14" s="23">
        <v>6603476</v>
      </c>
      <c r="C14" s="23">
        <v>6692858</v>
      </c>
      <c r="D14" s="23">
        <v>6488024.9042780204</v>
      </c>
      <c r="E14" s="23">
        <v>6546914.5289456602</v>
      </c>
      <c r="F14" s="23">
        <v>6606312.5757443504</v>
      </c>
    </row>
    <row r="15" spans="1:6" outlineLevel="1" x14ac:dyDescent="0.2">
      <c r="A15" s="22" t="s">
        <v>28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</row>
    <row r="16" spans="1:6" outlineLevel="1" x14ac:dyDescent="0.2">
      <c r="A16" s="22" t="s">
        <v>29</v>
      </c>
      <c r="B16" s="23">
        <v>0</v>
      </c>
      <c r="C16" s="23">
        <v>0</v>
      </c>
      <c r="D16" s="23">
        <v>6744750.9605702702</v>
      </c>
      <c r="E16" s="23">
        <v>28331362.8054973</v>
      </c>
      <c r="F16" s="23">
        <v>45457472.987587497</v>
      </c>
    </row>
    <row r="17" spans="1:6" outlineLevel="1" x14ac:dyDescent="0.2">
      <c r="A17" s="22" t="s">
        <v>30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</row>
    <row r="18" spans="1:6" outlineLevel="1" x14ac:dyDescent="0.2">
      <c r="A18" s="22" t="s">
        <v>31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</row>
    <row r="19" spans="1:6" outlineLevel="1" x14ac:dyDescent="0.2">
      <c r="A19" s="24" t="s">
        <v>32</v>
      </c>
      <c r="B19" s="25">
        <v>247361739.52000001</v>
      </c>
      <c r="C19" s="25">
        <v>262569905.52000001</v>
      </c>
      <c r="D19" s="25">
        <v>280492810.51999998</v>
      </c>
      <c r="E19" s="25">
        <v>280492810.51999998</v>
      </c>
      <c r="F19" s="25">
        <v>280492810.51999998</v>
      </c>
    </row>
    <row r="20" spans="1:6" outlineLevel="1" x14ac:dyDescent="0.2">
      <c r="A20" s="26" t="s">
        <v>33</v>
      </c>
      <c r="B20" s="27">
        <v>-2778.12</v>
      </c>
      <c r="C20" s="27">
        <v>-16741103.689999999</v>
      </c>
      <c r="D20" s="27">
        <v>23711822.4182375</v>
      </c>
      <c r="E20" s="27">
        <v>-61294478.810289197</v>
      </c>
      <c r="F20" s="27">
        <v>201077308.26669699</v>
      </c>
    </row>
    <row r="21" spans="1:6" outlineLevel="1" x14ac:dyDescent="0.2">
      <c r="A21" s="26" t="s">
        <v>34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</row>
    <row r="22" spans="1:6" outlineLevel="1" x14ac:dyDescent="0.2">
      <c r="A22" s="26" t="s">
        <v>35</v>
      </c>
      <c r="B22" s="27">
        <v>44310624.57</v>
      </c>
      <c r="C22" s="27">
        <v>10406779.25</v>
      </c>
      <c r="D22" s="27">
        <v>9129009.2831034008</v>
      </c>
      <c r="E22" s="27">
        <v>9489175.3459904306</v>
      </c>
      <c r="F22" s="27">
        <v>6717802.0125329699</v>
      </c>
    </row>
    <row r="23" spans="1:6" outlineLevel="1" x14ac:dyDescent="0.2">
      <c r="A23" s="26" t="s">
        <v>36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</row>
    <row r="24" spans="1:6" outlineLevel="1" x14ac:dyDescent="0.2">
      <c r="A24" s="26" t="s">
        <v>37</v>
      </c>
      <c r="B24" s="27">
        <v>0</v>
      </c>
      <c r="C24" s="27">
        <v>0</v>
      </c>
      <c r="D24" s="27">
        <v>0</v>
      </c>
      <c r="E24" s="27">
        <v>0</v>
      </c>
      <c r="F24" s="27">
        <v>-1.49011611938476E-8</v>
      </c>
    </row>
    <row r="25" spans="1:6" outlineLevel="1" x14ac:dyDescent="0.2">
      <c r="A25" s="26" t="s">
        <v>38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</row>
    <row r="26" spans="1:6" outlineLevel="1" x14ac:dyDescent="0.2">
      <c r="A26" s="28" t="s">
        <v>39</v>
      </c>
      <c r="B26" s="29">
        <v>166761534.50999999</v>
      </c>
      <c r="C26" s="29">
        <v>161707603.50999999</v>
      </c>
      <c r="D26" s="29">
        <v>157869314.62755999</v>
      </c>
      <c r="E26" s="29">
        <v>268570438.13689101</v>
      </c>
      <c r="F26" s="29">
        <v>258562922.03068501</v>
      </c>
    </row>
    <row r="27" spans="1:6" outlineLevel="1" x14ac:dyDescent="0.2">
      <c r="A27" s="30" t="s">
        <v>40</v>
      </c>
      <c r="B27" s="31">
        <v>1624411.51</v>
      </c>
      <c r="C27" s="31">
        <v>2775116.51</v>
      </c>
      <c r="D27" s="31">
        <v>5141463.6275599999</v>
      </c>
      <c r="E27" s="31">
        <v>122047223.13689101</v>
      </c>
      <c r="F27" s="31">
        <v>118244343.03068499</v>
      </c>
    </row>
    <row r="28" spans="1:6" outlineLevel="1" x14ac:dyDescent="0.2">
      <c r="A28" s="30" t="s">
        <v>41</v>
      </c>
      <c r="B28" s="31">
        <v>186139047</v>
      </c>
      <c r="C28" s="31">
        <v>186139047</v>
      </c>
      <c r="D28" s="31">
        <v>186139047</v>
      </c>
      <c r="E28" s="31">
        <v>186139047</v>
      </c>
      <c r="F28" s="31">
        <v>186139047</v>
      </c>
    </row>
    <row r="29" spans="1:6" outlineLevel="1" x14ac:dyDescent="0.2">
      <c r="A29" s="30" t="s">
        <v>42</v>
      </c>
      <c r="B29" s="31">
        <v>-21001924</v>
      </c>
      <c r="C29" s="31">
        <v>-27206560</v>
      </c>
      <c r="D29" s="31">
        <v>-33411196</v>
      </c>
      <c r="E29" s="31">
        <v>-39615832</v>
      </c>
      <c r="F29" s="31">
        <v>-45820468</v>
      </c>
    </row>
    <row r="30" spans="1:6" outlineLevel="1" x14ac:dyDescent="0.2">
      <c r="A30" s="20" t="s">
        <v>43</v>
      </c>
      <c r="B30" s="21">
        <v>7322660172</v>
      </c>
      <c r="C30" s="21">
        <v>7868672254</v>
      </c>
      <c r="D30" s="21">
        <v>8675168086.8990402</v>
      </c>
      <c r="E30" s="21">
        <v>9678363801.85495</v>
      </c>
      <c r="F30" s="21">
        <v>10285367970.626699</v>
      </c>
    </row>
    <row r="31" spans="1:6" outlineLevel="1" x14ac:dyDescent="0.2">
      <c r="A31" s="20" t="s">
        <v>44</v>
      </c>
      <c r="B31" s="21">
        <v>6052146309</v>
      </c>
      <c r="C31" s="21">
        <v>6572701138</v>
      </c>
      <c r="D31" s="21">
        <v>7090219404.0227604</v>
      </c>
      <c r="E31" s="21">
        <v>8110356036.1104403</v>
      </c>
      <c r="F31" s="21">
        <v>8778081992.9101391</v>
      </c>
    </row>
    <row r="32" spans="1:6" outlineLevel="1" x14ac:dyDescent="0.2">
      <c r="A32" s="22" t="s">
        <v>45</v>
      </c>
      <c r="B32" s="23">
        <v>5398156137</v>
      </c>
      <c r="C32" s="23">
        <v>5856755121</v>
      </c>
      <c r="D32" s="23">
        <v>6253845928.3151302</v>
      </c>
      <c r="E32" s="23">
        <v>7030501152.43081</v>
      </c>
      <c r="F32" s="23">
        <v>7467191090.0557203</v>
      </c>
    </row>
    <row r="33" spans="1:6" outlineLevel="1" x14ac:dyDescent="0.2">
      <c r="A33" s="22" t="s">
        <v>46</v>
      </c>
      <c r="B33" s="23">
        <v>653990172</v>
      </c>
      <c r="C33" s="23">
        <v>715946017</v>
      </c>
      <c r="D33" s="23">
        <v>787587867.93939805</v>
      </c>
      <c r="E33" s="23">
        <v>872064875.01295805</v>
      </c>
      <c r="F33" s="23">
        <v>961551958.65815496</v>
      </c>
    </row>
    <row r="34" spans="1:6" outlineLevel="1" x14ac:dyDescent="0.2">
      <c r="A34" s="22" t="s">
        <v>47</v>
      </c>
      <c r="B34" s="23">
        <v>0</v>
      </c>
      <c r="C34" s="23">
        <v>0</v>
      </c>
      <c r="D34" s="23">
        <v>41624947.467659898</v>
      </c>
      <c r="E34" s="23">
        <v>177269592.054629</v>
      </c>
      <c r="F34" s="23">
        <v>297910332.679456</v>
      </c>
    </row>
    <row r="35" spans="1:6" outlineLevel="1" x14ac:dyDescent="0.2">
      <c r="A35" s="22" t="s">
        <v>48</v>
      </c>
      <c r="B35" s="23">
        <v>0</v>
      </c>
      <c r="C35" s="23">
        <v>0</v>
      </c>
      <c r="D35" s="23">
        <v>7160660.30057027</v>
      </c>
      <c r="E35" s="23">
        <v>30520416.612043399</v>
      </c>
      <c r="F35" s="23">
        <v>51428611.516802602</v>
      </c>
    </row>
    <row r="36" spans="1:6" outlineLevel="1" x14ac:dyDescent="0.2">
      <c r="A36" s="20" t="s">
        <v>49</v>
      </c>
      <c r="B36" s="21">
        <v>1270513863</v>
      </c>
      <c r="C36" s="21">
        <v>1295971116</v>
      </c>
      <c r="D36" s="21">
        <v>1584948682.8762701</v>
      </c>
      <c r="E36" s="21">
        <v>1568007765.7445099</v>
      </c>
      <c r="F36" s="21">
        <v>1507285977.7165599</v>
      </c>
    </row>
    <row r="37" spans="1:6" outlineLevel="1" x14ac:dyDescent="0.2">
      <c r="A37" s="22" t="s">
        <v>50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</row>
    <row r="38" spans="1:6" x14ac:dyDescent="0.2">
      <c r="A38" s="22" t="s">
        <v>51</v>
      </c>
      <c r="B38" s="23">
        <v>978425266</v>
      </c>
      <c r="C38" s="23">
        <v>971692587</v>
      </c>
      <c r="D38" s="23">
        <v>1230708703.5783</v>
      </c>
      <c r="E38" s="23">
        <v>1216183212.0907199</v>
      </c>
      <c r="F38" s="23">
        <v>1164119099.6079099</v>
      </c>
    </row>
    <row r="39" spans="1:6" outlineLevel="1" x14ac:dyDescent="0.2">
      <c r="A39" s="22" t="s">
        <v>52</v>
      </c>
      <c r="B39" s="23">
        <v>110939504</v>
      </c>
      <c r="C39" s="23">
        <v>139499756</v>
      </c>
      <c r="D39" s="23">
        <v>128258961</v>
      </c>
      <c r="E39" s="23">
        <v>128258961</v>
      </c>
      <c r="F39" s="23">
        <v>128258961</v>
      </c>
    </row>
    <row r="40" spans="1:6" outlineLevel="1" x14ac:dyDescent="0.2">
      <c r="A40" s="22" t="s">
        <v>53</v>
      </c>
      <c r="B40" s="23">
        <v>162701104</v>
      </c>
      <c r="C40" s="23">
        <v>161581535</v>
      </c>
      <c r="D40" s="23">
        <v>204652998.29797801</v>
      </c>
      <c r="E40" s="23">
        <v>202237572.653786</v>
      </c>
      <c r="F40" s="23">
        <v>193579897.108648</v>
      </c>
    </row>
    <row r="41" spans="1:6" outlineLevel="1" x14ac:dyDescent="0.2">
      <c r="A41" s="22" t="s">
        <v>54</v>
      </c>
      <c r="B41" s="23">
        <v>18447989</v>
      </c>
      <c r="C41" s="23">
        <v>23197238</v>
      </c>
      <c r="D41" s="23">
        <v>21328020</v>
      </c>
      <c r="E41" s="23">
        <v>21328020</v>
      </c>
      <c r="F41" s="23">
        <v>21328020</v>
      </c>
    </row>
    <row r="42" spans="1:6" outlineLevel="1" x14ac:dyDescent="0.2">
      <c r="A42" s="22" t="s">
        <v>55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</row>
    <row r="43" spans="1:6" outlineLevel="1" x14ac:dyDescent="0.2">
      <c r="A43" s="22" t="s">
        <v>56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</row>
    <row r="44" spans="1:6" outlineLevel="1" x14ac:dyDescent="0.2">
      <c r="A44" s="22" t="s">
        <v>57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</row>
    <row r="45" spans="1:6" outlineLevel="1" x14ac:dyDescent="0.2">
      <c r="A45" s="22" t="s">
        <v>58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</row>
    <row r="46" spans="1:6" outlineLevel="1" x14ac:dyDescent="0.2">
      <c r="A46" s="22" t="s">
        <v>59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</row>
    <row r="47" spans="1:6" outlineLevel="1" x14ac:dyDescent="0.2">
      <c r="A47" s="24" t="s">
        <v>60</v>
      </c>
      <c r="B47" s="25">
        <v>28983515.199999999</v>
      </c>
      <c r="C47" s="25">
        <v>26947238.199999999</v>
      </c>
      <c r="D47" s="25">
        <v>23883017.199999999</v>
      </c>
      <c r="E47" s="25">
        <v>23883017.199999999</v>
      </c>
      <c r="F47" s="25">
        <v>23883017.199999999</v>
      </c>
    </row>
    <row r="48" spans="1:6" outlineLevel="1" x14ac:dyDescent="0.2"/>
    <row r="49" outlineLevel="1" x14ac:dyDescent="0.2"/>
    <row r="50" outlineLevel="1" x14ac:dyDescent="0.2"/>
    <row r="51" outlineLevel="1" x14ac:dyDescent="0.2"/>
    <row r="54" outlineLevel="1" x14ac:dyDescent="0.2"/>
    <row r="55" outlineLevel="1" x14ac:dyDescent="0.2"/>
    <row r="56" outlineLevel="1" x14ac:dyDescent="0.2"/>
    <row r="57" outlineLevel="1" x14ac:dyDescent="0.2"/>
    <row r="58" outlineLevel="1" x14ac:dyDescent="0.2"/>
    <row r="60" outlineLevel="1" x14ac:dyDescent="0.2"/>
    <row r="61" outlineLevel="1" x14ac:dyDescent="0.2"/>
    <row r="62" outlineLevel="1" x14ac:dyDescent="0.2"/>
    <row r="63" outlineLevel="1" x14ac:dyDescent="0.2"/>
    <row r="64" outlineLevel="1" x14ac:dyDescent="0.2"/>
    <row r="65" outlineLevel="1" x14ac:dyDescent="0.2"/>
    <row r="66" outlineLevel="1" x14ac:dyDescent="0.2"/>
    <row r="67" outlineLevel="1" x14ac:dyDescent="0.2"/>
    <row r="68" outlineLevel="1" x14ac:dyDescent="0.2"/>
    <row r="69" outlineLevel="1" x14ac:dyDescent="0.2"/>
    <row r="70" outlineLevel="1" x14ac:dyDescent="0.2"/>
    <row r="71" collapsed="1" x14ac:dyDescent="0.2"/>
    <row r="73" outlineLevel="1" x14ac:dyDescent="0.2"/>
    <row r="74" outlineLevel="1" x14ac:dyDescent="0.2"/>
    <row r="75" outlineLevel="1" x14ac:dyDescent="0.2"/>
    <row r="76" outlineLevel="1" x14ac:dyDescent="0.2"/>
    <row r="77" outlineLevel="1" x14ac:dyDescent="0.2"/>
    <row r="78" collapsed="1" x14ac:dyDescent="0.2"/>
    <row r="80" outlineLevel="1" x14ac:dyDescent="0.2"/>
    <row r="81" outlineLevel="1" x14ac:dyDescent="0.2"/>
    <row r="82" outlineLevel="1" x14ac:dyDescent="0.2"/>
    <row r="83" outlineLevel="1" x14ac:dyDescent="0.2"/>
    <row r="84" outlineLevel="1" x14ac:dyDescent="0.2"/>
    <row r="85" outlineLevel="1" x14ac:dyDescent="0.2"/>
    <row r="86" collapsed="1" x14ac:dyDescent="0.2"/>
    <row r="90" outlineLevel="1" x14ac:dyDescent="0.2"/>
    <row r="91" outlineLevel="1" x14ac:dyDescent="0.2"/>
    <row r="92" outlineLevel="1" x14ac:dyDescent="0.2"/>
    <row r="93" outlineLevel="1" x14ac:dyDescent="0.2"/>
    <row r="94" outlineLevel="1" x14ac:dyDescent="0.2"/>
    <row r="95" outlineLevel="1" x14ac:dyDescent="0.2"/>
    <row r="96" outlineLevel="1" x14ac:dyDescent="0.2"/>
    <row r="97" outlineLevel="1" x14ac:dyDescent="0.2"/>
    <row r="98" outlineLevel="1" x14ac:dyDescent="0.2"/>
    <row r="99" outlineLevel="1" x14ac:dyDescent="0.2"/>
    <row r="100" outlineLevel="1" x14ac:dyDescent="0.2"/>
    <row r="101" outlineLevel="1" x14ac:dyDescent="0.2"/>
    <row r="102" outlineLevel="1" x14ac:dyDescent="0.2"/>
    <row r="103" outlineLevel="1" x14ac:dyDescent="0.2"/>
    <row r="104" outlineLevel="1" x14ac:dyDescent="0.2"/>
    <row r="105" outlineLevel="1" x14ac:dyDescent="0.2"/>
    <row r="106" outlineLevel="1" x14ac:dyDescent="0.2"/>
    <row r="107" outlineLevel="1" x14ac:dyDescent="0.2"/>
    <row r="108" outlineLevel="1" x14ac:dyDescent="0.2"/>
    <row r="109" outlineLevel="1" x14ac:dyDescent="0.2"/>
    <row r="110" outlineLevel="1" x14ac:dyDescent="0.2"/>
    <row r="111" collapsed="1" x14ac:dyDescent="0.2"/>
    <row r="113" outlineLevel="1" x14ac:dyDescent="0.2"/>
    <row r="114" outlineLevel="1" x14ac:dyDescent="0.2"/>
    <row r="115" outlineLevel="1" x14ac:dyDescent="0.2"/>
    <row r="116" outlineLevel="1" x14ac:dyDescent="0.2"/>
    <row r="117" outlineLevel="1" x14ac:dyDescent="0.2"/>
    <row r="118" outlineLevel="1" x14ac:dyDescent="0.2"/>
    <row r="119" outlineLevel="1" x14ac:dyDescent="0.2"/>
    <row r="120" outlineLevel="1" x14ac:dyDescent="0.2"/>
    <row r="121" outlineLevel="1" x14ac:dyDescent="0.2"/>
    <row r="122" outlineLevel="1" x14ac:dyDescent="0.2"/>
    <row r="123" outlineLevel="1" x14ac:dyDescent="0.2"/>
    <row r="124" outlineLevel="1" x14ac:dyDescent="0.2"/>
    <row r="125" outlineLevel="1" x14ac:dyDescent="0.2"/>
    <row r="126" outlineLevel="1" x14ac:dyDescent="0.2"/>
    <row r="127" outlineLevel="1" x14ac:dyDescent="0.2"/>
    <row r="128" collapsed="1" x14ac:dyDescent="0.2"/>
    <row r="130" outlineLevel="1" x14ac:dyDescent="0.2"/>
    <row r="131" outlineLevel="1" x14ac:dyDescent="0.2"/>
    <row r="132" outlineLevel="1" x14ac:dyDescent="0.2"/>
    <row r="133" outlineLevel="1" x14ac:dyDescent="0.2"/>
    <row r="134" outlineLevel="1" x14ac:dyDescent="0.2"/>
    <row r="135" outlineLevel="1" x14ac:dyDescent="0.2"/>
    <row r="136" outlineLevel="1" x14ac:dyDescent="0.2"/>
    <row r="137" outlineLevel="1" x14ac:dyDescent="0.2"/>
    <row r="138" outlineLevel="1" x14ac:dyDescent="0.2"/>
    <row r="139" outlineLevel="1" x14ac:dyDescent="0.2"/>
    <row r="140" outlineLevel="1" x14ac:dyDescent="0.2"/>
    <row r="141" collapsed="1" x14ac:dyDescent="0.2"/>
    <row r="143" outlineLevel="1" x14ac:dyDescent="0.2"/>
    <row r="144" outlineLevel="1" x14ac:dyDescent="0.2"/>
    <row r="145" outlineLevel="1" x14ac:dyDescent="0.2"/>
    <row r="146" outlineLevel="1" x14ac:dyDescent="0.2"/>
    <row r="147" outlineLevel="1" x14ac:dyDescent="0.2"/>
    <row r="148" outlineLevel="1" x14ac:dyDescent="0.2"/>
    <row r="149" outlineLevel="1" x14ac:dyDescent="0.2"/>
    <row r="150" outlineLevel="1" x14ac:dyDescent="0.2"/>
    <row r="151" outlineLevel="1" x14ac:dyDescent="0.2"/>
    <row r="152" outlineLevel="1" x14ac:dyDescent="0.2"/>
    <row r="153" outlineLevel="1" x14ac:dyDescent="0.2"/>
    <row r="154" outlineLevel="1" x14ac:dyDescent="0.2"/>
    <row r="155" outlineLevel="1" x14ac:dyDescent="0.2"/>
    <row r="156" outlineLevel="1" x14ac:dyDescent="0.2"/>
    <row r="157" outlineLevel="1" x14ac:dyDescent="0.2"/>
    <row r="158" outlineLevel="1" x14ac:dyDescent="0.2"/>
    <row r="159" collapsed="1" x14ac:dyDescent="0.2"/>
    <row r="160" outlineLevel="1" x14ac:dyDescent="0.2"/>
    <row r="161" outlineLevel="1" x14ac:dyDescent="0.2"/>
    <row r="162" outlineLevel="1" x14ac:dyDescent="0.2"/>
    <row r="163" outlineLevel="1" x14ac:dyDescent="0.2"/>
    <row r="164" outlineLevel="1" x14ac:dyDescent="0.2"/>
    <row r="165" outlineLevel="1" x14ac:dyDescent="0.2"/>
    <row r="166" outlineLevel="1" x14ac:dyDescent="0.2"/>
    <row r="167" outlineLevel="1" x14ac:dyDescent="0.2"/>
    <row r="168" outlineLevel="1" x14ac:dyDescent="0.2"/>
    <row r="169" collapsed="1" x14ac:dyDescent="0.2"/>
    <row r="171" outlineLevel="1" x14ac:dyDescent="0.2"/>
    <row r="172" outlineLevel="1" x14ac:dyDescent="0.2"/>
    <row r="173" outlineLevel="1" x14ac:dyDescent="0.2"/>
    <row r="174" outlineLevel="1" x14ac:dyDescent="0.2"/>
    <row r="175" outlineLevel="1" x14ac:dyDescent="0.2"/>
    <row r="176" outlineLevel="1" x14ac:dyDescent="0.2"/>
    <row r="177" outlineLevel="1" x14ac:dyDescent="0.2"/>
    <row r="178" outlineLevel="1" x14ac:dyDescent="0.2"/>
    <row r="179" outlineLevel="1" x14ac:dyDescent="0.2"/>
    <row r="180" collapsed="1" x14ac:dyDescent="0.2"/>
    <row r="181" outlineLevel="1" x14ac:dyDescent="0.2"/>
    <row r="182" outlineLevel="1" x14ac:dyDescent="0.2"/>
    <row r="183" outlineLevel="1" x14ac:dyDescent="0.2"/>
    <row r="184" outlineLevel="1" x14ac:dyDescent="0.2"/>
    <row r="185" outlineLevel="1" x14ac:dyDescent="0.2"/>
    <row r="186" outlineLevel="1" x14ac:dyDescent="0.2"/>
    <row r="187" outlineLevel="1" x14ac:dyDescent="0.2"/>
    <row r="188" outlineLevel="1" x14ac:dyDescent="0.2"/>
    <row r="189" outlineLevel="1" x14ac:dyDescent="0.2"/>
    <row r="190" outlineLevel="1" x14ac:dyDescent="0.2"/>
    <row r="191" outlineLevel="1" x14ac:dyDescent="0.2"/>
    <row r="192" outlineLevel="1" x14ac:dyDescent="0.2"/>
    <row r="193" outlineLevel="1" x14ac:dyDescent="0.2"/>
    <row r="194" outlineLevel="1" x14ac:dyDescent="0.2"/>
    <row r="195" outlineLevel="1" x14ac:dyDescent="0.2"/>
    <row r="196" outlineLevel="1" x14ac:dyDescent="0.2"/>
    <row r="197" outlineLevel="1" x14ac:dyDescent="0.2"/>
    <row r="198" outlineLevel="1" x14ac:dyDescent="0.2"/>
    <row r="199" outlineLevel="1" x14ac:dyDescent="0.2"/>
    <row r="200" outlineLevel="1" x14ac:dyDescent="0.2"/>
    <row r="201" outlineLevel="1" x14ac:dyDescent="0.2"/>
    <row r="202" outlineLevel="1" x14ac:dyDescent="0.2"/>
    <row r="203" outlineLevel="1" x14ac:dyDescent="0.2"/>
    <row r="204" outlineLevel="1" x14ac:dyDescent="0.2"/>
    <row r="205" outlineLevel="1" x14ac:dyDescent="0.2"/>
    <row r="206" outlineLevel="1" x14ac:dyDescent="0.2"/>
    <row r="207" outlineLevel="1" x14ac:dyDescent="0.2"/>
    <row r="208" outlineLevel="1" x14ac:dyDescent="0.2"/>
    <row r="209" outlineLevel="1" x14ac:dyDescent="0.2"/>
    <row r="210" outlineLevel="1" x14ac:dyDescent="0.2"/>
    <row r="211" outlineLevel="1" x14ac:dyDescent="0.2"/>
    <row r="212" outlineLevel="1" x14ac:dyDescent="0.2"/>
    <row r="213" outlineLevel="1" x14ac:dyDescent="0.2"/>
    <row r="214" outlineLevel="1" x14ac:dyDescent="0.2"/>
    <row r="215" collapsed="1" x14ac:dyDescent="0.2"/>
    <row r="216" outlineLevel="1" x14ac:dyDescent="0.2"/>
    <row r="217" outlineLevel="1" x14ac:dyDescent="0.2"/>
    <row r="218" outlineLevel="1" x14ac:dyDescent="0.2"/>
    <row r="219" outlineLevel="1" x14ac:dyDescent="0.2"/>
    <row r="220" outlineLevel="1" x14ac:dyDescent="0.2"/>
    <row r="221" outlineLevel="1" x14ac:dyDescent="0.2"/>
    <row r="222" outlineLevel="1" x14ac:dyDescent="0.2"/>
    <row r="223" outlineLevel="1" x14ac:dyDescent="0.2"/>
    <row r="224" outlineLevel="1" x14ac:dyDescent="0.2"/>
    <row r="225" outlineLevel="1" x14ac:dyDescent="0.2"/>
    <row r="226" outlineLevel="1" x14ac:dyDescent="0.2"/>
    <row r="227" outlineLevel="1" x14ac:dyDescent="0.2"/>
    <row r="228" outlineLevel="1" x14ac:dyDescent="0.2"/>
    <row r="229" outlineLevel="1" x14ac:dyDescent="0.2"/>
    <row r="230" outlineLevel="1" x14ac:dyDescent="0.2"/>
    <row r="231" outlineLevel="1" x14ac:dyDescent="0.2"/>
    <row r="232" outlineLevel="1" x14ac:dyDescent="0.2"/>
    <row r="233" outlineLevel="1" x14ac:dyDescent="0.2"/>
    <row r="234" outlineLevel="1" x14ac:dyDescent="0.2"/>
    <row r="235" outlineLevel="1" x14ac:dyDescent="0.2"/>
    <row r="236" outlineLevel="1" x14ac:dyDescent="0.2"/>
    <row r="237" outlineLevel="1" x14ac:dyDescent="0.2"/>
    <row r="238" outlineLevel="1" x14ac:dyDescent="0.2"/>
    <row r="239" outlineLevel="1" x14ac:dyDescent="0.2"/>
    <row r="240" outlineLevel="1" x14ac:dyDescent="0.2"/>
    <row r="241" outlineLevel="1" x14ac:dyDescent="0.2"/>
    <row r="242" outlineLevel="1" x14ac:dyDescent="0.2"/>
    <row r="243" outlineLevel="1" x14ac:dyDescent="0.2"/>
    <row r="244" outlineLevel="1" x14ac:dyDescent="0.2"/>
    <row r="245" outlineLevel="1" x14ac:dyDescent="0.2"/>
    <row r="246" collapsed="1" x14ac:dyDescent="0.2"/>
    <row r="247" outlineLevel="1" x14ac:dyDescent="0.2"/>
    <row r="248" outlineLevel="1" x14ac:dyDescent="0.2"/>
    <row r="249" outlineLevel="1" x14ac:dyDescent="0.2"/>
    <row r="250" outlineLevel="1" x14ac:dyDescent="0.2"/>
    <row r="251" outlineLevel="1" x14ac:dyDescent="0.2"/>
    <row r="252" outlineLevel="1" x14ac:dyDescent="0.2"/>
    <row r="253" outlineLevel="1" x14ac:dyDescent="0.2"/>
    <row r="254" outlineLevel="1" x14ac:dyDescent="0.2"/>
    <row r="255" outlineLevel="1" x14ac:dyDescent="0.2"/>
    <row r="256" outlineLevel="1" x14ac:dyDescent="0.2"/>
    <row r="257" outlineLevel="1" x14ac:dyDescent="0.2"/>
    <row r="258" outlineLevel="1" x14ac:dyDescent="0.2"/>
    <row r="259" outlineLevel="1" x14ac:dyDescent="0.2"/>
    <row r="260" outlineLevel="1" x14ac:dyDescent="0.2"/>
    <row r="261" collapsed="1" x14ac:dyDescent="0.2"/>
    <row r="262" outlineLevel="1" x14ac:dyDescent="0.2"/>
    <row r="263" outlineLevel="1" x14ac:dyDescent="0.2"/>
    <row r="264" outlineLevel="1" x14ac:dyDescent="0.2"/>
    <row r="265" outlineLevel="1" x14ac:dyDescent="0.2"/>
    <row r="266" outlineLevel="1" x14ac:dyDescent="0.2"/>
    <row r="267" outlineLevel="1" x14ac:dyDescent="0.2"/>
    <row r="268" outlineLevel="1" x14ac:dyDescent="0.2"/>
    <row r="269" outlineLevel="1" x14ac:dyDescent="0.2"/>
    <row r="270" outlineLevel="1" x14ac:dyDescent="0.2"/>
    <row r="271" outlineLevel="1" x14ac:dyDescent="0.2"/>
    <row r="272" outlineLevel="1" x14ac:dyDescent="0.2"/>
    <row r="273" outlineLevel="1" x14ac:dyDescent="0.2"/>
    <row r="274" collapsed="1" x14ac:dyDescent="0.2"/>
    <row r="275" outlineLevel="1" x14ac:dyDescent="0.2"/>
    <row r="276" outlineLevel="1" x14ac:dyDescent="0.2"/>
    <row r="277" outlineLevel="1" x14ac:dyDescent="0.2"/>
    <row r="278" outlineLevel="1" x14ac:dyDescent="0.2"/>
    <row r="279" outlineLevel="1" x14ac:dyDescent="0.2"/>
    <row r="280" outlineLevel="1" x14ac:dyDescent="0.2"/>
    <row r="281" collapsed="1" x14ac:dyDescent="0.2"/>
    <row r="282" outlineLevel="1" x14ac:dyDescent="0.2"/>
    <row r="283" outlineLevel="1" x14ac:dyDescent="0.2"/>
    <row r="284" outlineLevel="1" x14ac:dyDescent="0.2"/>
    <row r="285" outlineLevel="1" x14ac:dyDescent="0.2"/>
    <row r="286" outlineLevel="1" x14ac:dyDescent="0.2"/>
    <row r="287" outlineLevel="1" x14ac:dyDescent="0.2"/>
    <row r="288" collapsed="1" x14ac:dyDescent="0.2"/>
    <row r="289" outlineLevel="1" x14ac:dyDescent="0.2"/>
    <row r="290" outlineLevel="1" x14ac:dyDescent="0.2"/>
    <row r="291" outlineLevel="1" x14ac:dyDescent="0.2"/>
    <row r="292" outlineLevel="1" x14ac:dyDescent="0.2"/>
    <row r="293" outlineLevel="1" x14ac:dyDescent="0.2"/>
    <row r="294" outlineLevel="1" x14ac:dyDescent="0.2"/>
    <row r="295" outlineLevel="1" x14ac:dyDescent="0.2"/>
    <row r="296" outlineLevel="1" x14ac:dyDescent="0.2"/>
    <row r="297" collapsed="1" x14ac:dyDescent="0.2"/>
    <row r="299" outlineLevel="1" x14ac:dyDescent="0.2"/>
    <row r="300" outlineLevel="1" x14ac:dyDescent="0.2"/>
    <row r="301" outlineLevel="1" x14ac:dyDescent="0.2"/>
    <row r="302" outlineLevel="1" x14ac:dyDescent="0.2"/>
    <row r="303" outlineLevel="1" x14ac:dyDescent="0.2"/>
    <row r="304" collapsed="1" x14ac:dyDescent="0.2"/>
    <row r="306" outlineLevel="1" x14ac:dyDescent="0.2"/>
    <row r="307" outlineLevel="1" x14ac:dyDescent="0.2"/>
    <row r="308" outlineLevel="1" x14ac:dyDescent="0.2"/>
    <row r="309" outlineLevel="1" x14ac:dyDescent="0.2"/>
    <row r="310" outlineLevel="1" x14ac:dyDescent="0.2"/>
    <row r="311" collapsed="1" x14ac:dyDescent="0.2"/>
  </sheetData>
  <pageMargins left="0.75" right="0.75" top="1" bottom="1" header="0.5" footer="0.5"/>
  <pageSetup scale="95" orientation="landscape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D8C56D-16F9-473F-A98F-64D7FD32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797BDC-B8A4-4DAB-8683-BCC20657A40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5E3E92E8-78AC-44C5-B553-1663607873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Deferred Taxes for B-22</vt:lpstr>
      <vt:lpstr>Annual - Ledger Bal Sheet-FERC</vt:lpstr>
      <vt:lpstr>'Annual - Ledger Bal Sheet-FERC'!Print_Area</vt:lpstr>
      <vt:lpstr>'Deferred Taxes for B-22'!Print_Area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2016-04-11T15:36:41Z</dcterms:created>
  <dcterms:modified xsi:type="dcterms:W3CDTF">2016-04-14T15:13:28Z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