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510" yWindow="570" windowWidth="19410" windowHeight="8895" tabRatio="972"/>
  </bookViews>
  <sheets>
    <sheet name="COS_Rate_Base" sheetId="2" r:id="rId1"/>
    <sheet name="COS_NOI" sheetId="1" r:id="rId2"/>
    <sheet name="MFR_E_1_Attachment_1" sheetId="7" r:id="rId3"/>
    <sheet name="MFR_E_1_Attachment_2" sheetId="8" r:id="rId4"/>
    <sheet name="MFR_E_1_Attachment_3" sheetId="6" r:id="rId5"/>
    <sheet name="MFR_E_3A_Test" sheetId="9" r:id="rId6"/>
    <sheet name="MFR_E_3B_Test" sheetId="10" r:id="rId7"/>
    <sheet name="MFR_E_4A_Test" sheetId="11" r:id="rId8"/>
    <sheet name="MFR_E_4B_Test" sheetId="12" r:id="rId9"/>
    <sheet name="MFR_E_6A_Attachment_1" sheetId="14" r:id="rId10"/>
    <sheet name="MFR_E_6A_Attachment_2" sheetId="4" r:id="rId11"/>
    <sheet name="MFR_E_6A_Attachment_3" sheetId="13" r:id="rId12"/>
    <sheet name="MFR_E_6A_Attachment_4" sheetId="3" r:id="rId13"/>
    <sheet name="MFR_E_6B_Attachment_1" sheetId="15" r:id="rId14"/>
    <sheet name="MFR_E_6B_Attachment_2" sheetId="5" r:id="rId15"/>
  </sheets>
  <definedNames>
    <definedName name="_xlnm.Print_Titles" localSheetId="1">COS_NOI!$A:$A,COS_NOI!$2:$6</definedName>
    <definedName name="_xlnm.Print_Titles" localSheetId="0">COS_Rate_Base!$A:$A,COS_Rate_Base!$2:$6</definedName>
    <definedName name="_xlnm.Print_Titles" localSheetId="2">MFR_E_1_Attachment_1!$A:$A,MFR_E_1_Attachment_1!$2:$7</definedName>
    <definedName name="_xlnm.Print_Titles" localSheetId="3">MFR_E_1_Attachment_2!$A:$A,MFR_E_1_Attachment_2!$2:$7</definedName>
    <definedName name="_xlnm.Print_Titles" localSheetId="4">MFR_E_1_Attachment_3!$A:$A,MFR_E_1_Attachment_3!$2:$7</definedName>
    <definedName name="_xlnm.Print_Titles" localSheetId="5">MFR_E_3A_Test!$A:$B,MFR_E_3A_Test!$2:$13</definedName>
    <definedName name="_xlnm.Print_Titles" localSheetId="6">MFR_E_3B_Test!$A:$B,MFR_E_3B_Test!$2:$13</definedName>
    <definedName name="_xlnm.Print_Titles" localSheetId="7">MFR_E_4A_Test!$A:$C,MFR_E_4A_Test!$2:$13</definedName>
    <definedName name="_xlnm.Print_Titles" localSheetId="8">MFR_E_4B_Test!$A:$C,MFR_E_4B_Test!$2:$13</definedName>
    <definedName name="_xlnm.Print_Titles" localSheetId="9">MFR_E_6A_Attachment_1!$A:$B,MFR_E_6A_Attachment_1!$2:$9</definedName>
    <definedName name="_xlnm.Print_Titles" localSheetId="10">MFR_E_6A_Attachment_2!$A:$B,MFR_E_6A_Attachment_2!$2:$9</definedName>
    <definedName name="_xlnm.Print_Titles" localSheetId="11">MFR_E_6A_Attachment_3!$A:$B,MFR_E_6A_Attachment_3!$2:$9</definedName>
    <definedName name="_xlnm.Print_Titles" localSheetId="12">MFR_E_6A_Attachment_4!$A:$B,MFR_E_6A_Attachment_4!$2:$9</definedName>
    <definedName name="_xlnm.Print_Titles" localSheetId="13">MFR_E_6B_Attachment_1!$A:$B,MFR_E_6B_Attachment_1!$2:$9</definedName>
    <definedName name="_xlnm.Print_Titles" localSheetId="14">MFR_E_6B_Attachment_2!$A:$B,MFR_E_6B_Attachment_2!$2:$9</definedName>
  </definedNames>
  <calcPr calcId="145621"/>
</workbook>
</file>

<file path=xl/calcChain.xml><?xml version="1.0" encoding="utf-8"?>
<calcChain xmlns="http://schemas.openxmlformats.org/spreadsheetml/2006/main">
  <c r="M196" i="12" l="1"/>
  <c r="K196" i="12"/>
  <c r="I196" i="12"/>
  <c r="G196" i="12"/>
  <c r="E196" i="12"/>
  <c r="M194" i="12"/>
  <c r="K194" i="12"/>
  <c r="I194" i="12"/>
  <c r="G194" i="12"/>
  <c r="E194" i="12"/>
  <c r="M192" i="12"/>
  <c r="K192" i="12"/>
  <c r="I192" i="12"/>
  <c r="G192" i="12"/>
  <c r="E192" i="12"/>
  <c r="M191" i="12"/>
  <c r="K191" i="12"/>
  <c r="I191" i="12"/>
  <c r="G191" i="12"/>
  <c r="E191" i="12"/>
  <c r="M189" i="12"/>
  <c r="K189" i="12"/>
  <c r="I189" i="12"/>
  <c r="G189" i="12"/>
  <c r="E189" i="12"/>
  <c r="M188" i="12"/>
  <c r="K188" i="12"/>
  <c r="I188" i="12"/>
  <c r="G188" i="12"/>
  <c r="E188" i="12"/>
  <c r="M187" i="12"/>
  <c r="K187" i="12"/>
  <c r="I187" i="12"/>
  <c r="G187" i="12"/>
  <c r="E187" i="12"/>
  <c r="M185" i="12"/>
  <c r="K185" i="12"/>
  <c r="I185" i="12"/>
  <c r="G185" i="12"/>
  <c r="E185" i="12"/>
  <c r="M184" i="12"/>
  <c r="K184" i="12"/>
  <c r="I184" i="12"/>
  <c r="G184" i="12"/>
  <c r="E184" i="12"/>
  <c r="M183" i="12"/>
  <c r="K183" i="12"/>
  <c r="I183" i="12"/>
  <c r="G183" i="12"/>
  <c r="E183" i="12"/>
  <c r="M181" i="12"/>
  <c r="K181" i="12"/>
  <c r="I181" i="12"/>
  <c r="G181" i="12"/>
  <c r="E181" i="12"/>
  <c r="M180" i="12"/>
  <c r="K180" i="12"/>
  <c r="I180" i="12"/>
  <c r="G180" i="12"/>
  <c r="E180" i="12"/>
  <c r="M178" i="12"/>
  <c r="K178" i="12"/>
  <c r="I178" i="12"/>
  <c r="G178" i="12"/>
  <c r="E178" i="12"/>
  <c r="M177" i="12"/>
  <c r="K177" i="12"/>
  <c r="I177" i="12"/>
  <c r="G177" i="12"/>
  <c r="E177" i="12"/>
  <c r="M176" i="12"/>
  <c r="K176" i="12"/>
  <c r="I176" i="12"/>
  <c r="G176" i="12"/>
  <c r="E176" i="12"/>
  <c r="M175" i="12"/>
  <c r="K175" i="12"/>
  <c r="I175" i="12"/>
  <c r="G175" i="12"/>
  <c r="E175" i="12"/>
  <c r="M174" i="12"/>
  <c r="K174" i="12"/>
  <c r="I174" i="12"/>
  <c r="G174" i="12"/>
  <c r="E174" i="12"/>
  <c r="M172" i="12"/>
  <c r="K172" i="12"/>
  <c r="I172" i="12"/>
  <c r="G172" i="12"/>
  <c r="E172" i="12"/>
  <c r="M170" i="12"/>
  <c r="K170" i="12"/>
  <c r="I170" i="12"/>
  <c r="G170" i="12"/>
  <c r="E170" i="12"/>
  <c r="M168" i="12"/>
  <c r="K168" i="12"/>
  <c r="I168" i="12"/>
  <c r="G168" i="12"/>
  <c r="E168" i="12"/>
  <c r="M167" i="12"/>
  <c r="K167" i="12"/>
  <c r="I167" i="12"/>
  <c r="G167" i="12"/>
  <c r="E167" i="12"/>
  <c r="M165" i="12"/>
  <c r="K165" i="12"/>
  <c r="I165" i="12"/>
  <c r="G165" i="12"/>
  <c r="E165" i="12"/>
  <c r="M164" i="12"/>
  <c r="K164" i="12"/>
  <c r="I164" i="12"/>
  <c r="G164" i="12"/>
  <c r="E164" i="12"/>
  <c r="M162" i="12"/>
  <c r="K162" i="12"/>
  <c r="I162" i="12"/>
  <c r="G162" i="12"/>
  <c r="E162" i="12"/>
  <c r="M161" i="12"/>
  <c r="K161" i="12"/>
  <c r="I161" i="12"/>
  <c r="G161" i="12"/>
  <c r="E161" i="12"/>
  <c r="M160" i="12"/>
  <c r="K160" i="12"/>
  <c r="I160" i="12"/>
  <c r="G160" i="12"/>
  <c r="E160" i="12"/>
  <c r="M158" i="12"/>
  <c r="K158" i="12"/>
  <c r="I158" i="12"/>
  <c r="G158" i="12"/>
  <c r="E158" i="12"/>
  <c r="M156" i="12"/>
  <c r="K156" i="12"/>
  <c r="I156" i="12"/>
  <c r="G156" i="12"/>
  <c r="E156" i="12"/>
  <c r="M155" i="12"/>
  <c r="K155" i="12"/>
  <c r="I155" i="12"/>
  <c r="G155" i="12"/>
  <c r="E155" i="12"/>
  <c r="M154" i="12"/>
  <c r="K154" i="12"/>
  <c r="I154" i="12"/>
  <c r="G154" i="12"/>
  <c r="E154" i="12"/>
  <c r="M152" i="12"/>
  <c r="K152" i="12"/>
  <c r="I152" i="12"/>
  <c r="G152" i="12"/>
  <c r="E152" i="12"/>
  <c r="M151" i="12"/>
  <c r="K151" i="12"/>
  <c r="I151" i="12"/>
  <c r="G151" i="12"/>
  <c r="E151" i="12"/>
  <c r="M150" i="12"/>
  <c r="K150" i="12"/>
  <c r="I150" i="12"/>
  <c r="G150" i="12"/>
  <c r="E150" i="12"/>
  <c r="M148" i="12"/>
  <c r="K148" i="12"/>
  <c r="I148" i="12"/>
  <c r="G148" i="12"/>
  <c r="E148" i="12"/>
  <c r="M147" i="12"/>
  <c r="K147" i="12"/>
  <c r="I147" i="12"/>
  <c r="G147" i="12"/>
  <c r="E147" i="12"/>
  <c r="M146" i="12"/>
  <c r="K146" i="12"/>
  <c r="I146" i="12"/>
  <c r="G146" i="12"/>
  <c r="E146" i="12"/>
  <c r="M145" i="12"/>
  <c r="K145" i="12"/>
  <c r="I145" i="12"/>
  <c r="G145" i="12"/>
  <c r="E145" i="12"/>
  <c r="M144" i="12"/>
  <c r="K144" i="12"/>
  <c r="I144" i="12"/>
  <c r="G144" i="12"/>
  <c r="E144" i="12"/>
  <c r="M143" i="12"/>
  <c r="K143" i="12"/>
  <c r="I143" i="12"/>
  <c r="G143" i="12"/>
  <c r="E143" i="12"/>
  <c r="M142" i="12"/>
  <c r="K142" i="12"/>
  <c r="I142" i="12"/>
  <c r="G142" i="12"/>
  <c r="E142" i="12"/>
  <c r="M140" i="12"/>
  <c r="K140" i="12"/>
  <c r="I140" i="12"/>
  <c r="G140" i="12"/>
  <c r="E140" i="12"/>
  <c r="M139" i="12"/>
  <c r="K139" i="12"/>
  <c r="I139" i="12"/>
  <c r="G139" i="12"/>
  <c r="E139" i="12"/>
  <c r="M138" i="12"/>
  <c r="K138" i="12"/>
  <c r="I138" i="12"/>
  <c r="G138" i="12"/>
  <c r="E138" i="12"/>
  <c r="M137" i="12"/>
  <c r="K137" i="12"/>
  <c r="I137" i="12"/>
  <c r="G137" i="12"/>
  <c r="E137" i="12"/>
  <c r="M136" i="12"/>
  <c r="K136" i="12"/>
  <c r="I136" i="12"/>
  <c r="G136" i="12"/>
  <c r="E136" i="12"/>
  <c r="M134" i="12"/>
  <c r="K134" i="12"/>
  <c r="I134" i="12"/>
  <c r="G134" i="12"/>
  <c r="E134" i="12"/>
  <c r="M133" i="12"/>
  <c r="K133" i="12"/>
  <c r="I133" i="12"/>
  <c r="G133" i="12"/>
  <c r="E133" i="12"/>
  <c r="M132" i="12"/>
  <c r="K132" i="12"/>
  <c r="I132" i="12"/>
  <c r="G132" i="12"/>
  <c r="E132" i="12"/>
  <c r="M131" i="12"/>
  <c r="K131" i="12"/>
  <c r="I131" i="12"/>
  <c r="G131" i="12"/>
  <c r="E131" i="12"/>
  <c r="M129" i="12"/>
  <c r="K129" i="12"/>
  <c r="I129" i="12"/>
  <c r="G129" i="12"/>
  <c r="E129" i="12"/>
  <c r="M128" i="12"/>
  <c r="K128" i="12"/>
  <c r="I128" i="12"/>
  <c r="G128" i="12"/>
  <c r="E128" i="12"/>
  <c r="M127" i="12"/>
  <c r="K127" i="12"/>
  <c r="I127" i="12"/>
  <c r="G127" i="12"/>
  <c r="E127" i="12"/>
  <c r="M126" i="12"/>
  <c r="K126" i="12"/>
  <c r="I126" i="12"/>
  <c r="G126" i="12"/>
  <c r="E126" i="12"/>
  <c r="M125" i="12"/>
  <c r="K125" i="12"/>
  <c r="I125" i="12"/>
  <c r="G125" i="12"/>
  <c r="E125" i="12"/>
  <c r="M124" i="12"/>
  <c r="K124" i="12"/>
  <c r="I124" i="12"/>
  <c r="G124" i="12"/>
  <c r="E124" i="12"/>
  <c r="M123" i="12"/>
  <c r="K123" i="12"/>
  <c r="I123" i="12"/>
  <c r="G123" i="12"/>
  <c r="E123" i="12"/>
  <c r="M122" i="12"/>
  <c r="K122" i="12"/>
  <c r="I122" i="12"/>
  <c r="G122" i="12"/>
  <c r="E122" i="12"/>
  <c r="M121" i="12"/>
  <c r="K121" i="12"/>
  <c r="I121" i="12"/>
  <c r="G121" i="12"/>
  <c r="E121" i="12"/>
  <c r="M120" i="12"/>
  <c r="K120" i="12"/>
  <c r="I120" i="12"/>
  <c r="G120" i="12"/>
  <c r="E120" i="12"/>
  <c r="M118" i="12"/>
  <c r="K118" i="12"/>
  <c r="I118" i="12"/>
  <c r="G118" i="12"/>
  <c r="E118" i="12"/>
  <c r="M116" i="12"/>
  <c r="K116" i="12"/>
  <c r="I116" i="12"/>
  <c r="G116" i="12"/>
  <c r="E116" i="12"/>
  <c r="M115" i="12"/>
  <c r="K115" i="12"/>
  <c r="I115" i="12"/>
  <c r="G115" i="12"/>
  <c r="E115" i="12"/>
  <c r="M114" i="12"/>
  <c r="K114" i="12"/>
  <c r="I114" i="12"/>
  <c r="G114" i="12"/>
  <c r="E114" i="12"/>
  <c r="M113" i="12"/>
  <c r="K113" i="12"/>
  <c r="I113" i="12"/>
  <c r="G113" i="12"/>
  <c r="E113" i="12"/>
  <c r="M112" i="12"/>
  <c r="K112" i="12"/>
  <c r="I112" i="12"/>
  <c r="G112" i="12"/>
  <c r="E112" i="12"/>
  <c r="M111" i="12"/>
  <c r="K111" i="12"/>
  <c r="I111" i="12"/>
  <c r="G111" i="12"/>
  <c r="E111" i="12"/>
  <c r="M110" i="12"/>
  <c r="K110" i="12"/>
  <c r="I110" i="12"/>
  <c r="G110" i="12"/>
  <c r="E110" i="12"/>
  <c r="M108" i="12"/>
  <c r="K108" i="12"/>
  <c r="I108" i="12"/>
  <c r="G108" i="12"/>
  <c r="E108" i="12"/>
  <c r="M107" i="12"/>
  <c r="K107" i="12"/>
  <c r="I107" i="12"/>
  <c r="G107" i="12"/>
  <c r="E107" i="12"/>
  <c r="M106" i="12"/>
  <c r="K106" i="12"/>
  <c r="I106" i="12"/>
  <c r="G106" i="12"/>
  <c r="E106" i="12"/>
  <c r="M105" i="12"/>
  <c r="K105" i="12"/>
  <c r="I105" i="12"/>
  <c r="G105" i="12"/>
  <c r="E105" i="12"/>
  <c r="M104" i="12"/>
  <c r="K104" i="12"/>
  <c r="I104" i="12"/>
  <c r="G104" i="12"/>
  <c r="E104" i="12"/>
  <c r="M103" i="12"/>
  <c r="K103" i="12"/>
  <c r="I103" i="12"/>
  <c r="G103" i="12"/>
  <c r="E103" i="12"/>
  <c r="M101" i="12"/>
  <c r="K101" i="12"/>
  <c r="I101" i="12"/>
  <c r="G101" i="12"/>
  <c r="E101" i="12"/>
  <c r="M100" i="12"/>
  <c r="K100" i="12"/>
  <c r="I100" i="12"/>
  <c r="G100" i="12"/>
  <c r="E100" i="12"/>
  <c r="M99" i="12"/>
  <c r="K99" i="12"/>
  <c r="I99" i="12"/>
  <c r="G99" i="12"/>
  <c r="E99" i="12"/>
  <c r="M98" i="12"/>
  <c r="K98" i="12"/>
  <c r="I98" i="12"/>
  <c r="G98" i="12"/>
  <c r="E98" i="12"/>
  <c r="M97" i="12"/>
  <c r="K97" i="12"/>
  <c r="I97" i="12"/>
  <c r="G97" i="12"/>
  <c r="E97" i="12"/>
  <c r="M96" i="12"/>
  <c r="K96" i="12"/>
  <c r="I96" i="12"/>
  <c r="G96" i="12"/>
  <c r="E96" i="12"/>
  <c r="M94" i="12"/>
  <c r="K94" i="12"/>
  <c r="I94" i="12"/>
  <c r="G94" i="12"/>
  <c r="E94" i="12"/>
  <c r="M93" i="12"/>
  <c r="K93" i="12"/>
  <c r="I93" i="12"/>
  <c r="G93" i="12"/>
  <c r="E93" i="12"/>
  <c r="M92" i="12"/>
  <c r="K92" i="12"/>
  <c r="I92" i="12"/>
  <c r="G92" i="12"/>
  <c r="E92" i="12"/>
  <c r="M91" i="12"/>
  <c r="K91" i="12"/>
  <c r="I91" i="12"/>
  <c r="G91" i="12"/>
  <c r="E91" i="12"/>
  <c r="M90" i="12"/>
  <c r="K90" i="12"/>
  <c r="I90" i="12"/>
  <c r="G90" i="12"/>
  <c r="E90" i="12"/>
  <c r="M88" i="12"/>
  <c r="K88" i="12"/>
  <c r="I88" i="12"/>
  <c r="G88" i="12"/>
  <c r="E88" i="12"/>
  <c r="M87" i="12"/>
  <c r="K87" i="12"/>
  <c r="I87" i="12"/>
  <c r="G87" i="12"/>
  <c r="E87" i="12"/>
  <c r="M86" i="12"/>
  <c r="K86" i="12"/>
  <c r="I86" i="12"/>
  <c r="G86" i="12"/>
  <c r="E86" i="12"/>
  <c r="M85" i="12"/>
  <c r="K85" i="12"/>
  <c r="I85" i="12"/>
  <c r="G85" i="12"/>
  <c r="E85" i="12"/>
  <c r="M84" i="12"/>
  <c r="K84" i="12"/>
  <c r="I84" i="12"/>
  <c r="G84" i="12"/>
  <c r="E84" i="12"/>
  <c r="M83" i="12"/>
  <c r="K83" i="12"/>
  <c r="I83" i="12"/>
  <c r="G83" i="12"/>
  <c r="E83" i="12"/>
  <c r="M82" i="12"/>
  <c r="K82" i="12"/>
  <c r="I82" i="12"/>
  <c r="G82" i="12"/>
  <c r="E82" i="12"/>
  <c r="M81" i="12"/>
  <c r="K81" i="12"/>
  <c r="I81" i="12"/>
  <c r="G81" i="12"/>
  <c r="E81" i="12"/>
  <c r="M80" i="12"/>
  <c r="K80" i="12"/>
  <c r="I80" i="12"/>
  <c r="G80" i="12"/>
  <c r="E80" i="12"/>
  <c r="M79" i="12"/>
  <c r="K79" i="12"/>
  <c r="I79" i="12"/>
  <c r="G79" i="12"/>
  <c r="E79" i="12"/>
  <c r="M78" i="12"/>
  <c r="K78" i="12"/>
  <c r="I78" i="12"/>
  <c r="G78" i="12"/>
  <c r="E78" i="12"/>
  <c r="M76" i="12"/>
  <c r="K76" i="12"/>
  <c r="I76" i="12"/>
  <c r="G76" i="12"/>
  <c r="E76" i="12"/>
  <c r="M75" i="12"/>
  <c r="K75" i="12"/>
  <c r="I75" i="12"/>
  <c r="G75" i="12"/>
  <c r="E75" i="12"/>
  <c r="M74" i="12"/>
  <c r="K74" i="12"/>
  <c r="I74" i="12"/>
  <c r="G74" i="12"/>
  <c r="E74" i="12"/>
  <c r="M73" i="12"/>
  <c r="K73" i="12"/>
  <c r="I73" i="12"/>
  <c r="G73" i="12"/>
  <c r="E73" i="12"/>
  <c r="M72" i="12"/>
  <c r="K72" i="12"/>
  <c r="I72" i="12"/>
  <c r="G72" i="12"/>
  <c r="E72" i="12"/>
  <c r="M71" i="12"/>
  <c r="K71" i="12"/>
  <c r="I71" i="12"/>
  <c r="G71" i="12"/>
  <c r="E71" i="12"/>
  <c r="M70" i="12"/>
  <c r="K70" i="12"/>
  <c r="I70" i="12"/>
  <c r="G70" i="12"/>
  <c r="E70" i="12"/>
  <c r="M69" i="12"/>
  <c r="K69" i="12"/>
  <c r="I69" i="12"/>
  <c r="G69" i="12"/>
  <c r="E69" i="12"/>
  <c r="M67" i="12"/>
  <c r="K67" i="12"/>
  <c r="I67" i="12"/>
  <c r="G67" i="12"/>
  <c r="E67" i="12"/>
  <c r="M66" i="12"/>
  <c r="K66" i="12"/>
  <c r="I66" i="12"/>
  <c r="G66" i="12"/>
  <c r="E66" i="12"/>
  <c r="M65" i="12"/>
  <c r="K65" i="12"/>
  <c r="I65" i="12"/>
  <c r="G65" i="12"/>
  <c r="E65" i="12"/>
  <c r="M64" i="12"/>
  <c r="K64" i="12"/>
  <c r="I64" i="12"/>
  <c r="G64" i="12"/>
  <c r="E64" i="12"/>
  <c r="M63" i="12"/>
  <c r="K63" i="12"/>
  <c r="I63" i="12"/>
  <c r="G63" i="12"/>
  <c r="E63" i="12"/>
  <c r="M62" i="12"/>
  <c r="K62" i="12"/>
  <c r="I62" i="12"/>
  <c r="G62" i="12"/>
  <c r="E62" i="12"/>
  <c r="M61" i="12"/>
  <c r="K61" i="12"/>
  <c r="I61" i="12"/>
  <c r="G61" i="12"/>
  <c r="E61" i="12"/>
  <c r="M60" i="12"/>
  <c r="K60" i="12"/>
  <c r="I60" i="12"/>
  <c r="G60" i="12"/>
  <c r="E60" i="12"/>
  <c r="M59" i="12"/>
  <c r="K59" i="12"/>
  <c r="I59" i="12"/>
  <c r="G59" i="12"/>
  <c r="E59" i="12"/>
  <c r="M58" i="12"/>
  <c r="K58" i="12"/>
  <c r="I58" i="12"/>
  <c r="G58" i="12"/>
  <c r="E58" i="12"/>
  <c r="M57" i="12"/>
  <c r="K57" i="12"/>
  <c r="I57" i="12"/>
  <c r="G57" i="12"/>
  <c r="E57" i="12"/>
  <c r="M56" i="12"/>
  <c r="K56" i="12"/>
  <c r="I56" i="12"/>
  <c r="G56" i="12"/>
  <c r="E56" i="12"/>
  <c r="M55" i="12"/>
  <c r="K55" i="12"/>
  <c r="I55" i="12"/>
  <c r="G55" i="12"/>
  <c r="E55" i="12"/>
  <c r="M54" i="12"/>
  <c r="K54" i="12"/>
  <c r="I54" i="12"/>
  <c r="G54" i="12"/>
  <c r="E54" i="12"/>
  <c r="M52" i="12"/>
  <c r="K52" i="12"/>
  <c r="I52" i="12"/>
  <c r="G52" i="12"/>
  <c r="E52" i="12"/>
  <c r="M51" i="12"/>
  <c r="K51" i="12"/>
  <c r="I51" i="12"/>
  <c r="G51" i="12"/>
  <c r="E51" i="12"/>
  <c r="M50" i="12"/>
  <c r="K50" i="12"/>
  <c r="I50" i="12"/>
  <c r="G50" i="12"/>
  <c r="E50" i="12"/>
  <c r="M49" i="12"/>
  <c r="K49" i="12"/>
  <c r="I49" i="12"/>
  <c r="G49" i="12"/>
  <c r="E49" i="12"/>
  <c r="M48" i="12"/>
  <c r="K48" i="12"/>
  <c r="I48" i="12"/>
  <c r="G48" i="12"/>
  <c r="E48" i="12"/>
  <c r="M47" i="12"/>
  <c r="K47" i="12"/>
  <c r="I47" i="12"/>
  <c r="G47" i="12"/>
  <c r="E47" i="12"/>
  <c r="M46" i="12"/>
  <c r="K46" i="12"/>
  <c r="I46" i="12"/>
  <c r="G46" i="12"/>
  <c r="E46" i="12"/>
  <c r="M44" i="12"/>
  <c r="K44" i="12"/>
  <c r="I44" i="12"/>
  <c r="G44" i="12"/>
  <c r="E44" i="12"/>
  <c r="M43" i="12"/>
  <c r="K43" i="12"/>
  <c r="I43" i="12"/>
  <c r="G43" i="12"/>
  <c r="E43" i="12"/>
  <c r="M42" i="12"/>
  <c r="K42" i="12"/>
  <c r="I42" i="12"/>
  <c r="G42" i="12"/>
  <c r="E42" i="12"/>
  <c r="M41" i="12"/>
  <c r="K41" i="12"/>
  <c r="I41" i="12"/>
  <c r="G41" i="12"/>
  <c r="E41" i="12"/>
  <c r="M40" i="12"/>
  <c r="K40" i="12"/>
  <c r="I40" i="12"/>
  <c r="G40" i="12"/>
  <c r="E40" i="12"/>
  <c r="M38" i="12"/>
  <c r="K38" i="12"/>
  <c r="I38" i="12"/>
  <c r="G38" i="12"/>
  <c r="E38" i="12"/>
  <c r="M37" i="12"/>
  <c r="K37" i="12"/>
  <c r="I37" i="12"/>
  <c r="G37" i="12"/>
  <c r="E37" i="12"/>
  <c r="M36" i="12"/>
  <c r="K36" i="12"/>
  <c r="I36" i="12"/>
  <c r="G36" i="12"/>
  <c r="E36" i="12"/>
  <c r="M35" i="12"/>
  <c r="K35" i="12"/>
  <c r="I35" i="12"/>
  <c r="G35" i="12"/>
  <c r="E35" i="12"/>
  <c r="M34" i="12"/>
  <c r="K34" i="12"/>
  <c r="I34" i="12"/>
  <c r="G34" i="12"/>
  <c r="E34" i="12"/>
  <c r="M33" i="12"/>
  <c r="K33" i="12"/>
  <c r="I33" i="12"/>
  <c r="G33" i="12"/>
  <c r="E33" i="12"/>
  <c r="M32" i="12"/>
  <c r="K32" i="12"/>
  <c r="I32" i="12"/>
  <c r="G32" i="12"/>
  <c r="E32" i="12"/>
  <c r="M31" i="12"/>
  <c r="K31" i="12"/>
  <c r="I31" i="12"/>
  <c r="G31" i="12"/>
  <c r="E31" i="12"/>
  <c r="M30" i="12"/>
  <c r="K30" i="12"/>
  <c r="I30" i="12"/>
  <c r="G30" i="12"/>
  <c r="E30" i="12"/>
  <c r="M29" i="12"/>
  <c r="K29" i="12"/>
  <c r="I29" i="12"/>
  <c r="G29" i="12"/>
  <c r="E29" i="12"/>
  <c r="M28" i="12"/>
  <c r="K28" i="12"/>
  <c r="I28" i="12"/>
  <c r="G28" i="12"/>
  <c r="E28" i="12"/>
  <c r="M27" i="12"/>
  <c r="K27" i="12"/>
  <c r="I27" i="12"/>
  <c r="G27" i="12"/>
  <c r="E27" i="12"/>
  <c r="M25" i="12"/>
  <c r="K25" i="12"/>
  <c r="I25" i="12"/>
  <c r="G25" i="12"/>
  <c r="E25" i="12"/>
  <c r="M24" i="12"/>
  <c r="K24" i="12"/>
  <c r="I24" i="12"/>
  <c r="G24" i="12"/>
  <c r="E24" i="12"/>
  <c r="M23" i="12"/>
  <c r="K23" i="12"/>
  <c r="I23" i="12"/>
  <c r="G23" i="12"/>
  <c r="E23" i="12"/>
  <c r="M22" i="12"/>
  <c r="K22" i="12"/>
  <c r="I22" i="12"/>
  <c r="G22" i="12"/>
  <c r="E22" i="12"/>
  <c r="M21" i="12"/>
  <c r="K21" i="12"/>
  <c r="I21" i="12"/>
  <c r="G21" i="12"/>
  <c r="E21" i="12"/>
  <c r="M20" i="12"/>
  <c r="K20" i="12"/>
  <c r="I20" i="12"/>
  <c r="G20" i="12"/>
  <c r="E20" i="12"/>
  <c r="M19" i="12"/>
  <c r="K19" i="12"/>
  <c r="I19" i="12"/>
  <c r="G19" i="12"/>
  <c r="E19" i="12"/>
  <c r="M18" i="12"/>
  <c r="K18" i="12"/>
  <c r="I18" i="12"/>
  <c r="G18" i="12"/>
  <c r="E18" i="12"/>
  <c r="M17" i="12"/>
  <c r="K17" i="12"/>
  <c r="I17" i="12"/>
  <c r="G17" i="12"/>
  <c r="E17" i="12"/>
  <c r="M16" i="12"/>
  <c r="K16" i="12"/>
  <c r="I16" i="12"/>
  <c r="G16" i="12"/>
  <c r="E16" i="12"/>
  <c r="M15" i="12"/>
  <c r="K15" i="12"/>
  <c r="I15" i="12"/>
  <c r="G15" i="12"/>
  <c r="E15" i="12"/>
  <c r="M14" i="12"/>
  <c r="K14" i="12"/>
  <c r="I14" i="12"/>
  <c r="G14" i="12"/>
  <c r="E14" i="12"/>
  <c r="M225" i="11"/>
  <c r="K225" i="11"/>
  <c r="I225" i="11"/>
  <c r="G225" i="11"/>
  <c r="E225" i="11"/>
  <c r="M223" i="11"/>
  <c r="K223" i="11"/>
  <c r="I223" i="11"/>
  <c r="G223" i="11"/>
  <c r="E223" i="11"/>
  <c r="M221" i="11"/>
  <c r="K221" i="11"/>
  <c r="I221" i="11"/>
  <c r="G221" i="11"/>
  <c r="E221" i="11"/>
  <c r="M219" i="11"/>
  <c r="K219" i="11"/>
  <c r="I219" i="11"/>
  <c r="G219" i="11"/>
  <c r="E219" i="11"/>
  <c r="M218" i="11"/>
  <c r="K218" i="11"/>
  <c r="I218" i="11"/>
  <c r="G218" i="11"/>
  <c r="E218" i="11"/>
  <c r="M217" i="11"/>
  <c r="K217" i="11"/>
  <c r="I217" i="11"/>
  <c r="G217" i="11"/>
  <c r="E217" i="11"/>
  <c r="M216" i="11"/>
  <c r="K216" i="11"/>
  <c r="I216" i="11"/>
  <c r="G216" i="11"/>
  <c r="E216" i="11"/>
  <c r="M215" i="11"/>
  <c r="K215" i="11"/>
  <c r="I215" i="11"/>
  <c r="G215" i="11"/>
  <c r="E215" i="11"/>
  <c r="M214" i="11"/>
  <c r="K214" i="11"/>
  <c r="I214" i="11"/>
  <c r="G214" i="11"/>
  <c r="E214" i="11"/>
  <c r="M213" i="11"/>
  <c r="K213" i="11"/>
  <c r="I213" i="11"/>
  <c r="G213" i="11"/>
  <c r="E213" i="11"/>
  <c r="M212" i="11"/>
  <c r="K212" i="11"/>
  <c r="I212" i="11"/>
  <c r="G212" i="11"/>
  <c r="E212" i="11"/>
  <c r="M211" i="11"/>
  <c r="K211" i="11"/>
  <c r="I211" i="11"/>
  <c r="G211" i="11"/>
  <c r="E211" i="11"/>
  <c r="M210" i="11"/>
  <c r="K210" i="11"/>
  <c r="I210" i="11"/>
  <c r="G210" i="11"/>
  <c r="E210" i="11"/>
  <c r="M209" i="11"/>
  <c r="K209" i="11"/>
  <c r="I209" i="11"/>
  <c r="G209" i="11"/>
  <c r="E209" i="11"/>
  <c r="M208" i="11"/>
  <c r="K208" i="11"/>
  <c r="I208" i="11"/>
  <c r="G208" i="11"/>
  <c r="E208" i="11"/>
  <c r="M207" i="11"/>
  <c r="K207" i="11"/>
  <c r="I207" i="11"/>
  <c r="G207" i="11"/>
  <c r="E207" i="11"/>
  <c r="M206" i="11"/>
  <c r="K206" i="11"/>
  <c r="I206" i="11"/>
  <c r="G206" i="11"/>
  <c r="E206" i="11"/>
  <c r="M205" i="11"/>
  <c r="K205" i="11"/>
  <c r="I205" i="11"/>
  <c r="G205" i="11"/>
  <c r="E205" i="11"/>
  <c r="M204" i="11"/>
  <c r="K204" i="11"/>
  <c r="I204" i="11"/>
  <c r="G204" i="11"/>
  <c r="E204" i="11"/>
  <c r="M203" i="11"/>
  <c r="K203" i="11"/>
  <c r="I203" i="11"/>
  <c r="G203" i="11"/>
  <c r="E203" i="11"/>
  <c r="M201" i="11"/>
  <c r="K201" i="11"/>
  <c r="I201" i="11"/>
  <c r="G201" i="11"/>
  <c r="E201" i="11"/>
  <c r="M200" i="11"/>
  <c r="K200" i="11"/>
  <c r="I200" i="11"/>
  <c r="G200" i="11"/>
  <c r="E200" i="11"/>
  <c r="M198" i="11"/>
  <c r="K198" i="11"/>
  <c r="I198" i="11"/>
  <c r="G198" i="11"/>
  <c r="E198" i="11"/>
  <c r="M197" i="11"/>
  <c r="K197" i="11"/>
  <c r="I197" i="11"/>
  <c r="G197" i="11"/>
  <c r="E197" i="11"/>
  <c r="M196" i="11"/>
  <c r="K196" i="11"/>
  <c r="I196" i="11"/>
  <c r="G196" i="11"/>
  <c r="E196" i="11"/>
  <c r="M195" i="11"/>
  <c r="K195" i="11"/>
  <c r="I195" i="11"/>
  <c r="G195" i="11"/>
  <c r="E195" i="11"/>
  <c r="M194" i="11"/>
  <c r="K194" i="11"/>
  <c r="I194" i="11"/>
  <c r="G194" i="11"/>
  <c r="E194" i="11"/>
  <c r="M193" i="11"/>
  <c r="K193" i="11"/>
  <c r="I193" i="11"/>
  <c r="G193" i="11"/>
  <c r="E193" i="11"/>
  <c r="M192" i="11"/>
  <c r="K192" i="11"/>
  <c r="I192" i="11"/>
  <c r="G192" i="11"/>
  <c r="E192" i="11"/>
  <c r="M191" i="11"/>
  <c r="K191" i="11"/>
  <c r="I191" i="11"/>
  <c r="G191" i="11"/>
  <c r="E191" i="11"/>
  <c r="M190" i="11"/>
  <c r="K190" i="11"/>
  <c r="I190" i="11"/>
  <c r="G190" i="11"/>
  <c r="E190" i="11"/>
  <c r="M189" i="11"/>
  <c r="K189" i="11"/>
  <c r="I189" i="11"/>
  <c r="G189" i="11"/>
  <c r="E189" i="11"/>
  <c r="M188" i="11"/>
  <c r="K188" i="11"/>
  <c r="I188" i="11"/>
  <c r="G188" i="11"/>
  <c r="E188" i="11"/>
  <c r="M187" i="11"/>
  <c r="K187" i="11"/>
  <c r="I187" i="11"/>
  <c r="G187" i="11"/>
  <c r="E187" i="11"/>
  <c r="M186" i="11"/>
  <c r="K186" i="11"/>
  <c r="I186" i="11"/>
  <c r="G186" i="11"/>
  <c r="E186" i="11"/>
  <c r="M185" i="11"/>
  <c r="K185" i="11"/>
  <c r="I185" i="11"/>
  <c r="G185" i="11"/>
  <c r="E185" i="11"/>
  <c r="M184" i="11"/>
  <c r="K184" i="11"/>
  <c r="I184" i="11"/>
  <c r="G184" i="11"/>
  <c r="E184" i="11"/>
  <c r="M182" i="11"/>
  <c r="K182" i="11"/>
  <c r="I182" i="11"/>
  <c r="G182" i="11"/>
  <c r="E182" i="11"/>
  <c r="M181" i="11"/>
  <c r="K181" i="11"/>
  <c r="I181" i="11"/>
  <c r="G181" i="11"/>
  <c r="E181" i="11"/>
  <c r="M180" i="11"/>
  <c r="K180" i="11"/>
  <c r="I180" i="11"/>
  <c r="G180" i="11"/>
  <c r="E180" i="11"/>
  <c r="M179" i="11"/>
  <c r="K179" i="11"/>
  <c r="I179" i="11"/>
  <c r="G179" i="11"/>
  <c r="E179" i="11"/>
  <c r="M178" i="11"/>
  <c r="K178" i="11"/>
  <c r="I178" i="11"/>
  <c r="G178" i="11"/>
  <c r="E178" i="11"/>
  <c r="M177" i="11"/>
  <c r="K177" i="11"/>
  <c r="I177" i="11"/>
  <c r="G177" i="11"/>
  <c r="E177" i="11"/>
  <c r="M176" i="11"/>
  <c r="K176" i="11"/>
  <c r="I176" i="11"/>
  <c r="G176" i="11"/>
  <c r="E176" i="11"/>
  <c r="M174" i="11"/>
  <c r="K174" i="11"/>
  <c r="I174" i="11"/>
  <c r="G174" i="11"/>
  <c r="E174" i="11"/>
  <c r="M172" i="11"/>
  <c r="K172" i="11"/>
  <c r="I172" i="11"/>
  <c r="G172" i="11"/>
  <c r="E172" i="11"/>
  <c r="M171" i="11"/>
  <c r="K171" i="11"/>
  <c r="I171" i="11"/>
  <c r="G171" i="11"/>
  <c r="E171" i="11"/>
  <c r="M170" i="11"/>
  <c r="K170" i="11"/>
  <c r="I170" i="11"/>
  <c r="G170" i="11"/>
  <c r="E170" i="11"/>
  <c r="M169" i="11"/>
  <c r="K169" i="11"/>
  <c r="I169" i="11"/>
  <c r="G169" i="11"/>
  <c r="E169" i="11"/>
  <c r="M167" i="11"/>
  <c r="K167" i="11"/>
  <c r="I167" i="11"/>
  <c r="G167" i="11"/>
  <c r="E167" i="11"/>
  <c r="M166" i="11"/>
  <c r="K166" i="11"/>
  <c r="I166" i="11"/>
  <c r="G166" i="11"/>
  <c r="E166" i="11"/>
  <c r="M165" i="11"/>
  <c r="K165" i="11"/>
  <c r="I165" i="11"/>
  <c r="G165" i="11"/>
  <c r="E165" i="11"/>
  <c r="M164" i="11"/>
  <c r="K164" i="11"/>
  <c r="I164" i="11"/>
  <c r="G164" i="11"/>
  <c r="E164" i="11"/>
  <c r="M163" i="11"/>
  <c r="K163" i="11"/>
  <c r="I163" i="11"/>
  <c r="G163" i="11"/>
  <c r="E163" i="11"/>
  <c r="M161" i="11"/>
  <c r="K161" i="11"/>
  <c r="I161" i="11"/>
  <c r="G161" i="11"/>
  <c r="E161" i="11"/>
  <c r="M160" i="11"/>
  <c r="K160" i="11"/>
  <c r="I160" i="11"/>
  <c r="G160" i="11"/>
  <c r="E160" i="11"/>
  <c r="M159" i="11"/>
  <c r="K159" i="11"/>
  <c r="I159" i="11"/>
  <c r="G159" i="11"/>
  <c r="E159" i="11"/>
  <c r="M158" i="11"/>
  <c r="K158" i="11"/>
  <c r="I158" i="11"/>
  <c r="G158" i="11"/>
  <c r="E158" i="11"/>
  <c r="M157" i="11"/>
  <c r="K157" i="11"/>
  <c r="I157" i="11"/>
  <c r="G157" i="11"/>
  <c r="E157" i="11"/>
  <c r="M156" i="11"/>
  <c r="K156" i="11"/>
  <c r="I156" i="11"/>
  <c r="G156" i="11"/>
  <c r="E156" i="11"/>
  <c r="M155" i="11"/>
  <c r="K155" i="11"/>
  <c r="I155" i="11"/>
  <c r="G155" i="11"/>
  <c r="E155" i="11"/>
  <c r="M154" i="11"/>
  <c r="K154" i="11"/>
  <c r="I154" i="11"/>
  <c r="G154" i="11"/>
  <c r="E154" i="11"/>
  <c r="M153" i="11"/>
  <c r="K153" i="11"/>
  <c r="I153" i="11"/>
  <c r="G153" i="11"/>
  <c r="E153" i="11"/>
  <c r="M152" i="11"/>
  <c r="K152" i="11"/>
  <c r="I152" i="11"/>
  <c r="G152" i="11"/>
  <c r="E152" i="11"/>
  <c r="M150" i="11"/>
  <c r="K150" i="11"/>
  <c r="I150" i="11"/>
  <c r="G150" i="11"/>
  <c r="E150" i="11"/>
  <c r="M149" i="11"/>
  <c r="K149" i="11"/>
  <c r="I149" i="11"/>
  <c r="G149" i="11"/>
  <c r="E149" i="11"/>
  <c r="M148" i="11"/>
  <c r="K148" i="11"/>
  <c r="I148" i="11"/>
  <c r="G148" i="11"/>
  <c r="E148" i="11"/>
  <c r="M147" i="11"/>
  <c r="K147" i="11"/>
  <c r="I147" i="11"/>
  <c r="G147" i="11"/>
  <c r="E147" i="11"/>
  <c r="M146" i="11"/>
  <c r="K146" i="11"/>
  <c r="I146" i="11"/>
  <c r="G146" i="11"/>
  <c r="E146" i="11"/>
  <c r="M145" i="11"/>
  <c r="K145" i="11"/>
  <c r="I145" i="11"/>
  <c r="G145" i="11"/>
  <c r="E145" i="11"/>
  <c r="M144" i="11"/>
  <c r="K144" i="11"/>
  <c r="I144" i="11"/>
  <c r="G144" i="11"/>
  <c r="E144" i="11"/>
  <c r="M143" i="11"/>
  <c r="K143" i="11"/>
  <c r="I143" i="11"/>
  <c r="G143" i="11"/>
  <c r="E143" i="11"/>
  <c r="M142" i="11"/>
  <c r="K142" i="11"/>
  <c r="I142" i="11"/>
  <c r="G142" i="11"/>
  <c r="E142" i="11"/>
  <c r="M141" i="11"/>
  <c r="K141" i="11"/>
  <c r="I141" i="11"/>
  <c r="G141" i="11"/>
  <c r="E141" i="11"/>
  <c r="M140" i="11"/>
  <c r="K140" i="11"/>
  <c r="I140" i="11"/>
  <c r="G140" i="11"/>
  <c r="E140" i="11"/>
  <c r="M139" i="11"/>
  <c r="K139" i="11"/>
  <c r="I139" i="11"/>
  <c r="G139" i="11"/>
  <c r="E139" i="11"/>
  <c r="M138" i="11"/>
  <c r="K138" i="11"/>
  <c r="I138" i="11"/>
  <c r="G138" i="11"/>
  <c r="E138" i="11"/>
  <c r="M136" i="11"/>
  <c r="K136" i="11"/>
  <c r="I136" i="11"/>
  <c r="G136" i="11"/>
  <c r="E136" i="11"/>
  <c r="M135" i="11"/>
  <c r="K135" i="11"/>
  <c r="I135" i="11"/>
  <c r="G135" i="11"/>
  <c r="E135" i="11"/>
  <c r="M133" i="11"/>
  <c r="K133" i="11"/>
  <c r="I133" i="11"/>
  <c r="G133" i="11"/>
  <c r="E133" i="11"/>
  <c r="M131" i="11"/>
  <c r="K131" i="11"/>
  <c r="I131" i="11"/>
  <c r="G131" i="11"/>
  <c r="E131" i="11"/>
  <c r="M130" i="11"/>
  <c r="K130" i="11"/>
  <c r="I130" i="11"/>
  <c r="G130" i="11"/>
  <c r="E130" i="11"/>
  <c r="M129" i="11"/>
  <c r="K129" i="11"/>
  <c r="I129" i="11"/>
  <c r="G129" i="11"/>
  <c r="E129" i="11"/>
  <c r="M128" i="11"/>
  <c r="K128" i="11"/>
  <c r="I128" i="11"/>
  <c r="G128" i="11"/>
  <c r="E128" i="11"/>
  <c r="M127" i="11"/>
  <c r="K127" i="11"/>
  <c r="I127" i="11"/>
  <c r="G127" i="11"/>
  <c r="E127" i="11"/>
  <c r="M125" i="11"/>
  <c r="K125" i="11"/>
  <c r="I125" i="11"/>
  <c r="G125" i="11"/>
  <c r="E125" i="11"/>
  <c r="M123" i="11"/>
  <c r="K123" i="11"/>
  <c r="I123" i="11"/>
  <c r="G123" i="11"/>
  <c r="E123" i="11"/>
  <c r="M122" i="11"/>
  <c r="K122" i="11"/>
  <c r="I122" i="11"/>
  <c r="G122" i="11"/>
  <c r="E122" i="11"/>
  <c r="M121" i="11"/>
  <c r="K121" i="11"/>
  <c r="I121" i="11"/>
  <c r="G121" i="11"/>
  <c r="E121" i="11"/>
  <c r="M119" i="11"/>
  <c r="K119" i="11"/>
  <c r="I119" i="11"/>
  <c r="G119" i="11"/>
  <c r="E119" i="11"/>
  <c r="M118" i="11"/>
  <c r="K118" i="11"/>
  <c r="I118" i="11"/>
  <c r="G118" i="11"/>
  <c r="E118" i="11"/>
  <c r="M116" i="11"/>
  <c r="K116" i="11"/>
  <c r="I116" i="11"/>
  <c r="G116" i="11"/>
  <c r="E116" i="11"/>
  <c r="M115" i="11"/>
  <c r="K115" i="11"/>
  <c r="I115" i="11"/>
  <c r="G115" i="11"/>
  <c r="E115" i="11"/>
  <c r="M113" i="11"/>
  <c r="K113" i="11"/>
  <c r="I113" i="11"/>
  <c r="G113" i="11"/>
  <c r="E113" i="11"/>
  <c r="M112" i="11"/>
  <c r="K112" i="11"/>
  <c r="I112" i="11"/>
  <c r="G112" i="11"/>
  <c r="E112" i="11"/>
  <c r="M111" i="11"/>
  <c r="K111" i="11"/>
  <c r="I111" i="11"/>
  <c r="G111" i="11"/>
  <c r="E111" i="11"/>
  <c r="M110" i="11"/>
  <c r="K110" i="11"/>
  <c r="I110" i="11"/>
  <c r="G110" i="11"/>
  <c r="E110" i="11"/>
  <c r="M108" i="11"/>
  <c r="K108" i="11"/>
  <c r="I108" i="11"/>
  <c r="G108" i="11"/>
  <c r="E108" i="11"/>
  <c r="M107" i="11"/>
  <c r="K107" i="11"/>
  <c r="I107" i="11"/>
  <c r="G107" i="11"/>
  <c r="E107" i="11"/>
  <c r="M105" i="11"/>
  <c r="K105" i="11"/>
  <c r="I105" i="11"/>
  <c r="G105" i="11"/>
  <c r="E105" i="11"/>
  <c r="M104" i="11"/>
  <c r="K104" i="11"/>
  <c r="I104" i="11"/>
  <c r="G104" i="11"/>
  <c r="E104" i="11"/>
  <c r="M103" i="11"/>
  <c r="K103" i="11"/>
  <c r="I103" i="11"/>
  <c r="G103" i="11"/>
  <c r="E103" i="11"/>
  <c r="M101" i="11"/>
  <c r="K101" i="11"/>
  <c r="I101" i="11"/>
  <c r="G101" i="11"/>
  <c r="E101" i="11"/>
  <c r="M99" i="11"/>
  <c r="K99" i="11"/>
  <c r="I99" i="11"/>
  <c r="G99" i="11"/>
  <c r="E99" i="11"/>
  <c r="M97" i="11"/>
  <c r="K97" i="11"/>
  <c r="I97" i="11"/>
  <c r="G97" i="11"/>
  <c r="E97" i="11"/>
  <c r="M96" i="11"/>
  <c r="K96" i="11"/>
  <c r="I96" i="11"/>
  <c r="G96" i="11"/>
  <c r="E96" i="11"/>
  <c r="M95" i="11"/>
  <c r="K95" i="11"/>
  <c r="I95" i="11"/>
  <c r="G95" i="11"/>
  <c r="E95" i="11"/>
  <c r="M93" i="11"/>
  <c r="K93" i="11"/>
  <c r="I93" i="11"/>
  <c r="G93" i="11"/>
  <c r="E93" i="11"/>
  <c r="M92" i="11"/>
  <c r="K92" i="11"/>
  <c r="I92" i="11"/>
  <c r="G92" i="11"/>
  <c r="E92" i="11"/>
  <c r="M91" i="11"/>
  <c r="K91" i="11"/>
  <c r="I91" i="11"/>
  <c r="G91" i="11"/>
  <c r="E91" i="11"/>
  <c r="M90" i="11"/>
  <c r="K90" i="11"/>
  <c r="I90" i="11"/>
  <c r="G90" i="11"/>
  <c r="E90" i="11"/>
  <c r="M88" i="11"/>
  <c r="K88" i="11"/>
  <c r="I88" i="11"/>
  <c r="G88" i="11"/>
  <c r="E88" i="11"/>
  <c r="M87" i="11"/>
  <c r="K87" i="11"/>
  <c r="I87" i="11"/>
  <c r="G87" i="11"/>
  <c r="E87" i="11"/>
  <c r="M86" i="11"/>
  <c r="K86" i="11"/>
  <c r="I86" i="11"/>
  <c r="G86" i="11"/>
  <c r="E86" i="11"/>
  <c r="M85" i="11"/>
  <c r="K85" i="11"/>
  <c r="I85" i="11"/>
  <c r="G85" i="11"/>
  <c r="E85" i="11"/>
  <c r="M84" i="11"/>
  <c r="K84" i="11"/>
  <c r="I84" i="11"/>
  <c r="G84" i="11"/>
  <c r="E84" i="11"/>
  <c r="M83" i="11"/>
  <c r="K83" i="11"/>
  <c r="I83" i="11"/>
  <c r="G83" i="11"/>
  <c r="E83" i="11"/>
  <c r="M82" i="11"/>
  <c r="K82" i="11"/>
  <c r="I82" i="11"/>
  <c r="G82" i="11"/>
  <c r="E82" i="11"/>
  <c r="M81" i="11"/>
  <c r="K81" i="11"/>
  <c r="I81" i="11"/>
  <c r="G81" i="11"/>
  <c r="E81" i="11"/>
  <c r="M80" i="11"/>
  <c r="K80" i="11"/>
  <c r="I80" i="11"/>
  <c r="G80" i="11"/>
  <c r="E80" i="11"/>
  <c r="M79" i="11"/>
  <c r="K79" i="11"/>
  <c r="I79" i="11"/>
  <c r="G79" i="11"/>
  <c r="E79" i="11"/>
  <c r="M78" i="11"/>
  <c r="K78" i="11"/>
  <c r="I78" i="11"/>
  <c r="G78" i="11"/>
  <c r="E78" i="11"/>
  <c r="M77" i="11"/>
  <c r="K77" i="11"/>
  <c r="I77" i="11"/>
  <c r="G77" i="11"/>
  <c r="E77" i="11"/>
  <c r="M76" i="11"/>
  <c r="K76" i="11"/>
  <c r="I76" i="11"/>
  <c r="G76" i="11"/>
  <c r="E76" i="11"/>
  <c r="M73" i="11"/>
  <c r="K73" i="11"/>
  <c r="I73" i="11"/>
  <c r="G73" i="11"/>
  <c r="E73" i="11"/>
  <c r="M72" i="11"/>
  <c r="K72" i="11"/>
  <c r="I72" i="11"/>
  <c r="G72" i="11"/>
  <c r="E72" i="11"/>
  <c r="M71" i="11"/>
  <c r="K71" i="11"/>
  <c r="I71" i="11"/>
  <c r="G71" i="11"/>
  <c r="E71" i="11"/>
  <c r="M70" i="11"/>
  <c r="K70" i="11"/>
  <c r="I70" i="11"/>
  <c r="G70" i="11"/>
  <c r="E70" i="11"/>
  <c r="M68" i="11"/>
  <c r="K68" i="11"/>
  <c r="I68" i="11"/>
  <c r="G68" i="11"/>
  <c r="E68" i="11"/>
  <c r="M67" i="11"/>
  <c r="K67" i="11"/>
  <c r="I67" i="11"/>
  <c r="G67" i="11"/>
  <c r="E67" i="11"/>
  <c r="M66" i="11"/>
  <c r="K66" i="11"/>
  <c r="I66" i="11"/>
  <c r="G66" i="11"/>
  <c r="E66" i="11"/>
  <c r="M65" i="11"/>
  <c r="K65" i="11"/>
  <c r="I65" i="11"/>
  <c r="G65" i="11"/>
  <c r="E65" i="11"/>
  <c r="M64" i="11"/>
  <c r="K64" i="11"/>
  <c r="I64" i="11"/>
  <c r="G64" i="11"/>
  <c r="E64" i="11"/>
  <c r="M63" i="11"/>
  <c r="K63" i="11"/>
  <c r="I63" i="11"/>
  <c r="G63" i="11"/>
  <c r="E63" i="11"/>
  <c r="M62" i="11"/>
  <c r="K62" i="11"/>
  <c r="I62" i="11"/>
  <c r="G62" i="11"/>
  <c r="E62" i="11"/>
  <c r="M61" i="11"/>
  <c r="K61" i="11"/>
  <c r="I61" i="11"/>
  <c r="G61" i="11"/>
  <c r="E61" i="11"/>
  <c r="M60" i="11"/>
  <c r="K60" i="11"/>
  <c r="I60" i="11"/>
  <c r="G60" i="11"/>
  <c r="E60" i="11"/>
  <c r="M59" i="11"/>
  <c r="K59" i="11"/>
  <c r="I59" i="11"/>
  <c r="G59" i="11"/>
  <c r="E59" i="11"/>
  <c r="M58" i="11"/>
  <c r="K58" i="11"/>
  <c r="I58" i="11"/>
  <c r="G58" i="11"/>
  <c r="E58" i="11"/>
  <c r="M56" i="11"/>
  <c r="K56" i="11"/>
  <c r="I56" i="11"/>
  <c r="G56" i="11"/>
  <c r="E56" i="11"/>
  <c r="M54" i="11"/>
  <c r="K54" i="11"/>
  <c r="I54" i="11"/>
  <c r="G54" i="11"/>
  <c r="E54" i="11"/>
  <c r="M53" i="11"/>
  <c r="K53" i="11"/>
  <c r="I53" i="11"/>
  <c r="G53" i="11"/>
  <c r="E53" i="11"/>
  <c r="M51" i="11"/>
  <c r="K51" i="11"/>
  <c r="I51" i="11"/>
  <c r="G51" i="11"/>
  <c r="E51" i="11"/>
  <c r="M50" i="11"/>
  <c r="K50" i="11"/>
  <c r="I50" i="11"/>
  <c r="G50" i="11"/>
  <c r="E50" i="11"/>
  <c r="M49" i="11"/>
  <c r="K49" i="11"/>
  <c r="I49" i="11"/>
  <c r="G49" i="11"/>
  <c r="E49" i="11"/>
  <c r="M48" i="11"/>
  <c r="K48" i="11"/>
  <c r="I48" i="11"/>
  <c r="G48" i="11"/>
  <c r="E48" i="11"/>
  <c r="M46" i="11"/>
  <c r="K46" i="11"/>
  <c r="I46" i="11"/>
  <c r="G46" i="11"/>
  <c r="E46" i="11"/>
  <c r="M45" i="11"/>
  <c r="K45" i="11"/>
  <c r="I45" i="11"/>
  <c r="G45" i="11"/>
  <c r="E45" i="11"/>
  <c r="M43" i="11"/>
  <c r="K43" i="11"/>
  <c r="I43" i="11"/>
  <c r="G43" i="11"/>
  <c r="E43" i="11"/>
  <c r="M42" i="11"/>
  <c r="K42" i="11"/>
  <c r="I42" i="11"/>
  <c r="G42" i="11"/>
  <c r="E42" i="11"/>
  <c r="M41" i="11"/>
  <c r="K41" i="11"/>
  <c r="I41" i="11"/>
  <c r="G41" i="11"/>
  <c r="E41" i="11"/>
  <c r="M40" i="11"/>
  <c r="K40" i="11"/>
  <c r="I40" i="11"/>
  <c r="G40" i="11"/>
  <c r="E40" i="11"/>
  <c r="M39" i="11"/>
  <c r="K39" i="11"/>
  <c r="I39" i="11"/>
  <c r="G39" i="11"/>
  <c r="E39" i="11"/>
  <c r="M38" i="11"/>
  <c r="K38" i="11"/>
  <c r="I38" i="11"/>
  <c r="G38" i="11"/>
  <c r="E38" i="11"/>
  <c r="M37" i="11"/>
  <c r="K37" i="11"/>
  <c r="I37" i="11"/>
  <c r="G37" i="11"/>
  <c r="E37" i="11"/>
  <c r="M36" i="11"/>
  <c r="K36" i="11"/>
  <c r="I36" i="11"/>
  <c r="G36" i="11"/>
  <c r="E36" i="11"/>
  <c r="M35" i="11"/>
  <c r="K35" i="11"/>
  <c r="I35" i="11"/>
  <c r="G35" i="11"/>
  <c r="E35" i="11"/>
  <c r="M34" i="11"/>
  <c r="K34" i="11"/>
  <c r="I34" i="11"/>
  <c r="G34" i="11"/>
  <c r="E34" i="11"/>
  <c r="M33" i="11"/>
  <c r="K33" i="11"/>
  <c r="I33" i="11"/>
  <c r="G33" i="11"/>
  <c r="E33" i="11"/>
  <c r="M31" i="11"/>
  <c r="K31" i="11"/>
  <c r="I31" i="11"/>
  <c r="G31" i="11"/>
  <c r="E31" i="11"/>
  <c r="M30" i="11"/>
  <c r="K30" i="11"/>
  <c r="I30" i="11"/>
  <c r="G30" i="11"/>
  <c r="E30" i="11"/>
  <c r="M29" i="11"/>
  <c r="K29" i="11"/>
  <c r="I29" i="11"/>
  <c r="G29" i="11"/>
  <c r="E29" i="11"/>
  <c r="M28" i="11"/>
  <c r="K28" i="11"/>
  <c r="I28" i="11"/>
  <c r="G28" i="11"/>
  <c r="E28" i="11"/>
  <c r="M27" i="11"/>
  <c r="K27" i="11"/>
  <c r="I27" i="11"/>
  <c r="G27" i="11"/>
  <c r="E27" i="11"/>
  <c r="M25" i="11"/>
  <c r="K25" i="11"/>
  <c r="I25" i="11"/>
  <c r="G25" i="11"/>
  <c r="E25" i="11"/>
  <c r="M24" i="11"/>
  <c r="K24" i="11"/>
  <c r="I24" i="11"/>
  <c r="G24" i="11"/>
  <c r="E24" i="11"/>
  <c r="M22" i="11"/>
  <c r="K22" i="11"/>
  <c r="I22" i="11"/>
  <c r="G22" i="11"/>
  <c r="E22" i="11"/>
  <c r="M21" i="11"/>
  <c r="K21" i="11"/>
  <c r="I21" i="11"/>
  <c r="G21" i="11"/>
  <c r="E21" i="11"/>
  <c r="M20" i="11"/>
  <c r="K20" i="11"/>
  <c r="I20" i="11"/>
  <c r="G20" i="11"/>
  <c r="E20" i="11"/>
  <c r="M19" i="11"/>
  <c r="K19" i="11"/>
  <c r="I19" i="11"/>
  <c r="G19" i="11"/>
  <c r="E19" i="11"/>
  <c r="M18" i="11"/>
  <c r="K18" i="11"/>
  <c r="I18" i="11"/>
  <c r="G18" i="11"/>
  <c r="E18" i="11"/>
  <c r="M16" i="11"/>
  <c r="K16" i="11"/>
  <c r="I16" i="11"/>
  <c r="G16" i="11"/>
  <c r="E16" i="11"/>
  <c r="M15" i="11"/>
  <c r="K15" i="11"/>
  <c r="I15" i="11"/>
  <c r="G15" i="11"/>
  <c r="E15" i="11"/>
  <c r="M14" i="11"/>
  <c r="K14" i="11"/>
  <c r="I14" i="11"/>
  <c r="G14" i="11"/>
  <c r="E14" i="11"/>
  <c r="AL162" i="10"/>
  <c r="AJ162" i="10"/>
  <c r="AH162" i="10"/>
  <c r="AF162" i="10"/>
  <c r="AD162" i="10"/>
  <c r="AB162" i="10"/>
  <c r="Z162" i="10"/>
  <c r="X162" i="10"/>
  <c r="V162" i="10"/>
  <c r="T162" i="10"/>
  <c r="R162" i="10"/>
  <c r="P162" i="10"/>
  <c r="N162" i="10"/>
  <c r="L162" i="10"/>
  <c r="J162" i="10"/>
  <c r="H162" i="10"/>
  <c r="F162" i="10"/>
  <c r="D162" i="10"/>
  <c r="AL160" i="10"/>
  <c r="AJ160" i="10"/>
  <c r="AH160" i="10"/>
  <c r="AF160" i="10"/>
  <c r="AD160" i="10"/>
  <c r="AB160" i="10"/>
  <c r="Z160" i="10"/>
  <c r="X160" i="10"/>
  <c r="V160" i="10"/>
  <c r="T160" i="10"/>
  <c r="R160" i="10"/>
  <c r="P160" i="10"/>
  <c r="N160" i="10"/>
  <c r="L160" i="10"/>
  <c r="J160" i="10"/>
  <c r="H160" i="10"/>
  <c r="F160" i="10"/>
  <c r="D160" i="10"/>
  <c r="AL159" i="10"/>
  <c r="AJ159" i="10"/>
  <c r="AH159" i="10"/>
  <c r="AF159" i="10"/>
  <c r="AD159" i="10"/>
  <c r="AB159" i="10"/>
  <c r="Z159" i="10"/>
  <c r="X159" i="10"/>
  <c r="V159" i="10"/>
  <c r="T159" i="10"/>
  <c r="R159" i="10"/>
  <c r="P159" i="10"/>
  <c r="N159" i="10"/>
  <c r="L159" i="10"/>
  <c r="J159" i="10"/>
  <c r="H159" i="10"/>
  <c r="F159" i="10"/>
  <c r="D159" i="10"/>
  <c r="AL158" i="10"/>
  <c r="AJ158" i="10"/>
  <c r="AH158" i="10"/>
  <c r="AF158" i="10"/>
  <c r="AD158" i="10"/>
  <c r="AB158" i="10"/>
  <c r="Z158" i="10"/>
  <c r="X158" i="10"/>
  <c r="V158" i="10"/>
  <c r="T158" i="10"/>
  <c r="R158" i="10"/>
  <c r="P158" i="10"/>
  <c r="N158" i="10"/>
  <c r="L158" i="10"/>
  <c r="J158" i="10"/>
  <c r="H158" i="10"/>
  <c r="F158" i="10"/>
  <c r="D158" i="10"/>
  <c r="AL157" i="10"/>
  <c r="AJ157" i="10"/>
  <c r="AH157" i="10"/>
  <c r="AF157" i="10"/>
  <c r="AD157" i="10"/>
  <c r="AB157" i="10"/>
  <c r="Z157" i="10"/>
  <c r="X157" i="10"/>
  <c r="V157" i="10"/>
  <c r="T157" i="10"/>
  <c r="R157" i="10"/>
  <c r="P157" i="10"/>
  <c r="N157" i="10"/>
  <c r="L157" i="10"/>
  <c r="J157" i="10"/>
  <c r="H157" i="10"/>
  <c r="F157" i="10"/>
  <c r="D157" i="10"/>
  <c r="AL155" i="10"/>
  <c r="AJ155" i="10"/>
  <c r="AH155" i="10"/>
  <c r="AF155" i="10"/>
  <c r="AD155" i="10"/>
  <c r="AB155" i="10"/>
  <c r="Z155" i="10"/>
  <c r="X155" i="10"/>
  <c r="V155" i="10"/>
  <c r="T155" i="10"/>
  <c r="R155" i="10"/>
  <c r="P155" i="10"/>
  <c r="N155" i="10"/>
  <c r="L155" i="10"/>
  <c r="J155" i="10"/>
  <c r="H155" i="10"/>
  <c r="F155" i="10"/>
  <c r="D155" i="10"/>
  <c r="AL153" i="10"/>
  <c r="AJ153" i="10"/>
  <c r="AH153" i="10"/>
  <c r="AF153" i="10"/>
  <c r="AD153" i="10"/>
  <c r="AB153" i="10"/>
  <c r="Z153" i="10"/>
  <c r="X153" i="10"/>
  <c r="V153" i="10"/>
  <c r="T153" i="10"/>
  <c r="R153" i="10"/>
  <c r="P153" i="10"/>
  <c r="N153" i="10"/>
  <c r="L153" i="10"/>
  <c r="J153" i="10"/>
  <c r="H153" i="10"/>
  <c r="F153" i="10"/>
  <c r="D153" i="10"/>
  <c r="AL152" i="10"/>
  <c r="AJ152" i="10"/>
  <c r="AH152" i="10"/>
  <c r="AF152" i="10"/>
  <c r="AD152" i="10"/>
  <c r="AB152" i="10"/>
  <c r="Z152" i="10"/>
  <c r="X152" i="10"/>
  <c r="V152" i="10"/>
  <c r="T152" i="10"/>
  <c r="R152" i="10"/>
  <c r="P152" i="10"/>
  <c r="N152" i="10"/>
  <c r="L152" i="10"/>
  <c r="J152" i="10"/>
  <c r="H152" i="10"/>
  <c r="F152" i="10"/>
  <c r="D152" i="10"/>
  <c r="AL151" i="10"/>
  <c r="AJ151" i="10"/>
  <c r="AH151" i="10"/>
  <c r="AF151" i="10"/>
  <c r="AD151" i="10"/>
  <c r="AB151" i="10"/>
  <c r="Z151" i="10"/>
  <c r="X151" i="10"/>
  <c r="V151" i="10"/>
  <c r="T151" i="10"/>
  <c r="R151" i="10"/>
  <c r="P151" i="10"/>
  <c r="N151" i="10"/>
  <c r="L151" i="10"/>
  <c r="J151" i="10"/>
  <c r="H151" i="10"/>
  <c r="F151" i="10"/>
  <c r="D151" i="10"/>
  <c r="AL150" i="10"/>
  <c r="AJ150" i="10"/>
  <c r="AH150" i="10"/>
  <c r="AF150" i="10"/>
  <c r="AD150" i="10"/>
  <c r="AB150" i="10"/>
  <c r="Z150" i="10"/>
  <c r="X150" i="10"/>
  <c r="V150" i="10"/>
  <c r="T150" i="10"/>
  <c r="R150" i="10"/>
  <c r="P150" i="10"/>
  <c r="N150" i="10"/>
  <c r="L150" i="10"/>
  <c r="J150" i="10"/>
  <c r="H150" i="10"/>
  <c r="F150" i="10"/>
  <c r="D150" i="10"/>
  <c r="AL148" i="10"/>
  <c r="AJ148" i="10"/>
  <c r="AH148" i="10"/>
  <c r="AF148" i="10"/>
  <c r="AD148" i="10"/>
  <c r="AB148" i="10"/>
  <c r="Z148" i="10"/>
  <c r="X148" i="10"/>
  <c r="V148" i="10"/>
  <c r="T148" i="10"/>
  <c r="R148" i="10"/>
  <c r="P148" i="10"/>
  <c r="N148" i="10"/>
  <c r="L148" i="10"/>
  <c r="J148" i="10"/>
  <c r="H148" i="10"/>
  <c r="F148" i="10"/>
  <c r="D148" i="10"/>
  <c r="AL147" i="10"/>
  <c r="AJ147" i="10"/>
  <c r="AH147" i="10"/>
  <c r="AF147" i="10"/>
  <c r="AD147" i="10"/>
  <c r="AB147" i="10"/>
  <c r="Z147" i="10"/>
  <c r="X147" i="10"/>
  <c r="V147" i="10"/>
  <c r="T147" i="10"/>
  <c r="R147" i="10"/>
  <c r="P147" i="10"/>
  <c r="N147" i="10"/>
  <c r="L147" i="10"/>
  <c r="J147" i="10"/>
  <c r="H147" i="10"/>
  <c r="F147" i="10"/>
  <c r="D147" i="10"/>
  <c r="AL146" i="10"/>
  <c r="AJ146" i="10"/>
  <c r="AH146" i="10"/>
  <c r="AF146" i="10"/>
  <c r="AD146" i="10"/>
  <c r="AB146" i="10"/>
  <c r="Z146" i="10"/>
  <c r="X146" i="10"/>
  <c r="V146" i="10"/>
  <c r="T146" i="10"/>
  <c r="R146" i="10"/>
  <c r="P146" i="10"/>
  <c r="N146" i="10"/>
  <c r="L146" i="10"/>
  <c r="J146" i="10"/>
  <c r="H146" i="10"/>
  <c r="F146" i="10"/>
  <c r="D146" i="10"/>
  <c r="AL144" i="10"/>
  <c r="AJ144" i="10"/>
  <c r="AH144" i="10"/>
  <c r="AF144" i="10"/>
  <c r="AD144" i="10"/>
  <c r="AB144" i="10"/>
  <c r="Z144" i="10"/>
  <c r="X144" i="10"/>
  <c r="V144" i="10"/>
  <c r="T144" i="10"/>
  <c r="R144" i="10"/>
  <c r="P144" i="10"/>
  <c r="N144" i="10"/>
  <c r="L144" i="10"/>
  <c r="J144" i="10"/>
  <c r="H144" i="10"/>
  <c r="F144" i="10"/>
  <c r="D144" i="10"/>
  <c r="AL142" i="10"/>
  <c r="AJ142" i="10"/>
  <c r="AH142" i="10"/>
  <c r="AF142" i="10"/>
  <c r="AD142" i="10"/>
  <c r="AB142" i="10"/>
  <c r="Z142" i="10"/>
  <c r="X142" i="10"/>
  <c r="V142" i="10"/>
  <c r="T142" i="10"/>
  <c r="R142" i="10"/>
  <c r="P142" i="10"/>
  <c r="N142" i="10"/>
  <c r="L142" i="10"/>
  <c r="J142" i="10"/>
  <c r="H142" i="10"/>
  <c r="F142" i="10"/>
  <c r="D142" i="10"/>
  <c r="AL141" i="10"/>
  <c r="AJ141" i="10"/>
  <c r="AH141" i="10"/>
  <c r="AF141" i="10"/>
  <c r="AD141" i="10"/>
  <c r="AB141" i="10"/>
  <c r="Z141" i="10"/>
  <c r="X141" i="10"/>
  <c r="V141" i="10"/>
  <c r="T141" i="10"/>
  <c r="R141" i="10"/>
  <c r="P141" i="10"/>
  <c r="N141" i="10"/>
  <c r="L141" i="10"/>
  <c r="J141" i="10"/>
  <c r="H141" i="10"/>
  <c r="F141" i="10"/>
  <c r="D141" i="10"/>
  <c r="AL140" i="10"/>
  <c r="AJ140" i="10"/>
  <c r="AH140" i="10"/>
  <c r="AF140" i="10"/>
  <c r="AD140" i="10"/>
  <c r="AB140" i="10"/>
  <c r="Z140" i="10"/>
  <c r="X140" i="10"/>
  <c r="V140" i="10"/>
  <c r="T140" i="10"/>
  <c r="R140" i="10"/>
  <c r="P140" i="10"/>
  <c r="N140" i="10"/>
  <c r="L140" i="10"/>
  <c r="J140" i="10"/>
  <c r="H140" i="10"/>
  <c r="F140" i="10"/>
  <c r="D140" i="10"/>
  <c r="AL137" i="10"/>
  <c r="AJ137" i="10"/>
  <c r="AH137" i="10"/>
  <c r="AF137" i="10"/>
  <c r="AD137" i="10"/>
  <c r="AB137" i="10"/>
  <c r="Z137" i="10"/>
  <c r="X137" i="10"/>
  <c r="V137" i="10"/>
  <c r="T137" i="10"/>
  <c r="R137" i="10"/>
  <c r="P137" i="10"/>
  <c r="N137" i="10"/>
  <c r="L137" i="10"/>
  <c r="J137" i="10"/>
  <c r="H137" i="10"/>
  <c r="F137" i="10"/>
  <c r="D137" i="10"/>
  <c r="AL135" i="10"/>
  <c r="AJ135" i="10"/>
  <c r="AH135" i="10"/>
  <c r="AF135" i="10"/>
  <c r="AD135" i="10"/>
  <c r="AB135" i="10"/>
  <c r="Z135" i="10"/>
  <c r="X135" i="10"/>
  <c r="V135" i="10"/>
  <c r="T135" i="10"/>
  <c r="R135" i="10"/>
  <c r="P135" i="10"/>
  <c r="N135" i="10"/>
  <c r="L135" i="10"/>
  <c r="J135" i="10"/>
  <c r="H135" i="10"/>
  <c r="F135" i="10"/>
  <c r="D135" i="10"/>
  <c r="AL134" i="10"/>
  <c r="AJ134" i="10"/>
  <c r="AH134" i="10"/>
  <c r="AF134" i="10"/>
  <c r="AD134" i="10"/>
  <c r="AB134" i="10"/>
  <c r="Z134" i="10"/>
  <c r="X134" i="10"/>
  <c r="V134" i="10"/>
  <c r="T134" i="10"/>
  <c r="R134" i="10"/>
  <c r="P134" i="10"/>
  <c r="N134" i="10"/>
  <c r="L134" i="10"/>
  <c r="J134" i="10"/>
  <c r="H134" i="10"/>
  <c r="F134" i="10"/>
  <c r="D134" i="10"/>
  <c r="AL133" i="10"/>
  <c r="AJ133" i="10"/>
  <c r="AH133" i="10"/>
  <c r="AF133" i="10"/>
  <c r="AD133" i="10"/>
  <c r="AB133" i="10"/>
  <c r="Z133" i="10"/>
  <c r="X133" i="10"/>
  <c r="V133" i="10"/>
  <c r="T133" i="10"/>
  <c r="R133" i="10"/>
  <c r="P133" i="10"/>
  <c r="N133" i="10"/>
  <c r="L133" i="10"/>
  <c r="J133" i="10"/>
  <c r="H133" i="10"/>
  <c r="F133" i="10"/>
  <c r="D133" i="10"/>
  <c r="AL132" i="10"/>
  <c r="AJ132" i="10"/>
  <c r="AH132" i="10"/>
  <c r="AF132" i="10"/>
  <c r="AD132" i="10"/>
  <c r="AB132" i="10"/>
  <c r="Z132" i="10"/>
  <c r="X132" i="10"/>
  <c r="V132" i="10"/>
  <c r="T132" i="10"/>
  <c r="R132" i="10"/>
  <c r="P132" i="10"/>
  <c r="N132" i="10"/>
  <c r="L132" i="10"/>
  <c r="J132" i="10"/>
  <c r="H132" i="10"/>
  <c r="F132" i="10"/>
  <c r="D132" i="10"/>
  <c r="AL130" i="10"/>
  <c r="AJ130" i="10"/>
  <c r="AH130" i="10"/>
  <c r="AF130" i="10"/>
  <c r="AD130" i="10"/>
  <c r="AB130" i="10"/>
  <c r="Z130" i="10"/>
  <c r="X130" i="10"/>
  <c r="V130" i="10"/>
  <c r="T130" i="10"/>
  <c r="R130" i="10"/>
  <c r="P130" i="10"/>
  <c r="N130" i="10"/>
  <c r="L130" i="10"/>
  <c r="J130" i="10"/>
  <c r="H130" i="10"/>
  <c r="F130" i="10"/>
  <c r="D130" i="10"/>
  <c r="AL128" i="10"/>
  <c r="AJ128" i="10"/>
  <c r="AH128" i="10"/>
  <c r="AF128" i="10"/>
  <c r="AD128" i="10"/>
  <c r="AB128" i="10"/>
  <c r="Z128" i="10"/>
  <c r="X128" i="10"/>
  <c r="V128" i="10"/>
  <c r="T128" i="10"/>
  <c r="R128" i="10"/>
  <c r="P128" i="10"/>
  <c r="N128" i="10"/>
  <c r="L128" i="10"/>
  <c r="J128" i="10"/>
  <c r="H128" i="10"/>
  <c r="F128" i="10"/>
  <c r="D128" i="10"/>
  <c r="AL127" i="10"/>
  <c r="AJ127" i="10"/>
  <c r="AH127" i="10"/>
  <c r="AF127" i="10"/>
  <c r="AD127" i="10"/>
  <c r="AB127" i="10"/>
  <c r="Z127" i="10"/>
  <c r="X127" i="10"/>
  <c r="V127" i="10"/>
  <c r="T127" i="10"/>
  <c r="R127" i="10"/>
  <c r="P127" i="10"/>
  <c r="N127" i="10"/>
  <c r="L127" i="10"/>
  <c r="J127" i="10"/>
  <c r="H127" i="10"/>
  <c r="F127" i="10"/>
  <c r="D127" i="10"/>
  <c r="AL126" i="10"/>
  <c r="AJ126" i="10"/>
  <c r="AH126" i="10"/>
  <c r="AF126" i="10"/>
  <c r="AD126" i="10"/>
  <c r="AB126" i="10"/>
  <c r="Z126" i="10"/>
  <c r="X126" i="10"/>
  <c r="V126" i="10"/>
  <c r="T126" i="10"/>
  <c r="R126" i="10"/>
  <c r="P126" i="10"/>
  <c r="N126" i="10"/>
  <c r="L126" i="10"/>
  <c r="J126" i="10"/>
  <c r="H126" i="10"/>
  <c r="F126" i="10"/>
  <c r="D126" i="10"/>
  <c r="AL125" i="10"/>
  <c r="AJ125" i="10"/>
  <c r="AH125" i="10"/>
  <c r="AF125" i="10"/>
  <c r="AD125" i="10"/>
  <c r="AB125" i="10"/>
  <c r="Z125" i="10"/>
  <c r="X125" i="10"/>
  <c r="V125" i="10"/>
  <c r="T125" i="10"/>
  <c r="R125" i="10"/>
  <c r="P125" i="10"/>
  <c r="N125" i="10"/>
  <c r="L125" i="10"/>
  <c r="J125" i="10"/>
  <c r="H125" i="10"/>
  <c r="F125" i="10"/>
  <c r="D125" i="10"/>
  <c r="AL123" i="10"/>
  <c r="AJ123" i="10"/>
  <c r="AH123" i="10"/>
  <c r="AF123" i="10"/>
  <c r="AD123" i="10"/>
  <c r="AB123" i="10"/>
  <c r="Z123" i="10"/>
  <c r="X123" i="10"/>
  <c r="V123" i="10"/>
  <c r="T123" i="10"/>
  <c r="R123" i="10"/>
  <c r="P123" i="10"/>
  <c r="N123" i="10"/>
  <c r="L123" i="10"/>
  <c r="J123" i="10"/>
  <c r="H123" i="10"/>
  <c r="F123" i="10"/>
  <c r="D123" i="10"/>
  <c r="AL122" i="10"/>
  <c r="AJ122" i="10"/>
  <c r="AH122" i="10"/>
  <c r="AF122" i="10"/>
  <c r="AD122" i="10"/>
  <c r="AB122" i="10"/>
  <c r="Z122" i="10"/>
  <c r="X122" i="10"/>
  <c r="V122" i="10"/>
  <c r="T122" i="10"/>
  <c r="R122" i="10"/>
  <c r="P122" i="10"/>
  <c r="N122" i="10"/>
  <c r="L122" i="10"/>
  <c r="J122" i="10"/>
  <c r="H122" i="10"/>
  <c r="F122" i="10"/>
  <c r="D122" i="10"/>
  <c r="AL121" i="10"/>
  <c r="AJ121" i="10"/>
  <c r="AH121" i="10"/>
  <c r="AF121" i="10"/>
  <c r="AD121" i="10"/>
  <c r="AB121" i="10"/>
  <c r="Z121" i="10"/>
  <c r="X121" i="10"/>
  <c r="V121" i="10"/>
  <c r="T121" i="10"/>
  <c r="R121" i="10"/>
  <c r="P121" i="10"/>
  <c r="N121" i="10"/>
  <c r="L121" i="10"/>
  <c r="J121" i="10"/>
  <c r="H121" i="10"/>
  <c r="F121" i="10"/>
  <c r="D121" i="10"/>
  <c r="AL120" i="10"/>
  <c r="AJ120" i="10"/>
  <c r="AH120" i="10"/>
  <c r="AF120" i="10"/>
  <c r="AD120" i="10"/>
  <c r="AB120" i="10"/>
  <c r="Z120" i="10"/>
  <c r="X120" i="10"/>
  <c r="V120" i="10"/>
  <c r="T120" i="10"/>
  <c r="R120" i="10"/>
  <c r="P120" i="10"/>
  <c r="N120" i="10"/>
  <c r="L120" i="10"/>
  <c r="J120" i="10"/>
  <c r="H120" i="10"/>
  <c r="F120" i="10"/>
  <c r="D120" i="10"/>
  <c r="AL119" i="10"/>
  <c r="AJ119" i="10"/>
  <c r="AH119" i="10"/>
  <c r="AF119" i="10"/>
  <c r="AD119" i="10"/>
  <c r="AB119" i="10"/>
  <c r="Z119" i="10"/>
  <c r="X119" i="10"/>
  <c r="V119" i="10"/>
  <c r="T119" i="10"/>
  <c r="R119" i="10"/>
  <c r="P119" i="10"/>
  <c r="N119" i="10"/>
  <c r="L119" i="10"/>
  <c r="J119" i="10"/>
  <c r="H119" i="10"/>
  <c r="F119" i="10"/>
  <c r="D119" i="10"/>
  <c r="AL117" i="10"/>
  <c r="AJ117" i="10"/>
  <c r="AH117" i="10"/>
  <c r="AF117" i="10"/>
  <c r="AD117" i="10"/>
  <c r="AB117" i="10"/>
  <c r="Z117" i="10"/>
  <c r="X117" i="10"/>
  <c r="V117" i="10"/>
  <c r="T117" i="10"/>
  <c r="R117" i="10"/>
  <c r="P117" i="10"/>
  <c r="N117" i="10"/>
  <c r="L117" i="10"/>
  <c r="J117" i="10"/>
  <c r="H117" i="10"/>
  <c r="F117" i="10"/>
  <c r="D117" i="10"/>
  <c r="AL116" i="10"/>
  <c r="AJ116" i="10"/>
  <c r="AH116" i="10"/>
  <c r="AF116" i="10"/>
  <c r="AD116" i="10"/>
  <c r="AB116" i="10"/>
  <c r="Z116" i="10"/>
  <c r="X116" i="10"/>
  <c r="V116" i="10"/>
  <c r="T116" i="10"/>
  <c r="R116" i="10"/>
  <c r="P116" i="10"/>
  <c r="N116" i="10"/>
  <c r="L116" i="10"/>
  <c r="J116" i="10"/>
  <c r="H116" i="10"/>
  <c r="F116" i="10"/>
  <c r="D116" i="10"/>
  <c r="AL115" i="10"/>
  <c r="AJ115" i="10"/>
  <c r="AH115" i="10"/>
  <c r="AF115" i="10"/>
  <c r="AD115" i="10"/>
  <c r="AB115" i="10"/>
  <c r="Z115" i="10"/>
  <c r="X115" i="10"/>
  <c r="V115" i="10"/>
  <c r="T115" i="10"/>
  <c r="R115" i="10"/>
  <c r="P115" i="10"/>
  <c r="N115" i="10"/>
  <c r="L115" i="10"/>
  <c r="J115" i="10"/>
  <c r="H115" i="10"/>
  <c r="F115" i="10"/>
  <c r="D115" i="10"/>
  <c r="AL114" i="10"/>
  <c r="AJ114" i="10"/>
  <c r="AH114" i="10"/>
  <c r="AF114" i="10"/>
  <c r="AD114" i="10"/>
  <c r="AB114" i="10"/>
  <c r="Z114" i="10"/>
  <c r="X114" i="10"/>
  <c r="V114" i="10"/>
  <c r="T114" i="10"/>
  <c r="R114" i="10"/>
  <c r="P114" i="10"/>
  <c r="N114" i="10"/>
  <c r="L114" i="10"/>
  <c r="J114" i="10"/>
  <c r="H114" i="10"/>
  <c r="F114" i="10"/>
  <c r="D114" i="10"/>
  <c r="AL113" i="10"/>
  <c r="AJ113" i="10"/>
  <c r="AH113" i="10"/>
  <c r="AF113" i="10"/>
  <c r="AD113" i="10"/>
  <c r="AB113" i="10"/>
  <c r="Z113" i="10"/>
  <c r="X113" i="10"/>
  <c r="V113" i="10"/>
  <c r="T113" i="10"/>
  <c r="R113" i="10"/>
  <c r="P113" i="10"/>
  <c r="N113" i="10"/>
  <c r="L113" i="10"/>
  <c r="J113" i="10"/>
  <c r="H113" i="10"/>
  <c r="F113" i="10"/>
  <c r="D113" i="10"/>
  <c r="AL111" i="10"/>
  <c r="AJ111" i="10"/>
  <c r="AH111" i="10"/>
  <c r="AF111" i="10"/>
  <c r="AD111" i="10"/>
  <c r="AB111" i="10"/>
  <c r="Z111" i="10"/>
  <c r="X111" i="10"/>
  <c r="V111" i="10"/>
  <c r="T111" i="10"/>
  <c r="R111" i="10"/>
  <c r="P111" i="10"/>
  <c r="N111" i="10"/>
  <c r="L111" i="10"/>
  <c r="J111" i="10"/>
  <c r="H111" i="10"/>
  <c r="F111" i="10"/>
  <c r="D111" i="10"/>
  <c r="AL108" i="10"/>
  <c r="AJ108" i="10"/>
  <c r="AH108" i="10"/>
  <c r="AF108" i="10"/>
  <c r="AD108" i="10"/>
  <c r="AB108" i="10"/>
  <c r="Z108" i="10"/>
  <c r="X108" i="10"/>
  <c r="V108" i="10"/>
  <c r="T108" i="10"/>
  <c r="R108" i="10"/>
  <c r="P108" i="10"/>
  <c r="N108" i="10"/>
  <c r="L108" i="10"/>
  <c r="J108" i="10"/>
  <c r="H108" i="10"/>
  <c r="F108" i="10"/>
  <c r="D108" i="10"/>
  <c r="AL106" i="10"/>
  <c r="AJ106" i="10"/>
  <c r="AH106" i="10"/>
  <c r="AF106" i="10"/>
  <c r="AD106" i="10"/>
  <c r="AB106" i="10"/>
  <c r="Z106" i="10"/>
  <c r="X106" i="10"/>
  <c r="V106" i="10"/>
  <c r="T106" i="10"/>
  <c r="R106" i="10"/>
  <c r="P106" i="10"/>
  <c r="N106" i="10"/>
  <c r="L106" i="10"/>
  <c r="J106" i="10"/>
  <c r="H106" i="10"/>
  <c r="F106" i="10"/>
  <c r="D106" i="10"/>
  <c r="AL105" i="10"/>
  <c r="AJ105" i="10"/>
  <c r="AH105" i="10"/>
  <c r="AF105" i="10"/>
  <c r="AD105" i="10"/>
  <c r="AB105" i="10"/>
  <c r="Z105" i="10"/>
  <c r="X105" i="10"/>
  <c r="V105" i="10"/>
  <c r="T105" i="10"/>
  <c r="R105" i="10"/>
  <c r="P105" i="10"/>
  <c r="N105" i="10"/>
  <c r="L105" i="10"/>
  <c r="J105" i="10"/>
  <c r="H105" i="10"/>
  <c r="F105" i="10"/>
  <c r="D105" i="10"/>
  <c r="AL104" i="10"/>
  <c r="AJ104" i="10"/>
  <c r="AH104" i="10"/>
  <c r="AF104" i="10"/>
  <c r="AD104" i="10"/>
  <c r="AB104" i="10"/>
  <c r="Z104" i="10"/>
  <c r="X104" i="10"/>
  <c r="V104" i="10"/>
  <c r="T104" i="10"/>
  <c r="R104" i="10"/>
  <c r="P104" i="10"/>
  <c r="N104" i="10"/>
  <c r="L104" i="10"/>
  <c r="J104" i="10"/>
  <c r="H104" i="10"/>
  <c r="F104" i="10"/>
  <c r="D104" i="10"/>
  <c r="AL103" i="10"/>
  <c r="AJ103" i="10"/>
  <c r="AH103" i="10"/>
  <c r="AF103" i="10"/>
  <c r="AD103" i="10"/>
  <c r="AB103" i="10"/>
  <c r="Z103" i="10"/>
  <c r="X103" i="10"/>
  <c r="V103" i="10"/>
  <c r="T103" i="10"/>
  <c r="R103" i="10"/>
  <c r="P103" i="10"/>
  <c r="N103" i="10"/>
  <c r="L103" i="10"/>
  <c r="J103" i="10"/>
  <c r="H103" i="10"/>
  <c r="F103" i="10"/>
  <c r="D103" i="10"/>
  <c r="AL101" i="10"/>
  <c r="AJ101" i="10"/>
  <c r="AH101" i="10"/>
  <c r="AF101" i="10"/>
  <c r="AD101" i="10"/>
  <c r="AB101" i="10"/>
  <c r="Z101" i="10"/>
  <c r="X101" i="10"/>
  <c r="V101" i="10"/>
  <c r="T101" i="10"/>
  <c r="R101" i="10"/>
  <c r="P101" i="10"/>
  <c r="N101" i="10"/>
  <c r="L101" i="10"/>
  <c r="J101" i="10"/>
  <c r="H101" i="10"/>
  <c r="F101" i="10"/>
  <c r="D101" i="10"/>
  <c r="AL99" i="10"/>
  <c r="AJ99" i="10"/>
  <c r="AH99" i="10"/>
  <c r="AF99" i="10"/>
  <c r="AD99" i="10"/>
  <c r="AB99" i="10"/>
  <c r="Z99" i="10"/>
  <c r="X99" i="10"/>
  <c r="V99" i="10"/>
  <c r="T99" i="10"/>
  <c r="R99" i="10"/>
  <c r="P99" i="10"/>
  <c r="N99" i="10"/>
  <c r="L99" i="10"/>
  <c r="J99" i="10"/>
  <c r="H99" i="10"/>
  <c r="F99" i="10"/>
  <c r="D99" i="10"/>
  <c r="AL98" i="10"/>
  <c r="AJ98" i="10"/>
  <c r="AH98" i="10"/>
  <c r="AF98" i="10"/>
  <c r="AD98" i="10"/>
  <c r="AB98" i="10"/>
  <c r="Z98" i="10"/>
  <c r="X98" i="10"/>
  <c r="V98" i="10"/>
  <c r="T98" i="10"/>
  <c r="R98" i="10"/>
  <c r="P98" i="10"/>
  <c r="N98" i="10"/>
  <c r="L98" i="10"/>
  <c r="J98" i="10"/>
  <c r="H98" i="10"/>
  <c r="F98" i="10"/>
  <c r="D98" i="10"/>
  <c r="AL97" i="10"/>
  <c r="AJ97" i="10"/>
  <c r="AH97" i="10"/>
  <c r="AF97" i="10"/>
  <c r="AD97" i="10"/>
  <c r="AB97" i="10"/>
  <c r="Z97" i="10"/>
  <c r="X97" i="10"/>
  <c r="V97" i="10"/>
  <c r="T97" i="10"/>
  <c r="R97" i="10"/>
  <c r="P97" i="10"/>
  <c r="N97" i="10"/>
  <c r="L97" i="10"/>
  <c r="J97" i="10"/>
  <c r="H97" i="10"/>
  <c r="F97" i="10"/>
  <c r="D97" i="10"/>
  <c r="AL96" i="10"/>
  <c r="AJ96" i="10"/>
  <c r="AH96" i="10"/>
  <c r="AF96" i="10"/>
  <c r="AD96" i="10"/>
  <c r="AB96" i="10"/>
  <c r="Z96" i="10"/>
  <c r="X96" i="10"/>
  <c r="V96" i="10"/>
  <c r="T96" i="10"/>
  <c r="R96" i="10"/>
  <c r="P96" i="10"/>
  <c r="N96" i="10"/>
  <c r="L96" i="10"/>
  <c r="J96" i="10"/>
  <c r="H96" i="10"/>
  <c r="F96" i="10"/>
  <c r="D96" i="10"/>
  <c r="AL94" i="10"/>
  <c r="AJ94" i="10"/>
  <c r="AH94" i="10"/>
  <c r="AF94" i="10"/>
  <c r="AD94" i="10"/>
  <c r="AB94" i="10"/>
  <c r="Z94" i="10"/>
  <c r="X94" i="10"/>
  <c r="V94" i="10"/>
  <c r="T94" i="10"/>
  <c r="R94" i="10"/>
  <c r="P94" i="10"/>
  <c r="N94" i="10"/>
  <c r="L94" i="10"/>
  <c r="J94" i="10"/>
  <c r="H94" i="10"/>
  <c r="F94" i="10"/>
  <c r="D94" i="10"/>
  <c r="AL93" i="10"/>
  <c r="AJ93" i="10"/>
  <c r="AH93" i="10"/>
  <c r="AF93" i="10"/>
  <c r="AD93" i="10"/>
  <c r="AB93" i="10"/>
  <c r="Z93" i="10"/>
  <c r="X93" i="10"/>
  <c r="V93" i="10"/>
  <c r="T93" i="10"/>
  <c r="R93" i="10"/>
  <c r="P93" i="10"/>
  <c r="N93" i="10"/>
  <c r="L93" i="10"/>
  <c r="J93" i="10"/>
  <c r="H93" i="10"/>
  <c r="F93" i="10"/>
  <c r="D93" i="10"/>
  <c r="AL92" i="10"/>
  <c r="AJ92" i="10"/>
  <c r="AH92" i="10"/>
  <c r="AF92" i="10"/>
  <c r="AD92" i="10"/>
  <c r="AB92" i="10"/>
  <c r="Z92" i="10"/>
  <c r="X92" i="10"/>
  <c r="V92" i="10"/>
  <c r="T92" i="10"/>
  <c r="R92" i="10"/>
  <c r="P92" i="10"/>
  <c r="N92" i="10"/>
  <c r="L92" i="10"/>
  <c r="J92" i="10"/>
  <c r="H92" i="10"/>
  <c r="F92" i="10"/>
  <c r="D92" i="10"/>
  <c r="AL91" i="10"/>
  <c r="AJ91" i="10"/>
  <c r="AH91" i="10"/>
  <c r="AF91" i="10"/>
  <c r="AD91" i="10"/>
  <c r="AB91" i="10"/>
  <c r="Z91" i="10"/>
  <c r="X91" i="10"/>
  <c r="V91" i="10"/>
  <c r="T91" i="10"/>
  <c r="R91" i="10"/>
  <c r="P91" i="10"/>
  <c r="N91" i="10"/>
  <c r="L91" i="10"/>
  <c r="J91" i="10"/>
  <c r="H91" i="10"/>
  <c r="F91" i="10"/>
  <c r="D91" i="10"/>
  <c r="AL89" i="10"/>
  <c r="AJ89" i="10"/>
  <c r="AH89" i="10"/>
  <c r="AF89" i="10"/>
  <c r="AD89" i="10"/>
  <c r="AB89" i="10"/>
  <c r="Z89" i="10"/>
  <c r="X89" i="10"/>
  <c r="V89" i="10"/>
  <c r="T89" i="10"/>
  <c r="R89" i="10"/>
  <c r="P89" i="10"/>
  <c r="N89" i="10"/>
  <c r="L89" i="10"/>
  <c r="J89" i="10"/>
  <c r="H89" i="10"/>
  <c r="F89" i="10"/>
  <c r="D89" i="10"/>
  <c r="AL88" i="10"/>
  <c r="AJ88" i="10"/>
  <c r="AH88" i="10"/>
  <c r="AF88" i="10"/>
  <c r="AD88" i="10"/>
  <c r="AB88" i="10"/>
  <c r="Z88" i="10"/>
  <c r="X88" i="10"/>
  <c r="V88" i="10"/>
  <c r="T88" i="10"/>
  <c r="R88" i="10"/>
  <c r="P88" i="10"/>
  <c r="N88" i="10"/>
  <c r="L88" i="10"/>
  <c r="J88" i="10"/>
  <c r="H88" i="10"/>
  <c r="F88" i="10"/>
  <c r="D88" i="10"/>
  <c r="AL87" i="10"/>
  <c r="AJ87" i="10"/>
  <c r="AH87" i="10"/>
  <c r="AF87" i="10"/>
  <c r="AD87" i="10"/>
  <c r="AB87" i="10"/>
  <c r="Z87" i="10"/>
  <c r="X87" i="10"/>
  <c r="V87" i="10"/>
  <c r="T87" i="10"/>
  <c r="R87" i="10"/>
  <c r="P87" i="10"/>
  <c r="N87" i="10"/>
  <c r="L87" i="10"/>
  <c r="J87" i="10"/>
  <c r="H87" i="10"/>
  <c r="F87" i="10"/>
  <c r="D87" i="10"/>
  <c r="AL86" i="10"/>
  <c r="AJ86" i="10"/>
  <c r="AH86" i="10"/>
  <c r="AF86" i="10"/>
  <c r="AD86" i="10"/>
  <c r="AB86" i="10"/>
  <c r="Z86" i="10"/>
  <c r="X86" i="10"/>
  <c r="V86" i="10"/>
  <c r="T86" i="10"/>
  <c r="R86" i="10"/>
  <c r="P86" i="10"/>
  <c r="N86" i="10"/>
  <c r="L86" i="10"/>
  <c r="J86" i="10"/>
  <c r="H86" i="10"/>
  <c r="F86" i="10"/>
  <c r="D86" i="10"/>
  <c r="AL85" i="10"/>
  <c r="AJ85" i="10"/>
  <c r="AH85" i="10"/>
  <c r="AF85" i="10"/>
  <c r="AD85" i="10"/>
  <c r="AB85" i="10"/>
  <c r="Z85" i="10"/>
  <c r="X85" i="10"/>
  <c r="V85" i="10"/>
  <c r="T85" i="10"/>
  <c r="R85" i="10"/>
  <c r="P85" i="10"/>
  <c r="N85" i="10"/>
  <c r="L85" i="10"/>
  <c r="J85" i="10"/>
  <c r="H85" i="10"/>
  <c r="F85" i="10"/>
  <c r="D85" i="10"/>
  <c r="AL84" i="10"/>
  <c r="AJ84" i="10"/>
  <c r="AH84" i="10"/>
  <c r="AF84" i="10"/>
  <c r="AD84" i="10"/>
  <c r="AB84" i="10"/>
  <c r="Z84" i="10"/>
  <c r="X84" i="10"/>
  <c r="V84" i="10"/>
  <c r="T84" i="10"/>
  <c r="R84" i="10"/>
  <c r="P84" i="10"/>
  <c r="N84" i="10"/>
  <c r="L84" i="10"/>
  <c r="J84" i="10"/>
  <c r="H84" i="10"/>
  <c r="F84" i="10"/>
  <c r="D84" i="10"/>
  <c r="AL81" i="10"/>
  <c r="AJ81" i="10"/>
  <c r="AH81" i="10"/>
  <c r="AF81" i="10"/>
  <c r="AD81" i="10"/>
  <c r="AB81" i="10"/>
  <c r="Z81" i="10"/>
  <c r="X81" i="10"/>
  <c r="V81" i="10"/>
  <c r="T81" i="10"/>
  <c r="R81" i="10"/>
  <c r="P81" i="10"/>
  <c r="N81" i="10"/>
  <c r="L81" i="10"/>
  <c r="J81" i="10"/>
  <c r="H81" i="10"/>
  <c r="F81" i="10"/>
  <c r="D81" i="10"/>
  <c r="AL78" i="10"/>
  <c r="AJ78" i="10"/>
  <c r="AH78" i="10"/>
  <c r="AF78" i="10"/>
  <c r="AD78" i="10"/>
  <c r="AB78" i="10"/>
  <c r="Z78" i="10"/>
  <c r="X78" i="10"/>
  <c r="V78" i="10"/>
  <c r="T78" i="10"/>
  <c r="R78" i="10"/>
  <c r="P78" i="10"/>
  <c r="N78" i="10"/>
  <c r="L78" i="10"/>
  <c r="J78" i="10"/>
  <c r="H78" i="10"/>
  <c r="F78" i="10"/>
  <c r="D78" i="10"/>
  <c r="AL77" i="10"/>
  <c r="AJ77" i="10"/>
  <c r="AH77" i="10"/>
  <c r="AF77" i="10"/>
  <c r="AD77" i="10"/>
  <c r="AB77" i="10"/>
  <c r="Z77" i="10"/>
  <c r="X77" i="10"/>
  <c r="V77" i="10"/>
  <c r="T77" i="10"/>
  <c r="R77" i="10"/>
  <c r="P77" i="10"/>
  <c r="N77" i="10"/>
  <c r="L77" i="10"/>
  <c r="J77" i="10"/>
  <c r="H77" i="10"/>
  <c r="F77" i="10"/>
  <c r="D77" i="10"/>
  <c r="AL76" i="10"/>
  <c r="AJ76" i="10"/>
  <c r="AH76" i="10"/>
  <c r="AF76" i="10"/>
  <c r="AD76" i="10"/>
  <c r="AB76" i="10"/>
  <c r="Z76" i="10"/>
  <c r="X76" i="10"/>
  <c r="V76" i="10"/>
  <c r="T76" i="10"/>
  <c r="R76" i="10"/>
  <c r="P76" i="10"/>
  <c r="N76" i="10"/>
  <c r="L76" i="10"/>
  <c r="J76" i="10"/>
  <c r="H76" i="10"/>
  <c r="F76" i="10"/>
  <c r="D76" i="10"/>
  <c r="AL75" i="10"/>
  <c r="AJ75" i="10"/>
  <c r="AH75" i="10"/>
  <c r="AF75" i="10"/>
  <c r="AD75" i="10"/>
  <c r="AB75" i="10"/>
  <c r="Z75" i="10"/>
  <c r="X75" i="10"/>
  <c r="V75" i="10"/>
  <c r="T75" i="10"/>
  <c r="R75" i="10"/>
  <c r="P75" i="10"/>
  <c r="N75" i="10"/>
  <c r="L75" i="10"/>
  <c r="J75" i="10"/>
  <c r="H75" i="10"/>
  <c r="F75" i="10"/>
  <c r="D75" i="10"/>
  <c r="AL73" i="10"/>
  <c r="AJ73" i="10"/>
  <c r="AH73" i="10"/>
  <c r="AF73" i="10"/>
  <c r="AD73" i="10"/>
  <c r="AB73" i="10"/>
  <c r="Z73" i="10"/>
  <c r="X73" i="10"/>
  <c r="V73" i="10"/>
  <c r="T73" i="10"/>
  <c r="R73" i="10"/>
  <c r="P73" i="10"/>
  <c r="N73" i="10"/>
  <c r="L73" i="10"/>
  <c r="J73" i="10"/>
  <c r="H73" i="10"/>
  <c r="F73" i="10"/>
  <c r="D73" i="10"/>
  <c r="AL71" i="10"/>
  <c r="AJ71" i="10"/>
  <c r="AH71" i="10"/>
  <c r="AF71" i="10"/>
  <c r="AD71" i="10"/>
  <c r="AB71" i="10"/>
  <c r="Z71" i="10"/>
  <c r="X71" i="10"/>
  <c r="V71" i="10"/>
  <c r="T71" i="10"/>
  <c r="R71" i="10"/>
  <c r="P71" i="10"/>
  <c r="N71" i="10"/>
  <c r="L71" i="10"/>
  <c r="J71" i="10"/>
  <c r="H71" i="10"/>
  <c r="F71" i="10"/>
  <c r="D71" i="10"/>
  <c r="AL69" i="10"/>
  <c r="AJ69" i="10"/>
  <c r="AH69" i="10"/>
  <c r="AF69" i="10"/>
  <c r="AD69" i="10"/>
  <c r="AB69" i="10"/>
  <c r="Z69" i="10"/>
  <c r="X69" i="10"/>
  <c r="V69" i="10"/>
  <c r="T69" i="10"/>
  <c r="R69" i="10"/>
  <c r="P69" i="10"/>
  <c r="N69" i="10"/>
  <c r="L69" i="10"/>
  <c r="J69" i="10"/>
  <c r="H69" i="10"/>
  <c r="F69" i="10"/>
  <c r="D69" i="10"/>
  <c r="AL68" i="10"/>
  <c r="AJ68" i="10"/>
  <c r="AH68" i="10"/>
  <c r="AF68" i="10"/>
  <c r="AD68" i="10"/>
  <c r="AB68" i="10"/>
  <c r="Z68" i="10"/>
  <c r="X68" i="10"/>
  <c r="V68" i="10"/>
  <c r="T68" i="10"/>
  <c r="R68" i="10"/>
  <c r="P68" i="10"/>
  <c r="N68" i="10"/>
  <c r="L68" i="10"/>
  <c r="J68" i="10"/>
  <c r="H68" i="10"/>
  <c r="F68" i="10"/>
  <c r="D68" i="10"/>
  <c r="AL67" i="10"/>
  <c r="AJ67" i="10"/>
  <c r="AH67" i="10"/>
  <c r="AF67" i="10"/>
  <c r="AD67" i="10"/>
  <c r="AB67" i="10"/>
  <c r="Z67" i="10"/>
  <c r="X67" i="10"/>
  <c r="V67" i="10"/>
  <c r="T67" i="10"/>
  <c r="R67" i="10"/>
  <c r="P67" i="10"/>
  <c r="N67" i="10"/>
  <c r="L67" i="10"/>
  <c r="J67" i="10"/>
  <c r="H67" i="10"/>
  <c r="F67" i="10"/>
  <c r="D67" i="10"/>
  <c r="AL66" i="10"/>
  <c r="AJ66" i="10"/>
  <c r="AH66" i="10"/>
  <c r="AF66" i="10"/>
  <c r="AD66" i="10"/>
  <c r="AB66" i="10"/>
  <c r="Z66" i="10"/>
  <c r="X66" i="10"/>
  <c r="V66" i="10"/>
  <c r="T66" i="10"/>
  <c r="R66" i="10"/>
  <c r="P66" i="10"/>
  <c r="N66" i="10"/>
  <c r="L66" i="10"/>
  <c r="J66" i="10"/>
  <c r="H66" i="10"/>
  <c r="F66" i="10"/>
  <c r="D66" i="10"/>
  <c r="AL64" i="10"/>
  <c r="AJ64" i="10"/>
  <c r="AH64" i="10"/>
  <c r="AF64" i="10"/>
  <c r="AD64" i="10"/>
  <c r="AB64" i="10"/>
  <c r="Z64" i="10"/>
  <c r="X64" i="10"/>
  <c r="V64" i="10"/>
  <c r="T64" i="10"/>
  <c r="R64" i="10"/>
  <c r="P64" i="10"/>
  <c r="N64" i="10"/>
  <c r="L64" i="10"/>
  <c r="J64" i="10"/>
  <c r="H64" i="10"/>
  <c r="F64" i="10"/>
  <c r="D64" i="10"/>
  <c r="AL63" i="10"/>
  <c r="AJ63" i="10"/>
  <c r="AH63" i="10"/>
  <c r="AF63" i="10"/>
  <c r="AD63" i="10"/>
  <c r="AB63" i="10"/>
  <c r="Z63" i="10"/>
  <c r="X63" i="10"/>
  <c r="V63" i="10"/>
  <c r="T63" i="10"/>
  <c r="R63" i="10"/>
  <c r="P63" i="10"/>
  <c r="N63" i="10"/>
  <c r="L63" i="10"/>
  <c r="J63" i="10"/>
  <c r="H63" i="10"/>
  <c r="F63" i="10"/>
  <c r="D63" i="10"/>
  <c r="AL62" i="10"/>
  <c r="AJ62" i="10"/>
  <c r="AH62" i="10"/>
  <c r="AF62" i="10"/>
  <c r="AD62" i="10"/>
  <c r="AB62" i="10"/>
  <c r="Z62" i="10"/>
  <c r="X62" i="10"/>
  <c r="V62" i="10"/>
  <c r="T62" i="10"/>
  <c r="R62" i="10"/>
  <c r="P62" i="10"/>
  <c r="N62" i="10"/>
  <c r="L62" i="10"/>
  <c r="J62" i="10"/>
  <c r="H62" i="10"/>
  <c r="F62" i="10"/>
  <c r="D62" i="10"/>
  <c r="AL61" i="10"/>
  <c r="AJ61" i="10"/>
  <c r="AH61" i="10"/>
  <c r="AF61" i="10"/>
  <c r="AD61" i="10"/>
  <c r="AB61" i="10"/>
  <c r="Z61" i="10"/>
  <c r="X61" i="10"/>
  <c r="V61" i="10"/>
  <c r="T61" i="10"/>
  <c r="R61" i="10"/>
  <c r="P61" i="10"/>
  <c r="N61" i="10"/>
  <c r="L61" i="10"/>
  <c r="J61" i="10"/>
  <c r="H61" i="10"/>
  <c r="F61" i="10"/>
  <c r="D61" i="10"/>
  <c r="AL60" i="10"/>
  <c r="AJ60" i="10"/>
  <c r="AH60" i="10"/>
  <c r="AF60" i="10"/>
  <c r="AD60" i="10"/>
  <c r="AB60" i="10"/>
  <c r="Z60" i="10"/>
  <c r="X60" i="10"/>
  <c r="V60" i="10"/>
  <c r="T60" i="10"/>
  <c r="R60" i="10"/>
  <c r="P60" i="10"/>
  <c r="N60" i="10"/>
  <c r="L60" i="10"/>
  <c r="J60" i="10"/>
  <c r="H60" i="10"/>
  <c r="F60" i="10"/>
  <c r="D60" i="10"/>
  <c r="AL59" i="10"/>
  <c r="AJ59" i="10"/>
  <c r="AH59" i="10"/>
  <c r="AF59" i="10"/>
  <c r="AD59" i="10"/>
  <c r="AB59" i="10"/>
  <c r="Z59" i="10"/>
  <c r="X59" i="10"/>
  <c r="V59" i="10"/>
  <c r="T59" i="10"/>
  <c r="R59" i="10"/>
  <c r="P59" i="10"/>
  <c r="N59" i="10"/>
  <c r="L59" i="10"/>
  <c r="J59" i="10"/>
  <c r="H59" i="10"/>
  <c r="F59" i="10"/>
  <c r="D59" i="10"/>
  <c r="AL57" i="10"/>
  <c r="AJ57" i="10"/>
  <c r="AH57" i="10"/>
  <c r="AF57" i="10"/>
  <c r="AD57" i="10"/>
  <c r="AB57" i="10"/>
  <c r="Z57" i="10"/>
  <c r="X57" i="10"/>
  <c r="V57" i="10"/>
  <c r="T57" i="10"/>
  <c r="R57" i="10"/>
  <c r="P57" i="10"/>
  <c r="N57" i="10"/>
  <c r="L57" i="10"/>
  <c r="J57" i="10"/>
  <c r="H57" i="10"/>
  <c r="F57" i="10"/>
  <c r="D57" i="10"/>
  <c r="AL56" i="10"/>
  <c r="AJ56" i="10"/>
  <c r="AH56" i="10"/>
  <c r="AF56" i="10"/>
  <c r="AD56" i="10"/>
  <c r="AB56" i="10"/>
  <c r="Z56" i="10"/>
  <c r="X56" i="10"/>
  <c r="V56" i="10"/>
  <c r="T56" i="10"/>
  <c r="R56" i="10"/>
  <c r="P56" i="10"/>
  <c r="N56" i="10"/>
  <c r="L56" i="10"/>
  <c r="J56" i="10"/>
  <c r="H56" i="10"/>
  <c r="F56" i="10"/>
  <c r="D56" i="10"/>
  <c r="AL55" i="10"/>
  <c r="AJ55" i="10"/>
  <c r="AH55" i="10"/>
  <c r="AF55" i="10"/>
  <c r="AD55" i="10"/>
  <c r="AB55" i="10"/>
  <c r="Z55" i="10"/>
  <c r="X55" i="10"/>
  <c r="V55" i="10"/>
  <c r="T55" i="10"/>
  <c r="R55" i="10"/>
  <c r="P55" i="10"/>
  <c r="N55" i="10"/>
  <c r="L55" i="10"/>
  <c r="J55" i="10"/>
  <c r="H55" i="10"/>
  <c r="F55" i="10"/>
  <c r="D55" i="10"/>
  <c r="AL54" i="10"/>
  <c r="AJ54" i="10"/>
  <c r="AH54" i="10"/>
  <c r="AF54" i="10"/>
  <c r="AD54" i="10"/>
  <c r="AB54" i="10"/>
  <c r="Z54" i="10"/>
  <c r="X54" i="10"/>
  <c r="V54" i="10"/>
  <c r="T54" i="10"/>
  <c r="R54" i="10"/>
  <c r="P54" i="10"/>
  <c r="N54" i="10"/>
  <c r="L54" i="10"/>
  <c r="J54" i="10"/>
  <c r="H54" i="10"/>
  <c r="F54" i="10"/>
  <c r="D54" i="10"/>
  <c r="AL53" i="10"/>
  <c r="AJ53" i="10"/>
  <c r="AH53" i="10"/>
  <c r="AF53" i="10"/>
  <c r="AD53" i="10"/>
  <c r="AB53" i="10"/>
  <c r="Z53" i="10"/>
  <c r="X53" i="10"/>
  <c r="V53" i="10"/>
  <c r="T53" i="10"/>
  <c r="R53" i="10"/>
  <c r="P53" i="10"/>
  <c r="N53" i="10"/>
  <c r="L53" i="10"/>
  <c r="J53" i="10"/>
  <c r="H53" i="10"/>
  <c r="F53" i="10"/>
  <c r="D53" i="10"/>
  <c r="AL52" i="10"/>
  <c r="AJ52" i="10"/>
  <c r="AH52" i="10"/>
  <c r="AF52" i="10"/>
  <c r="AD52" i="10"/>
  <c r="AB52" i="10"/>
  <c r="Z52" i="10"/>
  <c r="X52" i="10"/>
  <c r="V52" i="10"/>
  <c r="T52" i="10"/>
  <c r="R52" i="10"/>
  <c r="P52" i="10"/>
  <c r="N52" i="10"/>
  <c r="L52" i="10"/>
  <c r="J52" i="10"/>
  <c r="H52" i="10"/>
  <c r="F52" i="10"/>
  <c r="D52" i="10"/>
  <c r="AL51" i="10"/>
  <c r="AJ51" i="10"/>
  <c r="AH51" i="10"/>
  <c r="AF51" i="10"/>
  <c r="AD51" i="10"/>
  <c r="AB51" i="10"/>
  <c r="Z51" i="10"/>
  <c r="X51" i="10"/>
  <c r="V51" i="10"/>
  <c r="T51" i="10"/>
  <c r="R51" i="10"/>
  <c r="P51" i="10"/>
  <c r="N51" i="10"/>
  <c r="L51" i="10"/>
  <c r="J51" i="10"/>
  <c r="H51" i="10"/>
  <c r="F51" i="10"/>
  <c r="D51" i="10"/>
  <c r="AL48" i="10"/>
  <c r="AJ48" i="10"/>
  <c r="AH48" i="10"/>
  <c r="AF48" i="10"/>
  <c r="AD48" i="10"/>
  <c r="AB48" i="10"/>
  <c r="Z48" i="10"/>
  <c r="X48" i="10"/>
  <c r="V48" i="10"/>
  <c r="T48" i="10"/>
  <c r="R48" i="10"/>
  <c r="P48" i="10"/>
  <c r="N48" i="10"/>
  <c r="L48" i="10"/>
  <c r="J48" i="10"/>
  <c r="H48" i="10"/>
  <c r="F48" i="10"/>
  <c r="D48" i="10"/>
  <c r="AL44" i="10"/>
  <c r="AJ44" i="10"/>
  <c r="AH44" i="10"/>
  <c r="AF44" i="10"/>
  <c r="AD44" i="10"/>
  <c r="AB44" i="10"/>
  <c r="Z44" i="10"/>
  <c r="X44" i="10"/>
  <c r="V44" i="10"/>
  <c r="T44" i="10"/>
  <c r="R44" i="10"/>
  <c r="P44" i="10"/>
  <c r="N44" i="10"/>
  <c r="L44" i="10"/>
  <c r="J44" i="10"/>
  <c r="H44" i="10"/>
  <c r="F44" i="10"/>
  <c r="D44" i="10"/>
  <c r="AL43" i="10"/>
  <c r="AJ43" i="10"/>
  <c r="AH43" i="10"/>
  <c r="AF43" i="10"/>
  <c r="AD43" i="10"/>
  <c r="AB43" i="10"/>
  <c r="Z43" i="10"/>
  <c r="X43" i="10"/>
  <c r="V43" i="10"/>
  <c r="T43" i="10"/>
  <c r="R43" i="10"/>
  <c r="P43" i="10"/>
  <c r="N43" i="10"/>
  <c r="L43" i="10"/>
  <c r="J43" i="10"/>
  <c r="H43" i="10"/>
  <c r="F43" i="10"/>
  <c r="D43" i="10"/>
  <c r="AL42" i="10"/>
  <c r="AJ42" i="10"/>
  <c r="AH42" i="10"/>
  <c r="AF42" i="10"/>
  <c r="AD42" i="10"/>
  <c r="AB42" i="10"/>
  <c r="Z42" i="10"/>
  <c r="X42" i="10"/>
  <c r="V42" i="10"/>
  <c r="T42" i="10"/>
  <c r="R42" i="10"/>
  <c r="P42" i="10"/>
  <c r="N42" i="10"/>
  <c r="L42" i="10"/>
  <c r="J42" i="10"/>
  <c r="H42" i="10"/>
  <c r="F42" i="10"/>
  <c r="D42" i="10"/>
  <c r="AL41" i="10"/>
  <c r="AJ41" i="10"/>
  <c r="AH41" i="10"/>
  <c r="AF41" i="10"/>
  <c r="AD41" i="10"/>
  <c r="AB41" i="10"/>
  <c r="Z41" i="10"/>
  <c r="X41" i="10"/>
  <c r="V41" i="10"/>
  <c r="T41" i="10"/>
  <c r="R41" i="10"/>
  <c r="P41" i="10"/>
  <c r="N41" i="10"/>
  <c r="L41" i="10"/>
  <c r="J41" i="10"/>
  <c r="H41" i="10"/>
  <c r="F41" i="10"/>
  <c r="D41" i="10"/>
  <c r="AL39" i="10"/>
  <c r="AJ39" i="10"/>
  <c r="AH39" i="10"/>
  <c r="AF39" i="10"/>
  <c r="AD39" i="10"/>
  <c r="AB39" i="10"/>
  <c r="Z39" i="10"/>
  <c r="X39" i="10"/>
  <c r="V39" i="10"/>
  <c r="T39" i="10"/>
  <c r="R39" i="10"/>
  <c r="P39" i="10"/>
  <c r="N39" i="10"/>
  <c r="L39" i="10"/>
  <c r="J39" i="10"/>
  <c r="H39" i="10"/>
  <c r="F39" i="10"/>
  <c r="D39" i="10"/>
  <c r="AL37" i="10"/>
  <c r="AJ37" i="10"/>
  <c r="AH37" i="10"/>
  <c r="AF37" i="10"/>
  <c r="AD37" i="10"/>
  <c r="AB37" i="10"/>
  <c r="Z37" i="10"/>
  <c r="X37" i="10"/>
  <c r="V37" i="10"/>
  <c r="T37" i="10"/>
  <c r="R37" i="10"/>
  <c r="P37" i="10"/>
  <c r="N37" i="10"/>
  <c r="L37" i="10"/>
  <c r="J37" i="10"/>
  <c r="H37" i="10"/>
  <c r="F37" i="10"/>
  <c r="D37" i="10"/>
  <c r="AL35" i="10"/>
  <c r="AJ35" i="10"/>
  <c r="AH35" i="10"/>
  <c r="AF35" i="10"/>
  <c r="AD35" i="10"/>
  <c r="AB35" i="10"/>
  <c r="Z35" i="10"/>
  <c r="X35" i="10"/>
  <c r="V35" i="10"/>
  <c r="T35" i="10"/>
  <c r="R35" i="10"/>
  <c r="P35" i="10"/>
  <c r="N35" i="10"/>
  <c r="L35" i="10"/>
  <c r="J35" i="10"/>
  <c r="H35" i="10"/>
  <c r="F35" i="10"/>
  <c r="D35" i="10"/>
  <c r="AL34" i="10"/>
  <c r="AJ34" i="10"/>
  <c r="AH34" i="10"/>
  <c r="AF34" i="10"/>
  <c r="AD34" i="10"/>
  <c r="AB34" i="10"/>
  <c r="Z34" i="10"/>
  <c r="X34" i="10"/>
  <c r="V34" i="10"/>
  <c r="T34" i="10"/>
  <c r="R34" i="10"/>
  <c r="P34" i="10"/>
  <c r="N34" i="10"/>
  <c r="L34" i="10"/>
  <c r="J34" i="10"/>
  <c r="H34" i="10"/>
  <c r="F34" i="10"/>
  <c r="D34" i="10"/>
  <c r="AL33" i="10"/>
  <c r="AJ33" i="10"/>
  <c r="AH33" i="10"/>
  <c r="AF33" i="10"/>
  <c r="AD33" i="10"/>
  <c r="AB33" i="10"/>
  <c r="Z33" i="10"/>
  <c r="X33" i="10"/>
  <c r="V33" i="10"/>
  <c r="T33" i="10"/>
  <c r="R33" i="10"/>
  <c r="P33" i="10"/>
  <c r="N33" i="10"/>
  <c r="L33" i="10"/>
  <c r="J33" i="10"/>
  <c r="H33" i="10"/>
  <c r="F33" i="10"/>
  <c r="D33" i="10"/>
  <c r="AL32" i="10"/>
  <c r="AJ32" i="10"/>
  <c r="AH32" i="10"/>
  <c r="AF32" i="10"/>
  <c r="AD32" i="10"/>
  <c r="AB32" i="10"/>
  <c r="Z32" i="10"/>
  <c r="X32" i="10"/>
  <c r="V32" i="10"/>
  <c r="T32" i="10"/>
  <c r="R32" i="10"/>
  <c r="P32" i="10"/>
  <c r="N32" i="10"/>
  <c r="L32" i="10"/>
  <c r="J32" i="10"/>
  <c r="H32" i="10"/>
  <c r="F32" i="10"/>
  <c r="D32" i="10"/>
  <c r="AL30" i="10"/>
  <c r="AJ30" i="10"/>
  <c r="AH30" i="10"/>
  <c r="AF30" i="10"/>
  <c r="AD30" i="10"/>
  <c r="AB30" i="10"/>
  <c r="Z30" i="10"/>
  <c r="X30" i="10"/>
  <c r="V30" i="10"/>
  <c r="T30" i="10"/>
  <c r="R30" i="10"/>
  <c r="P30" i="10"/>
  <c r="N30" i="10"/>
  <c r="L30" i="10"/>
  <c r="J30" i="10"/>
  <c r="H30" i="10"/>
  <c r="F30" i="10"/>
  <c r="D30" i="10"/>
  <c r="AL29" i="10"/>
  <c r="AJ29" i="10"/>
  <c r="AH29" i="10"/>
  <c r="AF29" i="10"/>
  <c r="AD29" i="10"/>
  <c r="AB29" i="10"/>
  <c r="Z29" i="10"/>
  <c r="X29" i="10"/>
  <c r="V29" i="10"/>
  <c r="T29" i="10"/>
  <c r="R29" i="10"/>
  <c r="P29" i="10"/>
  <c r="N29" i="10"/>
  <c r="L29" i="10"/>
  <c r="J29" i="10"/>
  <c r="H29" i="10"/>
  <c r="F29" i="10"/>
  <c r="D29" i="10"/>
  <c r="AL28" i="10"/>
  <c r="AJ28" i="10"/>
  <c r="AH28" i="10"/>
  <c r="AF28" i="10"/>
  <c r="AD28" i="10"/>
  <c r="AB28" i="10"/>
  <c r="Z28" i="10"/>
  <c r="X28" i="10"/>
  <c r="V28" i="10"/>
  <c r="T28" i="10"/>
  <c r="R28" i="10"/>
  <c r="P28" i="10"/>
  <c r="N28" i="10"/>
  <c r="L28" i="10"/>
  <c r="J28" i="10"/>
  <c r="H28" i="10"/>
  <c r="F28" i="10"/>
  <c r="D28" i="10"/>
  <c r="AL27" i="10"/>
  <c r="AJ27" i="10"/>
  <c r="AH27" i="10"/>
  <c r="AF27" i="10"/>
  <c r="AD27" i="10"/>
  <c r="AB27" i="10"/>
  <c r="Z27" i="10"/>
  <c r="X27" i="10"/>
  <c r="V27" i="10"/>
  <c r="T27" i="10"/>
  <c r="R27" i="10"/>
  <c r="P27" i="10"/>
  <c r="N27" i="10"/>
  <c r="L27" i="10"/>
  <c r="J27" i="10"/>
  <c r="H27" i="10"/>
  <c r="F27" i="10"/>
  <c r="D27" i="10"/>
  <c r="AL26" i="10"/>
  <c r="AJ26" i="10"/>
  <c r="AH26" i="10"/>
  <c r="AF26" i="10"/>
  <c r="AD26" i="10"/>
  <c r="AB26" i="10"/>
  <c r="Z26" i="10"/>
  <c r="X26" i="10"/>
  <c r="V26" i="10"/>
  <c r="T26" i="10"/>
  <c r="R26" i="10"/>
  <c r="P26" i="10"/>
  <c r="N26" i="10"/>
  <c r="L26" i="10"/>
  <c r="J26" i="10"/>
  <c r="H26" i="10"/>
  <c r="F26" i="10"/>
  <c r="D26" i="10"/>
  <c r="AL25" i="10"/>
  <c r="AJ25" i="10"/>
  <c r="AH25" i="10"/>
  <c r="AF25" i="10"/>
  <c r="AD25" i="10"/>
  <c r="AB25" i="10"/>
  <c r="Z25" i="10"/>
  <c r="X25" i="10"/>
  <c r="V25" i="10"/>
  <c r="T25" i="10"/>
  <c r="R25" i="10"/>
  <c r="P25" i="10"/>
  <c r="N25" i="10"/>
  <c r="L25" i="10"/>
  <c r="J25" i="10"/>
  <c r="H25" i="10"/>
  <c r="F25" i="10"/>
  <c r="D25" i="10"/>
  <c r="AL23" i="10"/>
  <c r="AJ23" i="10"/>
  <c r="AH23" i="10"/>
  <c r="AF23" i="10"/>
  <c r="AD23" i="10"/>
  <c r="AB23" i="10"/>
  <c r="Z23" i="10"/>
  <c r="X23" i="10"/>
  <c r="V23" i="10"/>
  <c r="T23" i="10"/>
  <c r="R23" i="10"/>
  <c r="P23" i="10"/>
  <c r="N23" i="10"/>
  <c r="L23" i="10"/>
  <c r="J23" i="10"/>
  <c r="H23" i="10"/>
  <c r="F23" i="10"/>
  <c r="D23" i="10"/>
  <c r="AL22" i="10"/>
  <c r="AJ22" i="10"/>
  <c r="AH22" i="10"/>
  <c r="AF22" i="10"/>
  <c r="AD22" i="10"/>
  <c r="AB22" i="10"/>
  <c r="Z22" i="10"/>
  <c r="X22" i="10"/>
  <c r="V22" i="10"/>
  <c r="T22" i="10"/>
  <c r="R22" i="10"/>
  <c r="P22" i="10"/>
  <c r="N22" i="10"/>
  <c r="L22" i="10"/>
  <c r="J22" i="10"/>
  <c r="H22" i="10"/>
  <c r="F22" i="10"/>
  <c r="D22" i="10"/>
  <c r="AL21" i="10"/>
  <c r="AJ21" i="10"/>
  <c r="AH21" i="10"/>
  <c r="AF21" i="10"/>
  <c r="AD21" i="10"/>
  <c r="AB21" i="10"/>
  <c r="Z21" i="10"/>
  <c r="X21" i="10"/>
  <c r="V21" i="10"/>
  <c r="T21" i="10"/>
  <c r="R21" i="10"/>
  <c r="P21" i="10"/>
  <c r="N21" i="10"/>
  <c r="L21" i="10"/>
  <c r="J21" i="10"/>
  <c r="H21" i="10"/>
  <c r="F21" i="10"/>
  <c r="D21" i="10"/>
  <c r="AL20" i="10"/>
  <c r="AJ20" i="10"/>
  <c r="AH20" i="10"/>
  <c r="AF20" i="10"/>
  <c r="AD20" i="10"/>
  <c r="AB20" i="10"/>
  <c r="Z20" i="10"/>
  <c r="X20" i="10"/>
  <c r="V20" i="10"/>
  <c r="T20" i="10"/>
  <c r="R20" i="10"/>
  <c r="P20" i="10"/>
  <c r="N20" i="10"/>
  <c r="L20" i="10"/>
  <c r="J20" i="10"/>
  <c r="H20" i="10"/>
  <c r="F20" i="10"/>
  <c r="D20" i="10"/>
  <c r="AL19" i="10"/>
  <c r="AJ19" i="10"/>
  <c r="AH19" i="10"/>
  <c r="AF19" i="10"/>
  <c r="AD19" i="10"/>
  <c r="AB19" i="10"/>
  <c r="Z19" i="10"/>
  <c r="X19" i="10"/>
  <c r="V19" i="10"/>
  <c r="T19" i="10"/>
  <c r="R19" i="10"/>
  <c r="P19" i="10"/>
  <c r="N19" i="10"/>
  <c r="L19" i="10"/>
  <c r="J19" i="10"/>
  <c r="H19" i="10"/>
  <c r="F19" i="10"/>
  <c r="D19" i="10"/>
  <c r="AL18" i="10"/>
  <c r="AJ18" i="10"/>
  <c r="AH18" i="10"/>
  <c r="AF18" i="10"/>
  <c r="AD18" i="10"/>
  <c r="AB18" i="10"/>
  <c r="Z18" i="10"/>
  <c r="X18" i="10"/>
  <c r="V18" i="10"/>
  <c r="T18" i="10"/>
  <c r="R18" i="10"/>
  <c r="P18" i="10"/>
  <c r="N18" i="10"/>
  <c r="L18" i="10"/>
  <c r="J18" i="10"/>
  <c r="H18" i="10"/>
  <c r="F18" i="10"/>
  <c r="D18" i="10"/>
  <c r="AL17" i="10"/>
  <c r="AJ17" i="10"/>
  <c r="AH17" i="10"/>
  <c r="AF17" i="10"/>
  <c r="AD17" i="10"/>
  <c r="AB17" i="10"/>
  <c r="Z17" i="10"/>
  <c r="X17" i="10"/>
  <c r="V17" i="10"/>
  <c r="T17" i="10"/>
  <c r="R17" i="10"/>
  <c r="P17" i="10"/>
  <c r="N17" i="10"/>
  <c r="L17" i="10"/>
  <c r="J17" i="10"/>
  <c r="H17" i="10"/>
  <c r="F17" i="10"/>
  <c r="D17" i="10"/>
  <c r="AL16" i="10"/>
  <c r="AJ16" i="10"/>
  <c r="AH16" i="10"/>
  <c r="AF16" i="10"/>
  <c r="AD16" i="10"/>
  <c r="AB16" i="10"/>
  <c r="Z16" i="10"/>
  <c r="X16" i="10"/>
  <c r="V16" i="10"/>
  <c r="T16" i="10"/>
  <c r="R16" i="10"/>
  <c r="P16" i="10"/>
  <c r="N16" i="10"/>
  <c r="L16" i="10"/>
  <c r="J16" i="10"/>
  <c r="H16" i="10"/>
  <c r="F16" i="10"/>
  <c r="D16" i="10"/>
  <c r="AL15" i="10"/>
  <c r="AJ15" i="10"/>
  <c r="AH15" i="10"/>
  <c r="AF15" i="10"/>
  <c r="AD15" i="10"/>
  <c r="AB15" i="10"/>
  <c r="Z15" i="10"/>
  <c r="X15" i="10"/>
  <c r="V15" i="10"/>
  <c r="T15" i="10"/>
  <c r="R15" i="10"/>
  <c r="P15" i="10"/>
  <c r="N15" i="10"/>
  <c r="L15" i="10"/>
  <c r="J15" i="10"/>
  <c r="H15" i="10"/>
  <c r="F15" i="10"/>
  <c r="D15" i="10"/>
  <c r="AL213" i="9"/>
  <c r="AJ213" i="9"/>
  <c r="AH213" i="9"/>
  <c r="AF213" i="9"/>
  <c r="AD213" i="9"/>
  <c r="AB213" i="9"/>
  <c r="Z213" i="9"/>
  <c r="X213" i="9"/>
  <c r="V213" i="9"/>
  <c r="T213" i="9"/>
  <c r="R213" i="9"/>
  <c r="P213" i="9"/>
  <c r="N213" i="9"/>
  <c r="L213" i="9"/>
  <c r="J213" i="9"/>
  <c r="H213" i="9"/>
  <c r="F213" i="9"/>
  <c r="D213" i="9"/>
  <c r="AL210" i="9"/>
  <c r="AJ210" i="9"/>
  <c r="AH210" i="9"/>
  <c r="AF210" i="9"/>
  <c r="AD210" i="9"/>
  <c r="AB210" i="9"/>
  <c r="Z210" i="9"/>
  <c r="X210" i="9"/>
  <c r="V210" i="9"/>
  <c r="T210" i="9"/>
  <c r="R210" i="9"/>
  <c r="P210" i="9"/>
  <c r="N210" i="9"/>
  <c r="L210" i="9"/>
  <c r="J210" i="9"/>
  <c r="H210" i="9"/>
  <c r="F210" i="9"/>
  <c r="D210" i="9"/>
  <c r="AL208" i="9"/>
  <c r="AJ208" i="9"/>
  <c r="AH208" i="9"/>
  <c r="AF208" i="9"/>
  <c r="AD208" i="9"/>
  <c r="AB208" i="9"/>
  <c r="Z208" i="9"/>
  <c r="X208" i="9"/>
  <c r="V208" i="9"/>
  <c r="T208" i="9"/>
  <c r="R208" i="9"/>
  <c r="P208" i="9"/>
  <c r="N208" i="9"/>
  <c r="L208" i="9"/>
  <c r="J208" i="9"/>
  <c r="H208" i="9"/>
  <c r="F208" i="9"/>
  <c r="D208" i="9"/>
  <c r="AL207" i="9"/>
  <c r="AJ207" i="9"/>
  <c r="AH207" i="9"/>
  <c r="AF207" i="9"/>
  <c r="AD207" i="9"/>
  <c r="AB207" i="9"/>
  <c r="Z207" i="9"/>
  <c r="X207" i="9"/>
  <c r="V207" i="9"/>
  <c r="T207" i="9"/>
  <c r="R207" i="9"/>
  <c r="P207" i="9"/>
  <c r="N207" i="9"/>
  <c r="L207" i="9"/>
  <c r="J207" i="9"/>
  <c r="H207" i="9"/>
  <c r="F207" i="9"/>
  <c r="D207" i="9"/>
  <c r="AL206" i="9"/>
  <c r="AJ206" i="9"/>
  <c r="AH206" i="9"/>
  <c r="AF206" i="9"/>
  <c r="AD206" i="9"/>
  <c r="AB206" i="9"/>
  <c r="Z206" i="9"/>
  <c r="X206" i="9"/>
  <c r="V206" i="9"/>
  <c r="T206" i="9"/>
  <c r="R206" i="9"/>
  <c r="P206" i="9"/>
  <c r="N206" i="9"/>
  <c r="L206" i="9"/>
  <c r="J206" i="9"/>
  <c r="H206" i="9"/>
  <c r="F206" i="9"/>
  <c r="D206" i="9"/>
  <c r="AL205" i="9"/>
  <c r="AJ205" i="9"/>
  <c r="AH205" i="9"/>
  <c r="AF205" i="9"/>
  <c r="AD205" i="9"/>
  <c r="AB205" i="9"/>
  <c r="Z205" i="9"/>
  <c r="X205" i="9"/>
  <c r="V205" i="9"/>
  <c r="T205" i="9"/>
  <c r="R205" i="9"/>
  <c r="P205" i="9"/>
  <c r="N205" i="9"/>
  <c r="L205" i="9"/>
  <c r="J205" i="9"/>
  <c r="H205" i="9"/>
  <c r="F205" i="9"/>
  <c r="D205" i="9"/>
  <c r="AL203" i="9"/>
  <c r="AJ203" i="9"/>
  <c r="AH203" i="9"/>
  <c r="AF203" i="9"/>
  <c r="AD203" i="9"/>
  <c r="AB203" i="9"/>
  <c r="Z203" i="9"/>
  <c r="X203" i="9"/>
  <c r="V203" i="9"/>
  <c r="T203" i="9"/>
  <c r="R203" i="9"/>
  <c r="P203" i="9"/>
  <c r="N203" i="9"/>
  <c r="L203" i="9"/>
  <c r="J203" i="9"/>
  <c r="H203" i="9"/>
  <c r="F203" i="9"/>
  <c r="D203" i="9"/>
  <c r="AL202" i="9"/>
  <c r="AJ202" i="9"/>
  <c r="AH202" i="9"/>
  <c r="AF202" i="9"/>
  <c r="AD202" i="9"/>
  <c r="AB202" i="9"/>
  <c r="Z202" i="9"/>
  <c r="X202" i="9"/>
  <c r="V202" i="9"/>
  <c r="T202" i="9"/>
  <c r="R202" i="9"/>
  <c r="P202" i="9"/>
  <c r="N202" i="9"/>
  <c r="L202" i="9"/>
  <c r="J202" i="9"/>
  <c r="H202" i="9"/>
  <c r="F202" i="9"/>
  <c r="D202" i="9"/>
  <c r="AL201" i="9"/>
  <c r="AJ201" i="9"/>
  <c r="AH201" i="9"/>
  <c r="AF201" i="9"/>
  <c r="AD201" i="9"/>
  <c r="AB201" i="9"/>
  <c r="Z201" i="9"/>
  <c r="X201" i="9"/>
  <c r="V201" i="9"/>
  <c r="T201" i="9"/>
  <c r="R201" i="9"/>
  <c r="P201" i="9"/>
  <c r="N201" i="9"/>
  <c r="L201" i="9"/>
  <c r="J201" i="9"/>
  <c r="H201" i="9"/>
  <c r="F201" i="9"/>
  <c r="D201" i="9"/>
  <c r="AL200" i="9"/>
  <c r="AJ200" i="9"/>
  <c r="AH200" i="9"/>
  <c r="AF200" i="9"/>
  <c r="AD200" i="9"/>
  <c r="AB200" i="9"/>
  <c r="Z200" i="9"/>
  <c r="X200" i="9"/>
  <c r="V200" i="9"/>
  <c r="T200" i="9"/>
  <c r="R200" i="9"/>
  <c r="P200" i="9"/>
  <c r="N200" i="9"/>
  <c r="L200" i="9"/>
  <c r="J200" i="9"/>
  <c r="H200" i="9"/>
  <c r="F200" i="9"/>
  <c r="D200" i="9"/>
  <c r="AL198" i="9"/>
  <c r="AJ198" i="9"/>
  <c r="AH198" i="9"/>
  <c r="AF198" i="9"/>
  <c r="AD198" i="9"/>
  <c r="AB198" i="9"/>
  <c r="Z198" i="9"/>
  <c r="X198" i="9"/>
  <c r="V198" i="9"/>
  <c r="T198" i="9"/>
  <c r="R198" i="9"/>
  <c r="P198" i="9"/>
  <c r="N198" i="9"/>
  <c r="L198" i="9"/>
  <c r="J198" i="9"/>
  <c r="H198" i="9"/>
  <c r="F198" i="9"/>
  <c r="D198" i="9"/>
  <c r="AL196" i="9"/>
  <c r="AJ196" i="9"/>
  <c r="AH196" i="9"/>
  <c r="AF196" i="9"/>
  <c r="AD196" i="9"/>
  <c r="AB196" i="9"/>
  <c r="Z196" i="9"/>
  <c r="X196" i="9"/>
  <c r="V196" i="9"/>
  <c r="T196" i="9"/>
  <c r="R196" i="9"/>
  <c r="P196" i="9"/>
  <c r="N196" i="9"/>
  <c r="L196" i="9"/>
  <c r="J196" i="9"/>
  <c r="H196" i="9"/>
  <c r="F196" i="9"/>
  <c r="D196" i="9"/>
  <c r="AL195" i="9"/>
  <c r="AJ195" i="9"/>
  <c r="AH195" i="9"/>
  <c r="AF195" i="9"/>
  <c r="AD195" i="9"/>
  <c r="AB195" i="9"/>
  <c r="Z195" i="9"/>
  <c r="X195" i="9"/>
  <c r="V195" i="9"/>
  <c r="T195" i="9"/>
  <c r="R195" i="9"/>
  <c r="P195" i="9"/>
  <c r="N195" i="9"/>
  <c r="L195" i="9"/>
  <c r="J195" i="9"/>
  <c r="H195" i="9"/>
  <c r="F195" i="9"/>
  <c r="D195" i="9"/>
  <c r="AL194" i="9"/>
  <c r="AJ194" i="9"/>
  <c r="AH194" i="9"/>
  <c r="AF194" i="9"/>
  <c r="AD194" i="9"/>
  <c r="AB194" i="9"/>
  <c r="Z194" i="9"/>
  <c r="X194" i="9"/>
  <c r="V194" i="9"/>
  <c r="T194" i="9"/>
  <c r="R194" i="9"/>
  <c r="P194" i="9"/>
  <c r="N194" i="9"/>
  <c r="L194" i="9"/>
  <c r="J194" i="9"/>
  <c r="H194" i="9"/>
  <c r="F194" i="9"/>
  <c r="D194" i="9"/>
  <c r="AL192" i="9"/>
  <c r="AJ192" i="9"/>
  <c r="AH192" i="9"/>
  <c r="AF192" i="9"/>
  <c r="AD192" i="9"/>
  <c r="AB192" i="9"/>
  <c r="Z192" i="9"/>
  <c r="X192" i="9"/>
  <c r="V192" i="9"/>
  <c r="T192" i="9"/>
  <c r="R192" i="9"/>
  <c r="P192" i="9"/>
  <c r="N192" i="9"/>
  <c r="L192" i="9"/>
  <c r="J192" i="9"/>
  <c r="H192" i="9"/>
  <c r="F192" i="9"/>
  <c r="D192" i="9"/>
  <c r="AL190" i="9"/>
  <c r="AJ190" i="9"/>
  <c r="AH190" i="9"/>
  <c r="AF190" i="9"/>
  <c r="AD190" i="9"/>
  <c r="AB190" i="9"/>
  <c r="Z190" i="9"/>
  <c r="X190" i="9"/>
  <c r="V190" i="9"/>
  <c r="T190" i="9"/>
  <c r="R190" i="9"/>
  <c r="P190" i="9"/>
  <c r="N190" i="9"/>
  <c r="L190" i="9"/>
  <c r="J190" i="9"/>
  <c r="H190" i="9"/>
  <c r="F190" i="9"/>
  <c r="D190" i="9"/>
  <c r="AL188" i="9"/>
  <c r="AJ188" i="9"/>
  <c r="AH188" i="9"/>
  <c r="AF188" i="9"/>
  <c r="AD188" i="9"/>
  <c r="AB188" i="9"/>
  <c r="Z188" i="9"/>
  <c r="X188" i="9"/>
  <c r="V188" i="9"/>
  <c r="T188" i="9"/>
  <c r="R188" i="9"/>
  <c r="P188" i="9"/>
  <c r="N188" i="9"/>
  <c r="L188" i="9"/>
  <c r="J188" i="9"/>
  <c r="H188" i="9"/>
  <c r="F188" i="9"/>
  <c r="D188" i="9"/>
  <c r="AL187" i="9"/>
  <c r="AJ187" i="9"/>
  <c r="AH187" i="9"/>
  <c r="AF187" i="9"/>
  <c r="AD187" i="9"/>
  <c r="AB187" i="9"/>
  <c r="Z187" i="9"/>
  <c r="X187" i="9"/>
  <c r="V187" i="9"/>
  <c r="T187" i="9"/>
  <c r="R187" i="9"/>
  <c r="P187" i="9"/>
  <c r="N187" i="9"/>
  <c r="L187" i="9"/>
  <c r="J187" i="9"/>
  <c r="H187" i="9"/>
  <c r="F187" i="9"/>
  <c r="D187" i="9"/>
  <c r="AL186" i="9"/>
  <c r="AJ186" i="9"/>
  <c r="AH186" i="9"/>
  <c r="AF186" i="9"/>
  <c r="AD186" i="9"/>
  <c r="AB186" i="9"/>
  <c r="Z186" i="9"/>
  <c r="X186" i="9"/>
  <c r="V186" i="9"/>
  <c r="T186" i="9"/>
  <c r="R186" i="9"/>
  <c r="P186" i="9"/>
  <c r="N186" i="9"/>
  <c r="L186" i="9"/>
  <c r="J186" i="9"/>
  <c r="H186" i="9"/>
  <c r="F186" i="9"/>
  <c r="D186" i="9"/>
  <c r="AL185" i="9"/>
  <c r="AJ185" i="9"/>
  <c r="AH185" i="9"/>
  <c r="AF185" i="9"/>
  <c r="AD185" i="9"/>
  <c r="AB185" i="9"/>
  <c r="Z185" i="9"/>
  <c r="X185" i="9"/>
  <c r="V185" i="9"/>
  <c r="T185" i="9"/>
  <c r="R185" i="9"/>
  <c r="P185" i="9"/>
  <c r="N185" i="9"/>
  <c r="L185" i="9"/>
  <c r="J185" i="9"/>
  <c r="H185" i="9"/>
  <c r="F185" i="9"/>
  <c r="D185" i="9"/>
  <c r="AL183" i="9"/>
  <c r="AJ183" i="9"/>
  <c r="AH183" i="9"/>
  <c r="AF183" i="9"/>
  <c r="AD183" i="9"/>
  <c r="AB183" i="9"/>
  <c r="Z183" i="9"/>
  <c r="X183" i="9"/>
  <c r="V183" i="9"/>
  <c r="T183" i="9"/>
  <c r="R183" i="9"/>
  <c r="P183" i="9"/>
  <c r="N183" i="9"/>
  <c r="L183" i="9"/>
  <c r="J183" i="9"/>
  <c r="H183" i="9"/>
  <c r="F183" i="9"/>
  <c r="D183" i="9"/>
  <c r="AL182" i="9"/>
  <c r="AJ182" i="9"/>
  <c r="AH182" i="9"/>
  <c r="AF182" i="9"/>
  <c r="AD182" i="9"/>
  <c r="AB182" i="9"/>
  <c r="Z182" i="9"/>
  <c r="X182" i="9"/>
  <c r="V182" i="9"/>
  <c r="T182" i="9"/>
  <c r="R182" i="9"/>
  <c r="P182" i="9"/>
  <c r="N182" i="9"/>
  <c r="L182" i="9"/>
  <c r="J182" i="9"/>
  <c r="H182" i="9"/>
  <c r="F182" i="9"/>
  <c r="D182" i="9"/>
  <c r="AL181" i="9"/>
  <c r="AJ181" i="9"/>
  <c r="AH181" i="9"/>
  <c r="AF181" i="9"/>
  <c r="AD181" i="9"/>
  <c r="AB181" i="9"/>
  <c r="Z181" i="9"/>
  <c r="X181" i="9"/>
  <c r="V181" i="9"/>
  <c r="T181" i="9"/>
  <c r="R181" i="9"/>
  <c r="P181" i="9"/>
  <c r="N181" i="9"/>
  <c r="L181" i="9"/>
  <c r="J181" i="9"/>
  <c r="H181" i="9"/>
  <c r="F181" i="9"/>
  <c r="D181" i="9"/>
  <c r="AL180" i="9"/>
  <c r="AJ180" i="9"/>
  <c r="AH180" i="9"/>
  <c r="AF180" i="9"/>
  <c r="AD180" i="9"/>
  <c r="AB180" i="9"/>
  <c r="Z180" i="9"/>
  <c r="X180" i="9"/>
  <c r="V180" i="9"/>
  <c r="T180" i="9"/>
  <c r="R180" i="9"/>
  <c r="P180" i="9"/>
  <c r="N180" i="9"/>
  <c r="L180" i="9"/>
  <c r="J180" i="9"/>
  <c r="H180" i="9"/>
  <c r="F180" i="9"/>
  <c r="D180" i="9"/>
  <c r="AL176" i="9"/>
  <c r="AJ176" i="9"/>
  <c r="AH176" i="9"/>
  <c r="AF176" i="9"/>
  <c r="AD176" i="9"/>
  <c r="AB176" i="9"/>
  <c r="Z176" i="9"/>
  <c r="X176" i="9"/>
  <c r="V176" i="9"/>
  <c r="T176" i="9"/>
  <c r="R176" i="9"/>
  <c r="P176" i="9"/>
  <c r="N176" i="9"/>
  <c r="L176" i="9"/>
  <c r="J176" i="9"/>
  <c r="H176" i="9"/>
  <c r="F176" i="9"/>
  <c r="D176" i="9"/>
  <c r="AL174" i="9"/>
  <c r="AJ174" i="9"/>
  <c r="AH174" i="9"/>
  <c r="AF174" i="9"/>
  <c r="AD174" i="9"/>
  <c r="AB174" i="9"/>
  <c r="Z174" i="9"/>
  <c r="X174" i="9"/>
  <c r="V174" i="9"/>
  <c r="T174" i="9"/>
  <c r="R174" i="9"/>
  <c r="P174" i="9"/>
  <c r="N174" i="9"/>
  <c r="L174" i="9"/>
  <c r="J174" i="9"/>
  <c r="H174" i="9"/>
  <c r="F174" i="9"/>
  <c r="D174" i="9"/>
  <c r="AL172" i="9"/>
  <c r="AJ172" i="9"/>
  <c r="AH172" i="9"/>
  <c r="AF172" i="9"/>
  <c r="AD172" i="9"/>
  <c r="AB172" i="9"/>
  <c r="Z172" i="9"/>
  <c r="X172" i="9"/>
  <c r="V172" i="9"/>
  <c r="T172" i="9"/>
  <c r="R172" i="9"/>
  <c r="P172" i="9"/>
  <c r="N172" i="9"/>
  <c r="L172" i="9"/>
  <c r="J172" i="9"/>
  <c r="H172" i="9"/>
  <c r="F172" i="9"/>
  <c r="D172" i="9"/>
  <c r="AL171" i="9"/>
  <c r="AJ171" i="9"/>
  <c r="AH171" i="9"/>
  <c r="AF171" i="9"/>
  <c r="AD171" i="9"/>
  <c r="AB171" i="9"/>
  <c r="Z171" i="9"/>
  <c r="X171" i="9"/>
  <c r="V171" i="9"/>
  <c r="T171" i="9"/>
  <c r="R171" i="9"/>
  <c r="P171" i="9"/>
  <c r="N171" i="9"/>
  <c r="L171" i="9"/>
  <c r="J171" i="9"/>
  <c r="H171" i="9"/>
  <c r="F171" i="9"/>
  <c r="D171" i="9"/>
  <c r="AL170" i="9"/>
  <c r="AJ170" i="9"/>
  <c r="AH170" i="9"/>
  <c r="AF170" i="9"/>
  <c r="AD170" i="9"/>
  <c r="AB170" i="9"/>
  <c r="Z170" i="9"/>
  <c r="X170" i="9"/>
  <c r="V170" i="9"/>
  <c r="T170" i="9"/>
  <c r="R170" i="9"/>
  <c r="P170" i="9"/>
  <c r="N170" i="9"/>
  <c r="L170" i="9"/>
  <c r="J170" i="9"/>
  <c r="H170" i="9"/>
  <c r="F170" i="9"/>
  <c r="D170" i="9"/>
  <c r="AL169" i="9"/>
  <c r="AJ169" i="9"/>
  <c r="AH169" i="9"/>
  <c r="AF169" i="9"/>
  <c r="AD169" i="9"/>
  <c r="AB169" i="9"/>
  <c r="Z169" i="9"/>
  <c r="X169" i="9"/>
  <c r="V169" i="9"/>
  <c r="T169" i="9"/>
  <c r="R169" i="9"/>
  <c r="P169" i="9"/>
  <c r="N169" i="9"/>
  <c r="L169" i="9"/>
  <c r="J169" i="9"/>
  <c r="H169" i="9"/>
  <c r="F169" i="9"/>
  <c r="D169" i="9"/>
  <c r="AL167" i="9"/>
  <c r="AJ167" i="9"/>
  <c r="AH167" i="9"/>
  <c r="AF167" i="9"/>
  <c r="AD167" i="9"/>
  <c r="AB167" i="9"/>
  <c r="Z167" i="9"/>
  <c r="X167" i="9"/>
  <c r="V167" i="9"/>
  <c r="T167" i="9"/>
  <c r="R167" i="9"/>
  <c r="P167" i="9"/>
  <c r="N167" i="9"/>
  <c r="L167" i="9"/>
  <c r="J167" i="9"/>
  <c r="H167" i="9"/>
  <c r="F167" i="9"/>
  <c r="D167" i="9"/>
  <c r="AL166" i="9"/>
  <c r="AJ166" i="9"/>
  <c r="AH166" i="9"/>
  <c r="AF166" i="9"/>
  <c r="AD166" i="9"/>
  <c r="AB166" i="9"/>
  <c r="Z166" i="9"/>
  <c r="X166" i="9"/>
  <c r="V166" i="9"/>
  <c r="T166" i="9"/>
  <c r="R166" i="9"/>
  <c r="P166" i="9"/>
  <c r="N166" i="9"/>
  <c r="L166" i="9"/>
  <c r="J166" i="9"/>
  <c r="H166" i="9"/>
  <c r="F166" i="9"/>
  <c r="D166" i="9"/>
  <c r="AL165" i="9"/>
  <c r="AJ165" i="9"/>
  <c r="AH165" i="9"/>
  <c r="AF165" i="9"/>
  <c r="AD165" i="9"/>
  <c r="AB165" i="9"/>
  <c r="Z165" i="9"/>
  <c r="X165" i="9"/>
  <c r="V165" i="9"/>
  <c r="T165" i="9"/>
  <c r="R165" i="9"/>
  <c r="P165" i="9"/>
  <c r="N165" i="9"/>
  <c r="L165" i="9"/>
  <c r="J165" i="9"/>
  <c r="H165" i="9"/>
  <c r="F165" i="9"/>
  <c r="D165" i="9"/>
  <c r="AL164" i="9"/>
  <c r="AJ164" i="9"/>
  <c r="AH164" i="9"/>
  <c r="AF164" i="9"/>
  <c r="AD164" i="9"/>
  <c r="AB164" i="9"/>
  <c r="Z164" i="9"/>
  <c r="X164" i="9"/>
  <c r="V164" i="9"/>
  <c r="T164" i="9"/>
  <c r="R164" i="9"/>
  <c r="P164" i="9"/>
  <c r="N164" i="9"/>
  <c r="L164" i="9"/>
  <c r="J164" i="9"/>
  <c r="H164" i="9"/>
  <c r="F164" i="9"/>
  <c r="D164" i="9"/>
  <c r="AL162" i="9"/>
  <c r="AJ162" i="9"/>
  <c r="AH162" i="9"/>
  <c r="AF162" i="9"/>
  <c r="AD162" i="9"/>
  <c r="AB162" i="9"/>
  <c r="Z162" i="9"/>
  <c r="X162" i="9"/>
  <c r="V162" i="9"/>
  <c r="T162" i="9"/>
  <c r="R162" i="9"/>
  <c r="P162" i="9"/>
  <c r="N162" i="9"/>
  <c r="L162" i="9"/>
  <c r="J162" i="9"/>
  <c r="H162" i="9"/>
  <c r="F162" i="9"/>
  <c r="D162" i="9"/>
  <c r="AL160" i="9"/>
  <c r="AJ160" i="9"/>
  <c r="AH160" i="9"/>
  <c r="AF160" i="9"/>
  <c r="AD160" i="9"/>
  <c r="AB160" i="9"/>
  <c r="Z160" i="9"/>
  <c r="X160" i="9"/>
  <c r="V160" i="9"/>
  <c r="T160" i="9"/>
  <c r="R160" i="9"/>
  <c r="P160" i="9"/>
  <c r="N160" i="9"/>
  <c r="L160" i="9"/>
  <c r="J160" i="9"/>
  <c r="H160" i="9"/>
  <c r="F160" i="9"/>
  <c r="D160" i="9"/>
  <c r="AL159" i="9"/>
  <c r="AJ159" i="9"/>
  <c r="AH159" i="9"/>
  <c r="AF159" i="9"/>
  <c r="AD159" i="9"/>
  <c r="AB159" i="9"/>
  <c r="Z159" i="9"/>
  <c r="X159" i="9"/>
  <c r="V159" i="9"/>
  <c r="T159" i="9"/>
  <c r="R159" i="9"/>
  <c r="P159" i="9"/>
  <c r="N159" i="9"/>
  <c r="L159" i="9"/>
  <c r="J159" i="9"/>
  <c r="H159" i="9"/>
  <c r="F159" i="9"/>
  <c r="D159" i="9"/>
  <c r="AL158" i="9"/>
  <c r="AJ158" i="9"/>
  <c r="AH158" i="9"/>
  <c r="AF158" i="9"/>
  <c r="AD158" i="9"/>
  <c r="AB158" i="9"/>
  <c r="Z158" i="9"/>
  <c r="X158" i="9"/>
  <c r="V158" i="9"/>
  <c r="T158" i="9"/>
  <c r="R158" i="9"/>
  <c r="P158" i="9"/>
  <c r="N158" i="9"/>
  <c r="L158" i="9"/>
  <c r="J158" i="9"/>
  <c r="H158" i="9"/>
  <c r="F158" i="9"/>
  <c r="D158" i="9"/>
  <c r="AL157" i="9"/>
  <c r="AJ157" i="9"/>
  <c r="AH157" i="9"/>
  <c r="AF157" i="9"/>
  <c r="AD157" i="9"/>
  <c r="AB157" i="9"/>
  <c r="Z157" i="9"/>
  <c r="X157" i="9"/>
  <c r="V157" i="9"/>
  <c r="T157" i="9"/>
  <c r="R157" i="9"/>
  <c r="P157" i="9"/>
  <c r="N157" i="9"/>
  <c r="L157" i="9"/>
  <c r="J157" i="9"/>
  <c r="H157" i="9"/>
  <c r="F157" i="9"/>
  <c r="D157" i="9"/>
  <c r="AL155" i="9"/>
  <c r="AJ155" i="9"/>
  <c r="AH155" i="9"/>
  <c r="AF155" i="9"/>
  <c r="AD155" i="9"/>
  <c r="AB155" i="9"/>
  <c r="Z155" i="9"/>
  <c r="X155" i="9"/>
  <c r="V155" i="9"/>
  <c r="T155" i="9"/>
  <c r="R155" i="9"/>
  <c r="P155" i="9"/>
  <c r="N155" i="9"/>
  <c r="L155" i="9"/>
  <c r="J155" i="9"/>
  <c r="H155" i="9"/>
  <c r="F155" i="9"/>
  <c r="D155" i="9"/>
  <c r="AL153" i="9"/>
  <c r="AJ153" i="9"/>
  <c r="AH153" i="9"/>
  <c r="AF153" i="9"/>
  <c r="AD153" i="9"/>
  <c r="AB153" i="9"/>
  <c r="Z153" i="9"/>
  <c r="X153" i="9"/>
  <c r="V153" i="9"/>
  <c r="T153" i="9"/>
  <c r="R153" i="9"/>
  <c r="P153" i="9"/>
  <c r="N153" i="9"/>
  <c r="L153" i="9"/>
  <c r="J153" i="9"/>
  <c r="H153" i="9"/>
  <c r="F153" i="9"/>
  <c r="D153" i="9"/>
  <c r="AL151" i="9"/>
  <c r="AJ151" i="9"/>
  <c r="AH151" i="9"/>
  <c r="AF151" i="9"/>
  <c r="AD151" i="9"/>
  <c r="AB151" i="9"/>
  <c r="Z151" i="9"/>
  <c r="X151" i="9"/>
  <c r="V151" i="9"/>
  <c r="T151" i="9"/>
  <c r="R151" i="9"/>
  <c r="P151" i="9"/>
  <c r="N151" i="9"/>
  <c r="L151" i="9"/>
  <c r="J151" i="9"/>
  <c r="H151" i="9"/>
  <c r="F151" i="9"/>
  <c r="D151" i="9"/>
  <c r="AL150" i="9"/>
  <c r="AJ150" i="9"/>
  <c r="AH150" i="9"/>
  <c r="AF150" i="9"/>
  <c r="AD150" i="9"/>
  <c r="AB150" i="9"/>
  <c r="Z150" i="9"/>
  <c r="X150" i="9"/>
  <c r="V150" i="9"/>
  <c r="T150" i="9"/>
  <c r="R150" i="9"/>
  <c r="P150" i="9"/>
  <c r="N150" i="9"/>
  <c r="L150" i="9"/>
  <c r="J150" i="9"/>
  <c r="H150" i="9"/>
  <c r="F150" i="9"/>
  <c r="D150" i="9"/>
  <c r="AL149" i="9"/>
  <c r="AJ149" i="9"/>
  <c r="AH149" i="9"/>
  <c r="AF149" i="9"/>
  <c r="AD149" i="9"/>
  <c r="AB149" i="9"/>
  <c r="Z149" i="9"/>
  <c r="X149" i="9"/>
  <c r="V149" i="9"/>
  <c r="T149" i="9"/>
  <c r="R149" i="9"/>
  <c r="P149" i="9"/>
  <c r="N149" i="9"/>
  <c r="L149" i="9"/>
  <c r="J149" i="9"/>
  <c r="H149" i="9"/>
  <c r="F149" i="9"/>
  <c r="D149" i="9"/>
  <c r="AL148" i="9"/>
  <c r="AJ148" i="9"/>
  <c r="AH148" i="9"/>
  <c r="AF148" i="9"/>
  <c r="AD148" i="9"/>
  <c r="AB148" i="9"/>
  <c r="Z148" i="9"/>
  <c r="X148" i="9"/>
  <c r="V148" i="9"/>
  <c r="T148" i="9"/>
  <c r="R148" i="9"/>
  <c r="P148" i="9"/>
  <c r="N148" i="9"/>
  <c r="L148" i="9"/>
  <c r="J148" i="9"/>
  <c r="H148" i="9"/>
  <c r="F148" i="9"/>
  <c r="D148" i="9"/>
  <c r="AL147" i="9"/>
  <c r="AJ147" i="9"/>
  <c r="AH147" i="9"/>
  <c r="AF147" i="9"/>
  <c r="AD147" i="9"/>
  <c r="AB147" i="9"/>
  <c r="Z147" i="9"/>
  <c r="X147" i="9"/>
  <c r="V147" i="9"/>
  <c r="T147" i="9"/>
  <c r="R147" i="9"/>
  <c r="P147" i="9"/>
  <c r="N147" i="9"/>
  <c r="L147" i="9"/>
  <c r="J147" i="9"/>
  <c r="H147" i="9"/>
  <c r="F147" i="9"/>
  <c r="D147" i="9"/>
  <c r="AL144" i="9"/>
  <c r="AJ144" i="9"/>
  <c r="AH144" i="9"/>
  <c r="AF144" i="9"/>
  <c r="AD144" i="9"/>
  <c r="AB144" i="9"/>
  <c r="Z144" i="9"/>
  <c r="X144" i="9"/>
  <c r="V144" i="9"/>
  <c r="T144" i="9"/>
  <c r="R144" i="9"/>
  <c r="P144" i="9"/>
  <c r="N144" i="9"/>
  <c r="L144" i="9"/>
  <c r="J144" i="9"/>
  <c r="H144" i="9"/>
  <c r="F144" i="9"/>
  <c r="D144" i="9"/>
  <c r="AL143" i="9"/>
  <c r="AJ143" i="9"/>
  <c r="AH143" i="9"/>
  <c r="AF143" i="9"/>
  <c r="AD143" i="9"/>
  <c r="AB143" i="9"/>
  <c r="Z143" i="9"/>
  <c r="X143" i="9"/>
  <c r="V143" i="9"/>
  <c r="T143" i="9"/>
  <c r="R143" i="9"/>
  <c r="P143" i="9"/>
  <c r="N143" i="9"/>
  <c r="L143" i="9"/>
  <c r="J143" i="9"/>
  <c r="H143" i="9"/>
  <c r="F143" i="9"/>
  <c r="D143" i="9"/>
  <c r="AL142" i="9"/>
  <c r="AJ142" i="9"/>
  <c r="AH142" i="9"/>
  <c r="AF142" i="9"/>
  <c r="AD142" i="9"/>
  <c r="AB142" i="9"/>
  <c r="Z142" i="9"/>
  <c r="X142" i="9"/>
  <c r="V142" i="9"/>
  <c r="T142" i="9"/>
  <c r="R142" i="9"/>
  <c r="P142" i="9"/>
  <c r="N142" i="9"/>
  <c r="L142" i="9"/>
  <c r="J142" i="9"/>
  <c r="H142" i="9"/>
  <c r="F142" i="9"/>
  <c r="D142" i="9"/>
  <c r="AL141" i="9"/>
  <c r="AJ141" i="9"/>
  <c r="AH141" i="9"/>
  <c r="AF141" i="9"/>
  <c r="AD141" i="9"/>
  <c r="AB141" i="9"/>
  <c r="Z141" i="9"/>
  <c r="X141" i="9"/>
  <c r="V141" i="9"/>
  <c r="T141" i="9"/>
  <c r="R141" i="9"/>
  <c r="P141" i="9"/>
  <c r="N141" i="9"/>
  <c r="L141" i="9"/>
  <c r="J141" i="9"/>
  <c r="H141" i="9"/>
  <c r="F141" i="9"/>
  <c r="D141" i="9"/>
  <c r="AL140" i="9"/>
  <c r="AJ140" i="9"/>
  <c r="AH140" i="9"/>
  <c r="AF140" i="9"/>
  <c r="AD140" i="9"/>
  <c r="AB140" i="9"/>
  <c r="Z140" i="9"/>
  <c r="X140" i="9"/>
  <c r="V140" i="9"/>
  <c r="T140" i="9"/>
  <c r="R140" i="9"/>
  <c r="P140" i="9"/>
  <c r="N140" i="9"/>
  <c r="L140" i="9"/>
  <c r="J140" i="9"/>
  <c r="H140" i="9"/>
  <c r="F140" i="9"/>
  <c r="D140" i="9"/>
  <c r="AL137" i="9"/>
  <c r="AJ137" i="9"/>
  <c r="AH137" i="9"/>
  <c r="AF137" i="9"/>
  <c r="AD137" i="9"/>
  <c r="AB137" i="9"/>
  <c r="Z137" i="9"/>
  <c r="X137" i="9"/>
  <c r="V137" i="9"/>
  <c r="T137" i="9"/>
  <c r="R137" i="9"/>
  <c r="P137" i="9"/>
  <c r="N137" i="9"/>
  <c r="L137" i="9"/>
  <c r="J137" i="9"/>
  <c r="H137" i="9"/>
  <c r="F137" i="9"/>
  <c r="D137" i="9"/>
  <c r="AL135" i="9"/>
  <c r="AJ135" i="9"/>
  <c r="AH135" i="9"/>
  <c r="AF135" i="9"/>
  <c r="AD135" i="9"/>
  <c r="AB135" i="9"/>
  <c r="Z135" i="9"/>
  <c r="X135" i="9"/>
  <c r="V135" i="9"/>
  <c r="T135" i="9"/>
  <c r="R135" i="9"/>
  <c r="P135" i="9"/>
  <c r="N135" i="9"/>
  <c r="L135" i="9"/>
  <c r="J135" i="9"/>
  <c r="H135" i="9"/>
  <c r="F135" i="9"/>
  <c r="D135" i="9"/>
  <c r="AL133" i="9"/>
  <c r="AJ133" i="9"/>
  <c r="AH133" i="9"/>
  <c r="AF133" i="9"/>
  <c r="AD133" i="9"/>
  <c r="AB133" i="9"/>
  <c r="Z133" i="9"/>
  <c r="X133" i="9"/>
  <c r="V133" i="9"/>
  <c r="T133" i="9"/>
  <c r="R133" i="9"/>
  <c r="P133" i="9"/>
  <c r="N133" i="9"/>
  <c r="L133" i="9"/>
  <c r="J133" i="9"/>
  <c r="H133" i="9"/>
  <c r="F133" i="9"/>
  <c r="D133" i="9"/>
  <c r="AL132" i="9"/>
  <c r="AJ132" i="9"/>
  <c r="AH132" i="9"/>
  <c r="AF132" i="9"/>
  <c r="AD132" i="9"/>
  <c r="AB132" i="9"/>
  <c r="Z132" i="9"/>
  <c r="X132" i="9"/>
  <c r="V132" i="9"/>
  <c r="T132" i="9"/>
  <c r="R132" i="9"/>
  <c r="P132" i="9"/>
  <c r="N132" i="9"/>
  <c r="L132" i="9"/>
  <c r="J132" i="9"/>
  <c r="H132" i="9"/>
  <c r="F132" i="9"/>
  <c r="D132" i="9"/>
  <c r="AL131" i="9"/>
  <c r="AJ131" i="9"/>
  <c r="AH131" i="9"/>
  <c r="AF131" i="9"/>
  <c r="AD131" i="9"/>
  <c r="AB131" i="9"/>
  <c r="Z131" i="9"/>
  <c r="X131" i="9"/>
  <c r="V131" i="9"/>
  <c r="T131" i="9"/>
  <c r="R131" i="9"/>
  <c r="P131" i="9"/>
  <c r="N131" i="9"/>
  <c r="L131" i="9"/>
  <c r="J131" i="9"/>
  <c r="H131" i="9"/>
  <c r="F131" i="9"/>
  <c r="D131" i="9"/>
  <c r="AL130" i="9"/>
  <c r="AJ130" i="9"/>
  <c r="AH130" i="9"/>
  <c r="AF130" i="9"/>
  <c r="AD130" i="9"/>
  <c r="AB130" i="9"/>
  <c r="Z130" i="9"/>
  <c r="X130" i="9"/>
  <c r="V130" i="9"/>
  <c r="T130" i="9"/>
  <c r="R130" i="9"/>
  <c r="P130" i="9"/>
  <c r="N130" i="9"/>
  <c r="L130" i="9"/>
  <c r="J130" i="9"/>
  <c r="H130" i="9"/>
  <c r="F130" i="9"/>
  <c r="D130" i="9"/>
  <c r="AL128" i="9"/>
  <c r="AJ128" i="9"/>
  <c r="AH128" i="9"/>
  <c r="AF128" i="9"/>
  <c r="AD128" i="9"/>
  <c r="AB128" i="9"/>
  <c r="Z128" i="9"/>
  <c r="X128" i="9"/>
  <c r="V128" i="9"/>
  <c r="T128" i="9"/>
  <c r="R128" i="9"/>
  <c r="P128" i="9"/>
  <c r="N128" i="9"/>
  <c r="L128" i="9"/>
  <c r="J128" i="9"/>
  <c r="H128" i="9"/>
  <c r="F128" i="9"/>
  <c r="D128" i="9"/>
  <c r="AL127" i="9"/>
  <c r="AJ127" i="9"/>
  <c r="AH127" i="9"/>
  <c r="AF127" i="9"/>
  <c r="AD127" i="9"/>
  <c r="AB127" i="9"/>
  <c r="Z127" i="9"/>
  <c r="X127" i="9"/>
  <c r="V127" i="9"/>
  <c r="T127" i="9"/>
  <c r="R127" i="9"/>
  <c r="P127" i="9"/>
  <c r="N127" i="9"/>
  <c r="L127" i="9"/>
  <c r="J127" i="9"/>
  <c r="H127" i="9"/>
  <c r="F127" i="9"/>
  <c r="D127" i="9"/>
  <c r="AL126" i="9"/>
  <c r="AJ126" i="9"/>
  <c r="AH126" i="9"/>
  <c r="AF126" i="9"/>
  <c r="AD126" i="9"/>
  <c r="AB126" i="9"/>
  <c r="Z126" i="9"/>
  <c r="X126" i="9"/>
  <c r="V126" i="9"/>
  <c r="T126" i="9"/>
  <c r="R126" i="9"/>
  <c r="P126" i="9"/>
  <c r="N126" i="9"/>
  <c r="L126" i="9"/>
  <c r="J126" i="9"/>
  <c r="H126" i="9"/>
  <c r="F126" i="9"/>
  <c r="D126" i="9"/>
  <c r="AL125" i="9"/>
  <c r="AJ125" i="9"/>
  <c r="AH125" i="9"/>
  <c r="AF125" i="9"/>
  <c r="AD125" i="9"/>
  <c r="AB125" i="9"/>
  <c r="Z125" i="9"/>
  <c r="X125" i="9"/>
  <c r="V125" i="9"/>
  <c r="T125" i="9"/>
  <c r="R125" i="9"/>
  <c r="P125" i="9"/>
  <c r="N125" i="9"/>
  <c r="L125" i="9"/>
  <c r="J125" i="9"/>
  <c r="H125" i="9"/>
  <c r="F125" i="9"/>
  <c r="D125" i="9"/>
  <c r="AL123" i="9"/>
  <c r="AJ123" i="9"/>
  <c r="AH123" i="9"/>
  <c r="AF123" i="9"/>
  <c r="AD123" i="9"/>
  <c r="AB123" i="9"/>
  <c r="Z123" i="9"/>
  <c r="X123" i="9"/>
  <c r="V123" i="9"/>
  <c r="T123" i="9"/>
  <c r="R123" i="9"/>
  <c r="P123" i="9"/>
  <c r="N123" i="9"/>
  <c r="L123" i="9"/>
  <c r="J123" i="9"/>
  <c r="H123" i="9"/>
  <c r="F123" i="9"/>
  <c r="D123" i="9"/>
  <c r="AL121" i="9"/>
  <c r="AJ121" i="9"/>
  <c r="AH121" i="9"/>
  <c r="AF121" i="9"/>
  <c r="AD121" i="9"/>
  <c r="AB121" i="9"/>
  <c r="Z121" i="9"/>
  <c r="X121" i="9"/>
  <c r="V121" i="9"/>
  <c r="T121" i="9"/>
  <c r="R121" i="9"/>
  <c r="P121" i="9"/>
  <c r="N121" i="9"/>
  <c r="L121" i="9"/>
  <c r="J121" i="9"/>
  <c r="H121" i="9"/>
  <c r="F121" i="9"/>
  <c r="D121" i="9"/>
  <c r="AL119" i="9"/>
  <c r="AJ119" i="9"/>
  <c r="AH119" i="9"/>
  <c r="AF119" i="9"/>
  <c r="AD119" i="9"/>
  <c r="AB119" i="9"/>
  <c r="Z119" i="9"/>
  <c r="X119" i="9"/>
  <c r="V119" i="9"/>
  <c r="T119" i="9"/>
  <c r="R119" i="9"/>
  <c r="P119" i="9"/>
  <c r="N119" i="9"/>
  <c r="L119" i="9"/>
  <c r="J119" i="9"/>
  <c r="H119" i="9"/>
  <c r="F119" i="9"/>
  <c r="D119" i="9"/>
  <c r="AL118" i="9"/>
  <c r="AJ118" i="9"/>
  <c r="AH118" i="9"/>
  <c r="AF118" i="9"/>
  <c r="AD118" i="9"/>
  <c r="AB118" i="9"/>
  <c r="Z118" i="9"/>
  <c r="X118" i="9"/>
  <c r="V118" i="9"/>
  <c r="T118" i="9"/>
  <c r="R118" i="9"/>
  <c r="P118" i="9"/>
  <c r="N118" i="9"/>
  <c r="L118" i="9"/>
  <c r="J118" i="9"/>
  <c r="H118" i="9"/>
  <c r="F118" i="9"/>
  <c r="D118" i="9"/>
  <c r="AL116" i="9"/>
  <c r="AJ116" i="9"/>
  <c r="AH116" i="9"/>
  <c r="AF116" i="9"/>
  <c r="AD116" i="9"/>
  <c r="AB116" i="9"/>
  <c r="Z116" i="9"/>
  <c r="X116" i="9"/>
  <c r="V116" i="9"/>
  <c r="T116" i="9"/>
  <c r="R116" i="9"/>
  <c r="P116" i="9"/>
  <c r="N116" i="9"/>
  <c r="L116" i="9"/>
  <c r="J116" i="9"/>
  <c r="H116" i="9"/>
  <c r="F116" i="9"/>
  <c r="D116" i="9"/>
  <c r="AL114" i="9"/>
  <c r="AJ114" i="9"/>
  <c r="AH114" i="9"/>
  <c r="AF114" i="9"/>
  <c r="AD114" i="9"/>
  <c r="AB114" i="9"/>
  <c r="Z114" i="9"/>
  <c r="X114" i="9"/>
  <c r="V114" i="9"/>
  <c r="T114" i="9"/>
  <c r="R114" i="9"/>
  <c r="P114" i="9"/>
  <c r="N114" i="9"/>
  <c r="L114" i="9"/>
  <c r="J114" i="9"/>
  <c r="H114" i="9"/>
  <c r="F114" i="9"/>
  <c r="D114" i="9"/>
  <c r="AL111" i="9"/>
  <c r="AJ111" i="9"/>
  <c r="AH111" i="9"/>
  <c r="AF111" i="9"/>
  <c r="AD111" i="9"/>
  <c r="AB111" i="9"/>
  <c r="Z111" i="9"/>
  <c r="X111" i="9"/>
  <c r="V111" i="9"/>
  <c r="T111" i="9"/>
  <c r="R111" i="9"/>
  <c r="P111" i="9"/>
  <c r="N111" i="9"/>
  <c r="L111" i="9"/>
  <c r="J111" i="9"/>
  <c r="H111" i="9"/>
  <c r="F111" i="9"/>
  <c r="D111" i="9"/>
  <c r="AL110" i="9"/>
  <c r="AJ110" i="9"/>
  <c r="AH110" i="9"/>
  <c r="AF110" i="9"/>
  <c r="AD110" i="9"/>
  <c r="AB110" i="9"/>
  <c r="Z110" i="9"/>
  <c r="X110" i="9"/>
  <c r="V110" i="9"/>
  <c r="T110" i="9"/>
  <c r="R110" i="9"/>
  <c r="P110" i="9"/>
  <c r="N110" i="9"/>
  <c r="L110" i="9"/>
  <c r="J110" i="9"/>
  <c r="H110" i="9"/>
  <c r="F110" i="9"/>
  <c r="D110" i="9"/>
  <c r="AL109" i="9"/>
  <c r="AJ109" i="9"/>
  <c r="AH109" i="9"/>
  <c r="AF109" i="9"/>
  <c r="AD109" i="9"/>
  <c r="AB109" i="9"/>
  <c r="Z109" i="9"/>
  <c r="X109" i="9"/>
  <c r="V109" i="9"/>
  <c r="T109" i="9"/>
  <c r="R109" i="9"/>
  <c r="P109" i="9"/>
  <c r="N109" i="9"/>
  <c r="L109" i="9"/>
  <c r="J109" i="9"/>
  <c r="H109" i="9"/>
  <c r="F109" i="9"/>
  <c r="D109" i="9"/>
  <c r="AL107" i="9"/>
  <c r="AJ107" i="9"/>
  <c r="AH107" i="9"/>
  <c r="AF107" i="9"/>
  <c r="AD107" i="9"/>
  <c r="AB107" i="9"/>
  <c r="Z107" i="9"/>
  <c r="X107" i="9"/>
  <c r="V107" i="9"/>
  <c r="T107" i="9"/>
  <c r="R107" i="9"/>
  <c r="P107" i="9"/>
  <c r="N107" i="9"/>
  <c r="L107" i="9"/>
  <c r="J107" i="9"/>
  <c r="H107" i="9"/>
  <c r="F107" i="9"/>
  <c r="D107" i="9"/>
  <c r="AL106" i="9"/>
  <c r="AJ106" i="9"/>
  <c r="AH106" i="9"/>
  <c r="AF106" i="9"/>
  <c r="AD106" i="9"/>
  <c r="AB106" i="9"/>
  <c r="Z106" i="9"/>
  <c r="X106" i="9"/>
  <c r="V106" i="9"/>
  <c r="T106" i="9"/>
  <c r="R106" i="9"/>
  <c r="P106" i="9"/>
  <c r="N106" i="9"/>
  <c r="L106" i="9"/>
  <c r="J106" i="9"/>
  <c r="H106" i="9"/>
  <c r="F106" i="9"/>
  <c r="D106" i="9"/>
  <c r="AL105" i="9"/>
  <c r="AJ105" i="9"/>
  <c r="AH105" i="9"/>
  <c r="AF105" i="9"/>
  <c r="AD105" i="9"/>
  <c r="AB105" i="9"/>
  <c r="Z105" i="9"/>
  <c r="X105" i="9"/>
  <c r="V105" i="9"/>
  <c r="T105" i="9"/>
  <c r="R105" i="9"/>
  <c r="P105" i="9"/>
  <c r="N105" i="9"/>
  <c r="L105" i="9"/>
  <c r="J105" i="9"/>
  <c r="H105" i="9"/>
  <c r="F105" i="9"/>
  <c r="D105" i="9"/>
  <c r="AL102" i="9"/>
  <c r="AJ102" i="9"/>
  <c r="AH102" i="9"/>
  <c r="AF102" i="9"/>
  <c r="AD102" i="9"/>
  <c r="AB102" i="9"/>
  <c r="Z102" i="9"/>
  <c r="X102" i="9"/>
  <c r="V102" i="9"/>
  <c r="T102" i="9"/>
  <c r="R102" i="9"/>
  <c r="P102" i="9"/>
  <c r="N102" i="9"/>
  <c r="L102" i="9"/>
  <c r="J102" i="9"/>
  <c r="H102" i="9"/>
  <c r="F102" i="9"/>
  <c r="D102" i="9"/>
  <c r="AL100" i="9"/>
  <c r="AJ100" i="9"/>
  <c r="AH100" i="9"/>
  <c r="AF100" i="9"/>
  <c r="AD100" i="9"/>
  <c r="AB100" i="9"/>
  <c r="Z100" i="9"/>
  <c r="X100" i="9"/>
  <c r="V100" i="9"/>
  <c r="T100" i="9"/>
  <c r="R100" i="9"/>
  <c r="P100" i="9"/>
  <c r="N100" i="9"/>
  <c r="L100" i="9"/>
  <c r="J100" i="9"/>
  <c r="H100" i="9"/>
  <c r="F100" i="9"/>
  <c r="D100" i="9"/>
  <c r="AL98" i="9"/>
  <c r="AJ98" i="9"/>
  <c r="AH98" i="9"/>
  <c r="AF98" i="9"/>
  <c r="AD98" i="9"/>
  <c r="AB98" i="9"/>
  <c r="Z98" i="9"/>
  <c r="X98" i="9"/>
  <c r="V98" i="9"/>
  <c r="T98" i="9"/>
  <c r="R98" i="9"/>
  <c r="P98" i="9"/>
  <c r="N98" i="9"/>
  <c r="L98" i="9"/>
  <c r="J98" i="9"/>
  <c r="H98" i="9"/>
  <c r="F98" i="9"/>
  <c r="D98" i="9"/>
  <c r="AL97" i="9"/>
  <c r="AJ97" i="9"/>
  <c r="AH97" i="9"/>
  <c r="AF97" i="9"/>
  <c r="AD97" i="9"/>
  <c r="AB97" i="9"/>
  <c r="Z97" i="9"/>
  <c r="X97" i="9"/>
  <c r="V97" i="9"/>
  <c r="T97" i="9"/>
  <c r="R97" i="9"/>
  <c r="P97" i="9"/>
  <c r="N97" i="9"/>
  <c r="L97" i="9"/>
  <c r="J97" i="9"/>
  <c r="H97" i="9"/>
  <c r="F97" i="9"/>
  <c r="D97" i="9"/>
  <c r="AL96" i="9"/>
  <c r="AJ96" i="9"/>
  <c r="AH96" i="9"/>
  <c r="AF96" i="9"/>
  <c r="AD96" i="9"/>
  <c r="AB96" i="9"/>
  <c r="Z96" i="9"/>
  <c r="X96" i="9"/>
  <c r="V96" i="9"/>
  <c r="T96" i="9"/>
  <c r="R96" i="9"/>
  <c r="P96" i="9"/>
  <c r="N96" i="9"/>
  <c r="L96" i="9"/>
  <c r="J96" i="9"/>
  <c r="H96" i="9"/>
  <c r="F96" i="9"/>
  <c r="D96" i="9"/>
  <c r="AL95" i="9"/>
  <c r="AJ95" i="9"/>
  <c r="AH95" i="9"/>
  <c r="AF95" i="9"/>
  <c r="AD95" i="9"/>
  <c r="AB95" i="9"/>
  <c r="Z95" i="9"/>
  <c r="X95" i="9"/>
  <c r="V95" i="9"/>
  <c r="T95" i="9"/>
  <c r="R95" i="9"/>
  <c r="P95" i="9"/>
  <c r="N95" i="9"/>
  <c r="L95" i="9"/>
  <c r="J95" i="9"/>
  <c r="H95" i="9"/>
  <c r="F95" i="9"/>
  <c r="D95" i="9"/>
  <c r="AL93" i="9"/>
  <c r="AJ93" i="9"/>
  <c r="AH93" i="9"/>
  <c r="AF93" i="9"/>
  <c r="AD93" i="9"/>
  <c r="AB93" i="9"/>
  <c r="Z93" i="9"/>
  <c r="X93" i="9"/>
  <c r="V93" i="9"/>
  <c r="T93" i="9"/>
  <c r="R93" i="9"/>
  <c r="P93" i="9"/>
  <c r="N93" i="9"/>
  <c r="L93" i="9"/>
  <c r="J93" i="9"/>
  <c r="H93" i="9"/>
  <c r="F93" i="9"/>
  <c r="D93" i="9"/>
  <c r="AL92" i="9"/>
  <c r="AJ92" i="9"/>
  <c r="AH92" i="9"/>
  <c r="AF92" i="9"/>
  <c r="AD92" i="9"/>
  <c r="AB92" i="9"/>
  <c r="Z92" i="9"/>
  <c r="X92" i="9"/>
  <c r="V92" i="9"/>
  <c r="T92" i="9"/>
  <c r="R92" i="9"/>
  <c r="P92" i="9"/>
  <c r="N92" i="9"/>
  <c r="L92" i="9"/>
  <c r="J92" i="9"/>
  <c r="H92" i="9"/>
  <c r="F92" i="9"/>
  <c r="D92" i="9"/>
  <c r="AL91" i="9"/>
  <c r="AJ91" i="9"/>
  <c r="AH91" i="9"/>
  <c r="AF91" i="9"/>
  <c r="AD91" i="9"/>
  <c r="AB91" i="9"/>
  <c r="Z91" i="9"/>
  <c r="X91" i="9"/>
  <c r="V91" i="9"/>
  <c r="T91" i="9"/>
  <c r="R91" i="9"/>
  <c r="P91" i="9"/>
  <c r="N91" i="9"/>
  <c r="L91" i="9"/>
  <c r="J91" i="9"/>
  <c r="H91" i="9"/>
  <c r="F91" i="9"/>
  <c r="D91" i="9"/>
  <c r="AL90" i="9"/>
  <c r="AJ90" i="9"/>
  <c r="AH90" i="9"/>
  <c r="AF90" i="9"/>
  <c r="AD90" i="9"/>
  <c r="AB90" i="9"/>
  <c r="Z90" i="9"/>
  <c r="X90" i="9"/>
  <c r="V90" i="9"/>
  <c r="T90" i="9"/>
  <c r="R90" i="9"/>
  <c r="P90" i="9"/>
  <c r="N90" i="9"/>
  <c r="L90" i="9"/>
  <c r="J90" i="9"/>
  <c r="H90" i="9"/>
  <c r="F90" i="9"/>
  <c r="D90" i="9"/>
  <c r="AL88" i="9"/>
  <c r="AJ88" i="9"/>
  <c r="AH88" i="9"/>
  <c r="AF88" i="9"/>
  <c r="AD88" i="9"/>
  <c r="AB88" i="9"/>
  <c r="Z88" i="9"/>
  <c r="X88" i="9"/>
  <c r="V88" i="9"/>
  <c r="T88" i="9"/>
  <c r="R88" i="9"/>
  <c r="P88" i="9"/>
  <c r="N88" i="9"/>
  <c r="L88" i="9"/>
  <c r="J88" i="9"/>
  <c r="H88" i="9"/>
  <c r="F88" i="9"/>
  <c r="D88" i="9"/>
  <c r="AL86" i="9"/>
  <c r="AJ86" i="9"/>
  <c r="AH86" i="9"/>
  <c r="AF86" i="9"/>
  <c r="AD86" i="9"/>
  <c r="AB86" i="9"/>
  <c r="Z86" i="9"/>
  <c r="X86" i="9"/>
  <c r="V86" i="9"/>
  <c r="T86" i="9"/>
  <c r="R86" i="9"/>
  <c r="P86" i="9"/>
  <c r="N86" i="9"/>
  <c r="L86" i="9"/>
  <c r="J86" i="9"/>
  <c r="H86" i="9"/>
  <c r="F86" i="9"/>
  <c r="D86" i="9"/>
  <c r="AL85" i="9"/>
  <c r="AJ85" i="9"/>
  <c r="AH85" i="9"/>
  <c r="AF85" i="9"/>
  <c r="AD85" i="9"/>
  <c r="AB85" i="9"/>
  <c r="Z85" i="9"/>
  <c r="X85" i="9"/>
  <c r="V85" i="9"/>
  <c r="T85" i="9"/>
  <c r="R85" i="9"/>
  <c r="P85" i="9"/>
  <c r="N85" i="9"/>
  <c r="L85" i="9"/>
  <c r="J85" i="9"/>
  <c r="H85" i="9"/>
  <c r="F85" i="9"/>
  <c r="D85" i="9"/>
  <c r="AL84" i="9"/>
  <c r="AJ84" i="9"/>
  <c r="AH84" i="9"/>
  <c r="AF84" i="9"/>
  <c r="AD84" i="9"/>
  <c r="AB84" i="9"/>
  <c r="Z84" i="9"/>
  <c r="X84" i="9"/>
  <c r="V84" i="9"/>
  <c r="T84" i="9"/>
  <c r="R84" i="9"/>
  <c r="P84" i="9"/>
  <c r="N84" i="9"/>
  <c r="L84" i="9"/>
  <c r="J84" i="9"/>
  <c r="H84" i="9"/>
  <c r="F84" i="9"/>
  <c r="D84" i="9"/>
  <c r="AL83" i="9"/>
  <c r="AJ83" i="9"/>
  <c r="AH83" i="9"/>
  <c r="AF83" i="9"/>
  <c r="AD83" i="9"/>
  <c r="AB83" i="9"/>
  <c r="Z83" i="9"/>
  <c r="X83" i="9"/>
  <c r="V83" i="9"/>
  <c r="T83" i="9"/>
  <c r="R83" i="9"/>
  <c r="P83" i="9"/>
  <c r="N83" i="9"/>
  <c r="L83" i="9"/>
  <c r="J83" i="9"/>
  <c r="H83" i="9"/>
  <c r="F83" i="9"/>
  <c r="D83" i="9"/>
  <c r="AL82" i="9"/>
  <c r="AJ82" i="9"/>
  <c r="AH82" i="9"/>
  <c r="AF82" i="9"/>
  <c r="AD82" i="9"/>
  <c r="AB82" i="9"/>
  <c r="Z82" i="9"/>
  <c r="X82" i="9"/>
  <c r="V82" i="9"/>
  <c r="T82" i="9"/>
  <c r="R82" i="9"/>
  <c r="P82" i="9"/>
  <c r="N82" i="9"/>
  <c r="L82" i="9"/>
  <c r="J82" i="9"/>
  <c r="H82" i="9"/>
  <c r="F82" i="9"/>
  <c r="D82" i="9"/>
  <c r="AL80" i="9"/>
  <c r="AJ80" i="9"/>
  <c r="AH80" i="9"/>
  <c r="AF80" i="9"/>
  <c r="AD80" i="9"/>
  <c r="AB80" i="9"/>
  <c r="Z80" i="9"/>
  <c r="X80" i="9"/>
  <c r="V80" i="9"/>
  <c r="T80" i="9"/>
  <c r="R80" i="9"/>
  <c r="P80" i="9"/>
  <c r="N80" i="9"/>
  <c r="L80" i="9"/>
  <c r="J80" i="9"/>
  <c r="H80" i="9"/>
  <c r="F80" i="9"/>
  <c r="D80" i="9"/>
  <c r="AL77" i="9"/>
  <c r="AJ77" i="9"/>
  <c r="AH77" i="9"/>
  <c r="AF77" i="9"/>
  <c r="AD77" i="9"/>
  <c r="AB77" i="9"/>
  <c r="Z77" i="9"/>
  <c r="X77" i="9"/>
  <c r="V77" i="9"/>
  <c r="T77" i="9"/>
  <c r="R77" i="9"/>
  <c r="P77" i="9"/>
  <c r="N77" i="9"/>
  <c r="L77" i="9"/>
  <c r="J77" i="9"/>
  <c r="H77" i="9"/>
  <c r="F77" i="9"/>
  <c r="D77" i="9"/>
  <c r="AL75" i="9"/>
  <c r="AJ75" i="9"/>
  <c r="AH75" i="9"/>
  <c r="AF75" i="9"/>
  <c r="AD75" i="9"/>
  <c r="AB75" i="9"/>
  <c r="Z75" i="9"/>
  <c r="X75" i="9"/>
  <c r="V75" i="9"/>
  <c r="T75" i="9"/>
  <c r="R75" i="9"/>
  <c r="P75" i="9"/>
  <c r="N75" i="9"/>
  <c r="L75" i="9"/>
  <c r="J75" i="9"/>
  <c r="H75" i="9"/>
  <c r="F75" i="9"/>
  <c r="D75" i="9"/>
  <c r="AL74" i="9"/>
  <c r="AJ74" i="9"/>
  <c r="AH74" i="9"/>
  <c r="AF74" i="9"/>
  <c r="AD74" i="9"/>
  <c r="AB74" i="9"/>
  <c r="Z74" i="9"/>
  <c r="X74" i="9"/>
  <c r="V74" i="9"/>
  <c r="T74" i="9"/>
  <c r="R74" i="9"/>
  <c r="P74" i="9"/>
  <c r="N74" i="9"/>
  <c r="L74" i="9"/>
  <c r="J74" i="9"/>
  <c r="H74" i="9"/>
  <c r="F74" i="9"/>
  <c r="D74" i="9"/>
  <c r="AL73" i="9"/>
  <c r="AJ73" i="9"/>
  <c r="AH73" i="9"/>
  <c r="AF73" i="9"/>
  <c r="AD73" i="9"/>
  <c r="AB73" i="9"/>
  <c r="Z73" i="9"/>
  <c r="X73" i="9"/>
  <c r="V73" i="9"/>
  <c r="T73" i="9"/>
  <c r="R73" i="9"/>
  <c r="P73" i="9"/>
  <c r="N73" i="9"/>
  <c r="L73" i="9"/>
  <c r="J73" i="9"/>
  <c r="H73" i="9"/>
  <c r="F73" i="9"/>
  <c r="D73" i="9"/>
  <c r="AL72" i="9"/>
  <c r="AJ72" i="9"/>
  <c r="AH72" i="9"/>
  <c r="AF72" i="9"/>
  <c r="AD72" i="9"/>
  <c r="AB72" i="9"/>
  <c r="Z72" i="9"/>
  <c r="X72" i="9"/>
  <c r="V72" i="9"/>
  <c r="T72" i="9"/>
  <c r="R72" i="9"/>
  <c r="P72" i="9"/>
  <c r="N72" i="9"/>
  <c r="L72" i="9"/>
  <c r="J72" i="9"/>
  <c r="H72" i="9"/>
  <c r="F72" i="9"/>
  <c r="D72" i="9"/>
  <c r="AL71" i="9"/>
  <c r="AJ71" i="9"/>
  <c r="AH71" i="9"/>
  <c r="AF71" i="9"/>
  <c r="AD71" i="9"/>
  <c r="AB71" i="9"/>
  <c r="Z71" i="9"/>
  <c r="X71" i="9"/>
  <c r="V71" i="9"/>
  <c r="T71" i="9"/>
  <c r="R71" i="9"/>
  <c r="P71" i="9"/>
  <c r="N71" i="9"/>
  <c r="L71" i="9"/>
  <c r="J71" i="9"/>
  <c r="H71" i="9"/>
  <c r="F71" i="9"/>
  <c r="D71" i="9"/>
  <c r="AL70" i="9"/>
  <c r="AJ70" i="9"/>
  <c r="AH70" i="9"/>
  <c r="AF70" i="9"/>
  <c r="AD70" i="9"/>
  <c r="AB70" i="9"/>
  <c r="Z70" i="9"/>
  <c r="X70" i="9"/>
  <c r="V70" i="9"/>
  <c r="T70" i="9"/>
  <c r="R70" i="9"/>
  <c r="P70" i="9"/>
  <c r="N70" i="9"/>
  <c r="L70" i="9"/>
  <c r="J70" i="9"/>
  <c r="H70" i="9"/>
  <c r="F70" i="9"/>
  <c r="D70" i="9"/>
  <c r="AL68" i="9"/>
  <c r="AJ68" i="9"/>
  <c r="AH68" i="9"/>
  <c r="AF68" i="9"/>
  <c r="AD68" i="9"/>
  <c r="AB68" i="9"/>
  <c r="Z68" i="9"/>
  <c r="X68" i="9"/>
  <c r="V68" i="9"/>
  <c r="T68" i="9"/>
  <c r="R68" i="9"/>
  <c r="P68" i="9"/>
  <c r="N68" i="9"/>
  <c r="L68" i="9"/>
  <c r="J68" i="9"/>
  <c r="H68" i="9"/>
  <c r="F68" i="9"/>
  <c r="D68" i="9"/>
  <c r="AL67" i="9"/>
  <c r="AJ67" i="9"/>
  <c r="AH67" i="9"/>
  <c r="AF67" i="9"/>
  <c r="AD67" i="9"/>
  <c r="AB67" i="9"/>
  <c r="Z67" i="9"/>
  <c r="X67" i="9"/>
  <c r="V67" i="9"/>
  <c r="T67" i="9"/>
  <c r="R67" i="9"/>
  <c r="P67" i="9"/>
  <c r="N67" i="9"/>
  <c r="L67" i="9"/>
  <c r="J67" i="9"/>
  <c r="H67" i="9"/>
  <c r="F67" i="9"/>
  <c r="D67" i="9"/>
  <c r="AL66" i="9"/>
  <c r="AJ66" i="9"/>
  <c r="AH66" i="9"/>
  <c r="AF66" i="9"/>
  <c r="AD66" i="9"/>
  <c r="AB66" i="9"/>
  <c r="Z66" i="9"/>
  <c r="X66" i="9"/>
  <c r="V66" i="9"/>
  <c r="T66" i="9"/>
  <c r="R66" i="9"/>
  <c r="P66" i="9"/>
  <c r="N66" i="9"/>
  <c r="L66" i="9"/>
  <c r="J66" i="9"/>
  <c r="H66" i="9"/>
  <c r="F66" i="9"/>
  <c r="D66" i="9"/>
  <c r="AL65" i="9"/>
  <c r="AJ65" i="9"/>
  <c r="AH65" i="9"/>
  <c r="AF65" i="9"/>
  <c r="AD65" i="9"/>
  <c r="AB65" i="9"/>
  <c r="Z65" i="9"/>
  <c r="X65" i="9"/>
  <c r="V65" i="9"/>
  <c r="T65" i="9"/>
  <c r="R65" i="9"/>
  <c r="P65" i="9"/>
  <c r="N65" i="9"/>
  <c r="L65" i="9"/>
  <c r="J65" i="9"/>
  <c r="H65" i="9"/>
  <c r="F65" i="9"/>
  <c r="D65" i="9"/>
  <c r="AL64" i="9"/>
  <c r="AJ64" i="9"/>
  <c r="AH64" i="9"/>
  <c r="AF64" i="9"/>
  <c r="AD64" i="9"/>
  <c r="AB64" i="9"/>
  <c r="Z64" i="9"/>
  <c r="X64" i="9"/>
  <c r="V64" i="9"/>
  <c r="T64" i="9"/>
  <c r="R64" i="9"/>
  <c r="P64" i="9"/>
  <c r="N64" i="9"/>
  <c r="L64" i="9"/>
  <c r="J64" i="9"/>
  <c r="H64" i="9"/>
  <c r="F64" i="9"/>
  <c r="D64" i="9"/>
  <c r="AL63" i="9"/>
  <c r="AJ63" i="9"/>
  <c r="AH63" i="9"/>
  <c r="AF63" i="9"/>
  <c r="AD63" i="9"/>
  <c r="AB63" i="9"/>
  <c r="Z63" i="9"/>
  <c r="X63" i="9"/>
  <c r="V63" i="9"/>
  <c r="T63" i="9"/>
  <c r="R63" i="9"/>
  <c r="P63" i="9"/>
  <c r="N63" i="9"/>
  <c r="L63" i="9"/>
  <c r="J63" i="9"/>
  <c r="H63" i="9"/>
  <c r="F63" i="9"/>
  <c r="D63" i="9"/>
  <c r="AL62" i="9"/>
  <c r="AJ62" i="9"/>
  <c r="AH62" i="9"/>
  <c r="AF62" i="9"/>
  <c r="AD62" i="9"/>
  <c r="AB62" i="9"/>
  <c r="Z62" i="9"/>
  <c r="X62" i="9"/>
  <c r="V62" i="9"/>
  <c r="T62" i="9"/>
  <c r="R62" i="9"/>
  <c r="P62" i="9"/>
  <c r="N62" i="9"/>
  <c r="L62" i="9"/>
  <c r="J62" i="9"/>
  <c r="H62" i="9"/>
  <c r="F62" i="9"/>
  <c r="D62" i="9"/>
  <c r="AL61" i="9"/>
  <c r="AJ61" i="9"/>
  <c r="AH61" i="9"/>
  <c r="AF61" i="9"/>
  <c r="AD61" i="9"/>
  <c r="AB61" i="9"/>
  <c r="Z61" i="9"/>
  <c r="X61" i="9"/>
  <c r="V61" i="9"/>
  <c r="T61" i="9"/>
  <c r="R61" i="9"/>
  <c r="P61" i="9"/>
  <c r="N61" i="9"/>
  <c r="L61" i="9"/>
  <c r="J61" i="9"/>
  <c r="H61" i="9"/>
  <c r="F61" i="9"/>
  <c r="D61" i="9"/>
  <c r="AL58" i="9"/>
  <c r="AJ58" i="9"/>
  <c r="AH58" i="9"/>
  <c r="AF58" i="9"/>
  <c r="AD58" i="9"/>
  <c r="AB58" i="9"/>
  <c r="Z58" i="9"/>
  <c r="X58" i="9"/>
  <c r="V58" i="9"/>
  <c r="T58" i="9"/>
  <c r="R58" i="9"/>
  <c r="P58" i="9"/>
  <c r="N58" i="9"/>
  <c r="L58" i="9"/>
  <c r="J58" i="9"/>
  <c r="H58" i="9"/>
  <c r="F58" i="9"/>
  <c r="D58" i="9"/>
  <c r="AL56" i="9"/>
  <c r="AJ56" i="9"/>
  <c r="AH56" i="9"/>
  <c r="AF56" i="9"/>
  <c r="AD56" i="9"/>
  <c r="AB56" i="9"/>
  <c r="Z56" i="9"/>
  <c r="X56" i="9"/>
  <c r="V56" i="9"/>
  <c r="T56" i="9"/>
  <c r="R56" i="9"/>
  <c r="P56" i="9"/>
  <c r="N56" i="9"/>
  <c r="L56" i="9"/>
  <c r="J56" i="9"/>
  <c r="H56" i="9"/>
  <c r="F56" i="9"/>
  <c r="D56" i="9"/>
  <c r="AL54" i="9"/>
  <c r="AJ54" i="9"/>
  <c r="AH54" i="9"/>
  <c r="AF54" i="9"/>
  <c r="AD54" i="9"/>
  <c r="AB54" i="9"/>
  <c r="Z54" i="9"/>
  <c r="X54" i="9"/>
  <c r="V54" i="9"/>
  <c r="T54" i="9"/>
  <c r="R54" i="9"/>
  <c r="P54" i="9"/>
  <c r="N54" i="9"/>
  <c r="L54" i="9"/>
  <c r="J54" i="9"/>
  <c r="H54" i="9"/>
  <c r="F54" i="9"/>
  <c r="D54" i="9"/>
  <c r="AL53" i="9"/>
  <c r="AJ53" i="9"/>
  <c r="AH53" i="9"/>
  <c r="AF53" i="9"/>
  <c r="AD53" i="9"/>
  <c r="AB53" i="9"/>
  <c r="Z53" i="9"/>
  <c r="X53" i="9"/>
  <c r="V53" i="9"/>
  <c r="T53" i="9"/>
  <c r="R53" i="9"/>
  <c r="P53" i="9"/>
  <c r="N53" i="9"/>
  <c r="L53" i="9"/>
  <c r="J53" i="9"/>
  <c r="H53" i="9"/>
  <c r="F53" i="9"/>
  <c r="D53" i="9"/>
  <c r="AL52" i="9"/>
  <c r="AJ52" i="9"/>
  <c r="AH52" i="9"/>
  <c r="AF52" i="9"/>
  <c r="AD52" i="9"/>
  <c r="AB52" i="9"/>
  <c r="Z52" i="9"/>
  <c r="X52" i="9"/>
  <c r="V52" i="9"/>
  <c r="T52" i="9"/>
  <c r="R52" i="9"/>
  <c r="P52" i="9"/>
  <c r="N52" i="9"/>
  <c r="L52" i="9"/>
  <c r="J52" i="9"/>
  <c r="H52" i="9"/>
  <c r="F52" i="9"/>
  <c r="D52" i="9"/>
  <c r="AL51" i="9"/>
  <c r="AJ51" i="9"/>
  <c r="AH51" i="9"/>
  <c r="AF51" i="9"/>
  <c r="AD51" i="9"/>
  <c r="AB51" i="9"/>
  <c r="Z51" i="9"/>
  <c r="X51" i="9"/>
  <c r="V51" i="9"/>
  <c r="T51" i="9"/>
  <c r="R51" i="9"/>
  <c r="P51" i="9"/>
  <c r="N51" i="9"/>
  <c r="L51" i="9"/>
  <c r="J51" i="9"/>
  <c r="H51" i="9"/>
  <c r="F51" i="9"/>
  <c r="D51" i="9"/>
  <c r="AL49" i="9"/>
  <c r="AJ49" i="9"/>
  <c r="AH49" i="9"/>
  <c r="AF49" i="9"/>
  <c r="AD49" i="9"/>
  <c r="AB49" i="9"/>
  <c r="Z49" i="9"/>
  <c r="X49" i="9"/>
  <c r="V49" i="9"/>
  <c r="T49" i="9"/>
  <c r="R49" i="9"/>
  <c r="P49" i="9"/>
  <c r="N49" i="9"/>
  <c r="L49" i="9"/>
  <c r="J49" i="9"/>
  <c r="H49" i="9"/>
  <c r="F49" i="9"/>
  <c r="D49" i="9"/>
  <c r="AL48" i="9"/>
  <c r="AJ48" i="9"/>
  <c r="AH48" i="9"/>
  <c r="AF48" i="9"/>
  <c r="AD48" i="9"/>
  <c r="AB48" i="9"/>
  <c r="Z48" i="9"/>
  <c r="X48" i="9"/>
  <c r="V48" i="9"/>
  <c r="T48" i="9"/>
  <c r="R48" i="9"/>
  <c r="P48" i="9"/>
  <c r="N48" i="9"/>
  <c r="L48" i="9"/>
  <c r="J48" i="9"/>
  <c r="H48" i="9"/>
  <c r="F48" i="9"/>
  <c r="D48" i="9"/>
  <c r="AL47" i="9"/>
  <c r="AJ47" i="9"/>
  <c r="AH47" i="9"/>
  <c r="AF47" i="9"/>
  <c r="AD47" i="9"/>
  <c r="AB47" i="9"/>
  <c r="Z47" i="9"/>
  <c r="X47" i="9"/>
  <c r="V47" i="9"/>
  <c r="T47" i="9"/>
  <c r="R47" i="9"/>
  <c r="P47" i="9"/>
  <c r="N47" i="9"/>
  <c r="L47" i="9"/>
  <c r="J47" i="9"/>
  <c r="H47" i="9"/>
  <c r="F47" i="9"/>
  <c r="D47" i="9"/>
  <c r="AL45" i="9"/>
  <c r="AJ45" i="9"/>
  <c r="AH45" i="9"/>
  <c r="AF45" i="9"/>
  <c r="AD45" i="9"/>
  <c r="AB45" i="9"/>
  <c r="Z45" i="9"/>
  <c r="X45" i="9"/>
  <c r="V45" i="9"/>
  <c r="T45" i="9"/>
  <c r="R45" i="9"/>
  <c r="P45" i="9"/>
  <c r="N45" i="9"/>
  <c r="L45" i="9"/>
  <c r="J45" i="9"/>
  <c r="H45" i="9"/>
  <c r="F45" i="9"/>
  <c r="D45" i="9"/>
  <c r="AL43" i="9"/>
  <c r="AJ43" i="9"/>
  <c r="AH43" i="9"/>
  <c r="AF43" i="9"/>
  <c r="AD43" i="9"/>
  <c r="AB43" i="9"/>
  <c r="Z43" i="9"/>
  <c r="X43" i="9"/>
  <c r="V43" i="9"/>
  <c r="T43" i="9"/>
  <c r="R43" i="9"/>
  <c r="P43" i="9"/>
  <c r="N43" i="9"/>
  <c r="L43" i="9"/>
  <c r="J43" i="9"/>
  <c r="H43" i="9"/>
  <c r="F43" i="9"/>
  <c r="D43" i="9"/>
  <c r="AL41" i="9"/>
  <c r="AJ41" i="9"/>
  <c r="AH41" i="9"/>
  <c r="AF41" i="9"/>
  <c r="AD41" i="9"/>
  <c r="AB41" i="9"/>
  <c r="Z41" i="9"/>
  <c r="X41" i="9"/>
  <c r="V41" i="9"/>
  <c r="T41" i="9"/>
  <c r="R41" i="9"/>
  <c r="P41" i="9"/>
  <c r="N41" i="9"/>
  <c r="L41" i="9"/>
  <c r="J41" i="9"/>
  <c r="H41" i="9"/>
  <c r="F41" i="9"/>
  <c r="D41" i="9"/>
  <c r="AL39" i="9"/>
  <c r="AJ39" i="9"/>
  <c r="AH39" i="9"/>
  <c r="AF39" i="9"/>
  <c r="AD39" i="9"/>
  <c r="AB39" i="9"/>
  <c r="Z39" i="9"/>
  <c r="X39" i="9"/>
  <c r="V39" i="9"/>
  <c r="T39" i="9"/>
  <c r="R39" i="9"/>
  <c r="P39" i="9"/>
  <c r="N39" i="9"/>
  <c r="L39" i="9"/>
  <c r="J39" i="9"/>
  <c r="H39" i="9"/>
  <c r="F39" i="9"/>
  <c r="D39" i="9"/>
  <c r="AL38" i="9"/>
  <c r="AJ38" i="9"/>
  <c r="AH38" i="9"/>
  <c r="AF38" i="9"/>
  <c r="AD38" i="9"/>
  <c r="AB38" i="9"/>
  <c r="Z38" i="9"/>
  <c r="X38" i="9"/>
  <c r="V38" i="9"/>
  <c r="T38" i="9"/>
  <c r="R38" i="9"/>
  <c r="P38" i="9"/>
  <c r="N38" i="9"/>
  <c r="L38" i="9"/>
  <c r="J38" i="9"/>
  <c r="H38" i="9"/>
  <c r="F38" i="9"/>
  <c r="D38" i="9"/>
  <c r="AL37" i="9"/>
  <c r="AJ37" i="9"/>
  <c r="AH37" i="9"/>
  <c r="AF37" i="9"/>
  <c r="AD37" i="9"/>
  <c r="AB37" i="9"/>
  <c r="Z37" i="9"/>
  <c r="X37" i="9"/>
  <c r="V37" i="9"/>
  <c r="T37" i="9"/>
  <c r="R37" i="9"/>
  <c r="P37" i="9"/>
  <c r="N37" i="9"/>
  <c r="L37" i="9"/>
  <c r="J37" i="9"/>
  <c r="H37" i="9"/>
  <c r="F37" i="9"/>
  <c r="D37" i="9"/>
  <c r="AL36" i="9"/>
  <c r="AJ36" i="9"/>
  <c r="AH36" i="9"/>
  <c r="AF36" i="9"/>
  <c r="AD36" i="9"/>
  <c r="AB36" i="9"/>
  <c r="Z36" i="9"/>
  <c r="X36" i="9"/>
  <c r="V36" i="9"/>
  <c r="T36" i="9"/>
  <c r="R36" i="9"/>
  <c r="P36" i="9"/>
  <c r="N36" i="9"/>
  <c r="L36" i="9"/>
  <c r="J36" i="9"/>
  <c r="H36" i="9"/>
  <c r="F36" i="9"/>
  <c r="D36" i="9"/>
  <c r="AL35" i="9"/>
  <c r="AJ35" i="9"/>
  <c r="AH35" i="9"/>
  <c r="AF35" i="9"/>
  <c r="AD35" i="9"/>
  <c r="AB35" i="9"/>
  <c r="Z35" i="9"/>
  <c r="X35" i="9"/>
  <c r="V35" i="9"/>
  <c r="T35" i="9"/>
  <c r="R35" i="9"/>
  <c r="P35" i="9"/>
  <c r="N35" i="9"/>
  <c r="L35" i="9"/>
  <c r="J35" i="9"/>
  <c r="H35" i="9"/>
  <c r="F35" i="9"/>
  <c r="D35" i="9"/>
  <c r="AL33" i="9"/>
  <c r="AJ33" i="9"/>
  <c r="AH33" i="9"/>
  <c r="AF33" i="9"/>
  <c r="AD33" i="9"/>
  <c r="AB33" i="9"/>
  <c r="Z33" i="9"/>
  <c r="X33" i="9"/>
  <c r="V33" i="9"/>
  <c r="T33" i="9"/>
  <c r="R33" i="9"/>
  <c r="P33" i="9"/>
  <c r="N33" i="9"/>
  <c r="L33" i="9"/>
  <c r="J33" i="9"/>
  <c r="H33" i="9"/>
  <c r="F33" i="9"/>
  <c r="D33" i="9"/>
  <c r="AL31" i="9"/>
  <c r="AJ31" i="9"/>
  <c r="AH31" i="9"/>
  <c r="AF31" i="9"/>
  <c r="AD31" i="9"/>
  <c r="AB31" i="9"/>
  <c r="Z31" i="9"/>
  <c r="X31" i="9"/>
  <c r="V31" i="9"/>
  <c r="T31" i="9"/>
  <c r="R31" i="9"/>
  <c r="P31" i="9"/>
  <c r="N31" i="9"/>
  <c r="L31" i="9"/>
  <c r="J31" i="9"/>
  <c r="H31" i="9"/>
  <c r="F31" i="9"/>
  <c r="D31" i="9"/>
  <c r="AL29" i="9"/>
  <c r="AJ29" i="9"/>
  <c r="AH29" i="9"/>
  <c r="AF29" i="9"/>
  <c r="AD29" i="9"/>
  <c r="AB29" i="9"/>
  <c r="Z29" i="9"/>
  <c r="X29" i="9"/>
  <c r="V29" i="9"/>
  <c r="T29" i="9"/>
  <c r="R29" i="9"/>
  <c r="P29" i="9"/>
  <c r="N29" i="9"/>
  <c r="L29" i="9"/>
  <c r="J29" i="9"/>
  <c r="H29" i="9"/>
  <c r="F29" i="9"/>
  <c r="D29" i="9"/>
  <c r="AL28" i="9"/>
  <c r="AJ28" i="9"/>
  <c r="AH28" i="9"/>
  <c r="AF28" i="9"/>
  <c r="AD28" i="9"/>
  <c r="AB28" i="9"/>
  <c r="Z28" i="9"/>
  <c r="X28" i="9"/>
  <c r="V28" i="9"/>
  <c r="T28" i="9"/>
  <c r="R28" i="9"/>
  <c r="P28" i="9"/>
  <c r="N28" i="9"/>
  <c r="L28" i="9"/>
  <c r="J28" i="9"/>
  <c r="H28" i="9"/>
  <c r="F28" i="9"/>
  <c r="D28" i="9"/>
  <c r="AL27" i="9"/>
  <c r="AJ27" i="9"/>
  <c r="AH27" i="9"/>
  <c r="AF27" i="9"/>
  <c r="AD27" i="9"/>
  <c r="AB27" i="9"/>
  <c r="Z27" i="9"/>
  <c r="X27" i="9"/>
  <c r="V27" i="9"/>
  <c r="T27" i="9"/>
  <c r="R27" i="9"/>
  <c r="P27" i="9"/>
  <c r="N27" i="9"/>
  <c r="L27" i="9"/>
  <c r="J27" i="9"/>
  <c r="H27" i="9"/>
  <c r="F27" i="9"/>
  <c r="D27" i="9"/>
  <c r="AL26" i="9"/>
  <c r="AJ26" i="9"/>
  <c r="AH26" i="9"/>
  <c r="AF26" i="9"/>
  <c r="AD26" i="9"/>
  <c r="AB26" i="9"/>
  <c r="Z26" i="9"/>
  <c r="X26" i="9"/>
  <c r="V26" i="9"/>
  <c r="T26" i="9"/>
  <c r="R26" i="9"/>
  <c r="P26" i="9"/>
  <c r="N26" i="9"/>
  <c r="L26" i="9"/>
  <c r="J26" i="9"/>
  <c r="H26" i="9"/>
  <c r="F26" i="9"/>
  <c r="D26" i="9"/>
  <c r="AL25" i="9"/>
  <c r="AJ25" i="9"/>
  <c r="AH25" i="9"/>
  <c r="AF25" i="9"/>
  <c r="AD25" i="9"/>
  <c r="AB25" i="9"/>
  <c r="Z25" i="9"/>
  <c r="X25" i="9"/>
  <c r="V25" i="9"/>
  <c r="T25" i="9"/>
  <c r="R25" i="9"/>
  <c r="P25" i="9"/>
  <c r="N25" i="9"/>
  <c r="L25" i="9"/>
  <c r="J25" i="9"/>
  <c r="H25" i="9"/>
  <c r="F25" i="9"/>
  <c r="D25" i="9"/>
  <c r="AL24" i="9"/>
  <c r="AJ24" i="9"/>
  <c r="AH24" i="9"/>
  <c r="AF24" i="9"/>
  <c r="AD24" i="9"/>
  <c r="AB24" i="9"/>
  <c r="Z24" i="9"/>
  <c r="X24" i="9"/>
  <c r="V24" i="9"/>
  <c r="T24" i="9"/>
  <c r="R24" i="9"/>
  <c r="P24" i="9"/>
  <c r="N24" i="9"/>
  <c r="L24" i="9"/>
  <c r="J24" i="9"/>
  <c r="H24" i="9"/>
  <c r="F24" i="9"/>
  <c r="D24" i="9"/>
  <c r="AL22" i="9"/>
  <c r="AJ22" i="9"/>
  <c r="AH22" i="9"/>
  <c r="AF22" i="9"/>
  <c r="AD22" i="9"/>
  <c r="AB22" i="9"/>
  <c r="Z22" i="9"/>
  <c r="X22" i="9"/>
  <c r="V22" i="9"/>
  <c r="T22" i="9"/>
  <c r="R22" i="9"/>
  <c r="P22" i="9"/>
  <c r="N22" i="9"/>
  <c r="L22" i="9"/>
  <c r="J22" i="9"/>
  <c r="H22" i="9"/>
  <c r="F22" i="9"/>
  <c r="D22" i="9"/>
  <c r="AL21" i="9"/>
  <c r="AJ21" i="9"/>
  <c r="AH21" i="9"/>
  <c r="AF21" i="9"/>
  <c r="AD21" i="9"/>
  <c r="AB21" i="9"/>
  <c r="Z21" i="9"/>
  <c r="X21" i="9"/>
  <c r="V21" i="9"/>
  <c r="T21" i="9"/>
  <c r="R21" i="9"/>
  <c r="P21" i="9"/>
  <c r="N21" i="9"/>
  <c r="L21" i="9"/>
  <c r="J21" i="9"/>
  <c r="H21" i="9"/>
  <c r="F21" i="9"/>
  <c r="D21" i="9"/>
  <c r="AL20" i="9"/>
  <c r="AJ20" i="9"/>
  <c r="AH20" i="9"/>
  <c r="AF20" i="9"/>
  <c r="AD20" i="9"/>
  <c r="AB20" i="9"/>
  <c r="Z20" i="9"/>
  <c r="X20" i="9"/>
  <c r="V20" i="9"/>
  <c r="T20" i="9"/>
  <c r="R20" i="9"/>
  <c r="P20" i="9"/>
  <c r="N20" i="9"/>
  <c r="L20" i="9"/>
  <c r="J20" i="9"/>
  <c r="H20" i="9"/>
  <c r="F20" i="9"/>
  <c r="D20" i="9"/>
  <c r="AL19" i="9"/>
  <c r="AJ19" i="9"/>
  <c r="AH19" i="9"/>
  <c r="AF19" i="9"/>
  <c r="AD19" i="9"/>
  <c r="AB19" i="9"/>
  <c r="Z19" i="9"/>
  <c r="X19" i="9"/>
  <c r="V19" i="9"/>
  <c r="T19" i="9"/>
  <c r="R19" i="9"/>
  <c r="P19" i="9"/>
  <c r="N19" i="9"/>
  <c r="L19" i="9"/>
  <c r="J19" i="9"/>
  <c r="H19" i="9"/>
  <c r="F19" i="9"/>
  <c r="D19" i="9"/>
  <c r="AL18" i="9"/>
  <c r="AJ18" i="9"/>
  <c r="AH18" i="9"/>
  <c r="AF18" i="9"/>
  <c r="AD18" i="9"/>
  <c r="AB18" i="9"/>
  <c r="Z18" i="9"/>
  <c r="X18" i="9"/>
  <c r="V18" i="9"/>
  <c r="T18" i="9"/>
  <c r="R18" i="9"/>
  <c r="P18" i="9"/>
  <c r="N18" i="9"/>
  <c r="L18" i="9"/>
  <c r="J18" i="9"/>
  <c r="H18" i="9"/>
  <c r="F18" i="9"/>
  <c r="D18" i="9"/>
  <c r="AL17" i="9"/>
  <c r="AJ17" i="9"/>
  <c r="AH17" i="9"/>
  <c r="AF17" i="9"/>
  <c r="AD17" i="9"/>
  <c r="AB17" i="9"/>
  <c r="Z17" i="9"/>
  <c r="X17" i="9"/>
  <c r="V17" i="9"/>
  <c r="T17" i="9"/>
  <c r="R17" i="9"/>
  <c r="P17" i="9"/>
  <c r="N17" i="9"/>
  <c r="L17" i="9"/>
  <c r="J17" i="9"/>
  <c r="H17" i="9"/>
  <c r="F17" i="9"/>
  <c r="D17" i="9"/>
  <c r="AL16" i="9"/>
  <c r="AJ16" i="9"/>
  <c r="AH16" i="9"/>
  <c r="AF16" i="9"/>
  <c r="AD16" i="9"/>
  <c r="AB16" i="9"/>
  <c r="Z16" i="9"/>
  <c r="X16" i="9"/>
  <c r="V16" i="9"/>
  <c r="T16" i="9"/>
  <c r="R16" i="9"/>
  <c r="P16" i="9"/>
  <c r="N16" i="9"/>
  <c r="L16" i="9"/>
  <c r="J16" i="9"/>
  <c r="H16" i="9"/>
  <c r="F16" i="9"/>
  <c r="D16" i="9"/>
  <c r="AL15" i="9"/>
  <c r="AJ15" i="9"/>
  <c r="AH15" i="9"/>
  <c r="AF15" i="9"/>
  <c r="AD15" i="9"/>
  <c r="AB15" i="9"/>
  <c r="Z15" i="9"/>
  <c r="X15" i="9"/>
  <c r="V15" i="9"/>
  <c r="T15" i="9"/>
  <c r="R15" i="9"/>
  <c r="P15" i="9"/>
  <c r="N15" i="9"/>
  <c r="L15" i="9"/>
  <c r="J15" i="9"/>
  <c r="H15" i="9"/>
  <c r="F15" i="9"/>
  <c r="D15" i="9"/>
</calcChain>
</file>

<file path=xl/sharedStrings.xml><?xml version="1.0" encoding="utf-8"?>
<sst xmlns="http://schemas.openxmlformats.org/spreadsheetml/2006/main" count="4065" uniqueCount="1187">
  <si>
    <t>COST OF SERVICE STUDY - NOI</t>
  </si>
  <si>
    <t>December 2017 - ACTUALS</t>
  </si>
  <si>
    <t>COS - NOI</t>
  </si>
  <si>
    <t>Total</t>
  </si>
  <si>
    <t>CILC-1D</t>
  </si>
  <si>
    <t>CILC-1G</t>
  </si>
  <si>
    <t>CILC-1T</t>
  </si>
  <si>
    <t>GS(T)-1</t>
  </si>
  <si>
    <t>GSCU-1</t>
  </si>
  <si>
    <t>GSD(T)-1</t>
  </si>
  <si>
    <t>GSLD(T)-1</t>
  </si>
  <si>
    <t>GSLD(T)-2</t>
  </si>
  <si>
    <t>GSLD(T)-3</t>
  </si>
  <si>
    <t>MET</t>
  </si>
  <si>
    <t>OL-1</t>
  </si>
  <si>
    <t>OS-2</t>
  </si>
  <si>
    <t>RS(T)-1</t>
  </si>
  <si>
    <t>SL-1</t>
  </si>
  <si>
    <t>SL-2</t>
  </si>
  <si>
    <t>SST-DST</t>
  </si>
  <si>
    <t>SST-TST</t>
  </si>
  <si>
    <t>NOI - Net Operating Income</t>
  </si>
  <si>
    <t>~</t>
  </si>
  <si>
    <t>COS000005 - Reassign Curtailment Credit Revenue</t>
  </si>
  <si>
    <t>Sub-Total ~</t>
  </si>
  <si>
    <t>OPERATING_REVENUES</t>
  </si>
  <si>
    <t>REVENUE_FROM_SALES</t>
  </si>
  <si>
    <t>RETAIL_SALES_REVENUE</t>
  </si>
  <si>
    <t>INC040000 - RETAIL SALES - BASE REVENUES</t>
  </si>
  <si>
    <t>INC040420 - CILC INCENTIVES OFFSET</t>
  </si>
  <si>
    <t>Sub-Total RETAIL_SALES_REVENUE</t>
  </si>
  <si>
    <t>INTERCHANGE_REVENUE</t>
  </si>
  <si>
    <t>INC047215 - INTERCHANGE SALES NON RECOVERABLE</t>
  </si>
  <si>
    <t>Sub-Total INTERCHANGE_REVENUE</t>
  </si>
  <si>
    <t>UNBILLED_REVENUES</t>
  </si>
  <si>
    <t>INC056920 - OTH ELECTRIC REVENUES - UNBILLED REVENUES - FPSC</t>
  </si>
  <si>
    <t>Sub-Total UNBILLED_REVENUES</t>
  </si>
  <si>
    <t>Sub-Total REVENUE_FROM_SALES</t>
  </si>
  <si>
    <t>OTHER_OPERATING_REVENUES</t>
  </si>
  <si>
    <t>MISC_SERVICE_REVENUE</t>
  </si>
  <si>
    <t>INC050400 - FIELD COLLECTION  LATE PAYMENT CHARGES</t>
  </si>
  <si>
    <t>INC051010 - MISC SERV REVS - INITIAL CONNECTION</t>
  </si>
  <si>
    <t>INC051020 - MISC SERV REVS - RECONNECT AFTER NON PAYMENT</t>
  </si>
  <si>
    <t>INC051030 - MISC SERV REVS - CONNECT / DISCONNECT</t>
  </si>
  <si>
    <t>INC051040 - MISC SERV REVS - RETURNED CUSTOMER CHECKS</t>
  </si>
  <si>
    <t>INC051050 - MISC SERV REVS - CURRENT DIVERSION PENALTY</t>
  </si>
  <si>
    <t>INC051060 - MISC SERV REVS - OTHER BILLINGS</t>
  </si>
  <si>
    <t>INC051100 - MISC SERV REVS - REIMBURSEMENTS - OTHER</t>
  </si>
  <si>
    <t>Sub-Total MISC_SERVICE_REVENUE</t>
  </si>
  <si>
    <t>RENT_&amp;_OTHER_REVENUE</t>
  </si>
  <si>
    <t>INC054000 - RENT FROM ELECTRIC PROPERTY - GENERAL</t>
  </si>
  <si>
    <t>INC054100 - RENT FROM ELECTRIC PROPERTY - FUT USE &amp; PLT IN SERV &amp; STORAGE TANKS</t>
  </si>
  <si>
    <t>INC054400 - RENT FROM ELECTRIC PROPERTY - POLE ATTACHMENTS</t>
  </si>
  <si>
    <t>INC056213 - OTH ELECTRIC REVENUES - TRANS. SERVICE DEMAND (SHORT-TERM FIRM &amp; NON</t>
  </si>
  <si>
    <t xml:space="preserve">INC056222 - OTH ELECTRIC REVENUES - ANCILLARY SERVICES (REACTIVE &amp; VOLTAGE CNTL </t>
  </si>
  <si>
    <t>INC056224 - OTH ELECTRIC REVENUES - ANCILLARY SERVICES (REG, SPINNING &amp; SUPPLEME</t>
  </si>
  <si>
    <t>INC056249 - OTH ELECTRIC REVENUES - WHOLESALE DISTRIBUTION WHEELING</t>
  </si>
  <si>
    <t>INC056400 - OTH ELECTRIC REVENUES - USE CHARGE RECOVERIES PSL 2</t>
  </si>
  <si>
    <t>INC056700 - OTH ELECTRIC REVENUES - MISC</t>
  </si>
  <si>
    <t>Sub-Total RENT_&amp;_OTHER_REVENUE</t>
  </si>
  <si>
    <t>Sub-Total OTHER_OPERATING_REVENUES</t>
  </si>
  <si>
    <t>Sub-Total OPERATING_REVENUES</t>
  </si>
  <si>
    <t>FUEL_&amp;_INTERCHANGE</t>
  </si>
  <si>
    <t>STEAM_POWER_GENERATION</t>
  </si>
  <si>
    <t>FUEL_&amp;_INTERCH_EXPENSE</t>
  </si>
  <si>
    <t>INC101210 - STEAM O&amp;M - FUEL - NON RECV EXP</t>
  </si>
  <si>
    <t>Sub-Total FUEL_&amp;_INTERCH_EXPENSE</t>
  </si>
  <si>
    <t>Sub-Total STEAM_POWER_GENERATION</t>
  </si>
  <si>
    <t>NUCLEAR_POWER_GENERATION</t>
  </si>
  <si>
    <t>INC118210 - NUCLEAR O&amp;M - NUCL FUEL EXP</t>
  </si>
  <si>
    <t>Sub-Total NUCLEAR_POWER_GENERATION</t>
  </si>
  <si>
    <t>OTHER_POWER_GENERATION</t>
  </si>
  <si>
    <t>INC147200 - OTH PWR O&amp;M - FUEL N-RECOV EMISSIONS</t>
  </si>
  <si>
    <t>Sub-Total OTHER_POWER_GENERATION</t>
  </si>
  <si>
    <t>Sub-Total FUEL_&amp;_INTERCHANGE</t>
  </si>
  <si>
    <t>OTHER</t>
  </si>
  <si>
    <t>OTH_OPER_&amp;_MAINT_EXP</t>
  </si>
  <si>
    <t>INC100000 - STEAM O&amp;M - OPERATION SUPERV &amp; ENG</t>
  </si>
  <si>
    <t>INC102000 - STEAM O&amp;M - STEAM EXPENSES</t>
  </si>
  <si>
    <t>INC105000 - STEAM O&amp;M - ELECTRIC EXPENSES</t>
  </si>
  <si>
    <t>INC106000 - STEAM O&amp;M - MISC STEAM EXP</t>
  </si>
  <si>
    <t>INC107000 - STEAM O&amp;M - RENTS</t>
  </si>
  <si>
    <t>INC110000 - STEAM O&amp;M - MAINT SUPERV &amp; ENG</t>
  </si>
  <si>
    <t>INC111000 - STEAM O&amp;M - MAINT OF STRUCTURES</t>
  </si>
  <si>
    <t>INC112000 - STEAM O&amp;M - MAINT OF BOILER PLANT</t>
  </si>
  <si>
    <t>INC113000 - STEAM O&amp;M - MAINT OF ELECTRIC PLANT</t>
  </si>
  <si>
    <t>INC114000 - STEAM O&amp;M - MAINT OF MISC STEAM PLT</t>
  </si>
  <si>
    <t>Sub-Total OTH_OPER_&amp;_MAINT_EXP</t>
  </si>
  <si>
    <t>INC117000 - NUCLEAR O&amp;M - OPERAT SUPERV &amp; ENG</t>
  </si>
  <si>
    <t>INC119000 - NUCLEAR O&amp;M - COOLANTS AND WATER</t>
  </si>
  <si>
    <t>INC120000 - NUCLEAR O&amp;M - STEAM EXPENSES</t>
  </si>
  <si>
    <t>INC123000 - NUCLEAR O&amp;M - ELECTRIC EXPENSES</t>
  </si>
  <si>
    <t>INC124000 - NUCLEAR O&amp;M - MISC NUCLEAR PWR EXP</t>
  </si>
  <si>
    <t>INC128000 - NUCLEAR O&amp;M - MAINT SUPERV &amp; ENG</t>
  </si>
  <si>
    <t>INC129000 - NUCLEAR O&amp;M - MAINT OF STRUCTURES</t>
  </si>
  <si>
    <t>INC130000 - NUCLEAR O&amp;M - MAINT OF REACTOR PLANT</t>
  </si>
  <si>
    <t>INC131000 - NUCLEAR O&amp;M - MAINT OF ELECTRIC PLANT</t>
  </si>
  <si>
    <t>INC132000 - NUCLEAR O&amp;M - MAINT OF MISC NUCL PLT</t>
  </si>
  <si>
    <t>INC146000 - OTH PWR O&amp;M - OPERAT SUPERV &amp; ENG</t>
  </si>
  <si>
    <t>INC148000 - OTH PWR O&amp;M - GENERATION EXPENSES</t>
  </si>
  <si>
    <t>INC149000 - OTH PWR O&amp;M - MISC OTH PWR GENERAT</t>
  </si>
  <si>
    <t>INC149111 - OTH PWR O&amp;M - WC H20 RECLAMATION</t>
  </si>
  <si>
    <t>INC151000 - OTH PWR O&amp;M - MAINT SUPERV &amp; ENG</t>
  </si>
  <si>
    <t>INC152000 - OTH PWR O&amp;M - MAINT OF STRUCTURES</t>
  </si>
  <si>
    <t>INC153000 - OTH PWR O&amp;M - MAINT GENR &amp; ELECT PLT</t>
  </si>
  <si>
    <t>INC154000 - OTH PWR O&amp;M - MAINT MISC OTH PWR GEN</t>
  </si>
  <si>
    <t>INC156000 - OTH PWR O&amp;M - SYS CNTR &amp; L DISPATCH</t>
  </si>
  <si>
    <t>INC157000 - OTH PWR O&amp;M - OTHER EXPENSES</t>
  </si>
  <si>
    <t>TRANSMISSION_EXPENSES</t>
  </si>
  <si>
    <t>INC260010 - TRANS O&amp;M - OPERAT SUPERV &amp; ENG</t>
  </si>
  <si>
    <t>INC261000 - TRANS O&amp;M - LOAD DISPATCHING</t>
  </si>
  <si>
    <t>INC262000 - TRANS O&amp;M - STATION EXPENSES</t>
  </si>
  <si>
    <t>INC263000 - TRANS O&amp;M - OVERHEAD LINE EXPENSES</t>
  </si>
  <si>
    <t>INC265000 - TRANS O&amp;M - TRANS OF ELECTR BY OTH</t>
  </si>
  <si>
    <t>INC266000 - TRANS O&amp;M - MISC TRANS EXP</t>
  </si>
  <si>
    <t>INC267000 - TRANS O&amp;M - RENTS</t>
  </si>
  <si>
    <t>INC268010 - TRANS O&amp;M - MAINT SUPERV &amp; ENG</t>
  </si>
  <si>
    <t>INC269000 - TRANS O&amp;M - MAINT OF STRUCTURES</t>
  </si>
  <si>
    <t>INC270000 - TRANS O&amp;M - MAINT OF STATION EQ</t>
  </si>
  <si>
    <t>INC271000 - TRANS O&amp;M - MAINT OF OVERHEAD LINES</t>
  </si>
  <si>
    <t>INC272000 - TRANS O&amp;M - MAINT UNDERGROUND LINES</t>
  </si>
  <si>
    <t>INC273000 - TRANS O&amp;M - MAINT OF MISC TRANS PLANT</t>
  </si>
  <si>
    <t>Sub-Total TRANSMISSION_EXPENSES</t>
  </si>
  <si>
    <t>DISTRIBUTION_EXPENSES</t>
  </si>
  <si>
    <t>INC380000 - DIST O&amp;M - OPERATION SUPERV &amp; ENG</t>
  </si>
  <si>
    <t>INC381000 - DIST O&amp;M - LOAD DISPATCHING</t>
  </si>
  <si>
    <t>INC382000 - DIST O&amp;M - SUBSTATION EXPENSES</t>
  </si>
  <si>
    <t>INC383000 - DIST O&amp;M - OVERHEAD LINE EXPENSES</t>
  </si>
  <si>
    <t>INC384000 - DIST O&amp;M - UNDERGROUND LINE EXP</t>
  </si>
  <si>
    <t>INC385000 - DIST O&amp;M -  ST LIGHT &amp; SIGNAL SYSTEMS</t>
  </si>
  <si>
    <t>INC386000 - DIST O&amp;M - METER EXPENSES</t>
  </si>
  <si>
    <t>INC387000 - DIST O&amp;M - CUSTOMER INSTALLATIONS EXP</t>
  </si>
  <si>
    <t>INC388000 - DIST O&amp;M - MISC DISTRIBUTION EXPENSES</t>
  </si>
  <si>
    <t>INC389000 - DIST O&amp;M - RENTS</t>
  </si>
  <si>
    <t>INC390000 - DIST O&amp;M - MAINT SUPERV &amp; ENG</t>
  </si>
  <si>
    <t>INC392000 - DIST O&amp;M - MAINT OF STATION EQ</t>
  </si>
  <si>
    <t>INC393000 - DIST O&amp;M - MAINT OF OVERHEAD LINES</t>
  </si>
  <si>
    <t>INC394000 - DIST O&amp;M - MAINT UNDERGROUND LINES</t>
  </si>
  <si>
    <t>INC395000 - DIST O&amp;M - MAINT OF LINE TRANSFORMERS</t>
  </si>
  <si>
    <t>INC396000 - DIST O&amp;M - MAINT S LIGHT &amp; SIGNAL SYST</t>
  </si>
  <si>
    <t>INC397000 - DIST O&amp;M - MAINT OF METERS</t>
  </si>
  <si>
    <t>INC398000 - DIST O&amp;M - MAINT OF MISC DISTRIBUTION PLANT</t>
  </si>
  <si>
    <t>Sub-Total DISTRIBUTION_EXPENSES</t>
  </si>
  <si>
    <t>CUSTOMER_ACCOUNTS_EXPENSES</t>
  </si>
  <si>
    <t>INC401000 - CUST ACCT O&amp;M - SUPERVISION</t>
  </si>
  <si>
    <t>INC402000 - CUST ACCT O&amp;M - METER READING EXP</t>
  </si>
  <si>
    <t>INC403000 - CUST ACCT O&amp;M - CUST REC &amp; COLLECT</t>
  </si>
  <si>
    <t>INC404000 - CUST ACCT O&amp;M - UNCOLLECTIBLE ACCTS</t>
  </si>
  <si>
    <t>Sub-Total CUSTOMER_ACCOUNTS_EXPENSES</t>
  </si>
  <si>
    <t>CUSTOMER_SERVICE_&amp;_INFO_EXPENSE</t>
  </si>
  <si>
    <t>INC407000 - CUST SERV &amp; INFO - SUPERVISION</t>
  </si>
  <si>
    <t>INC408000 - CUST SERV &amp; INFO - CUST ASSIST EXP</t>
  </si>
  <si>
    <t>INC409000 - CUST SERV &amp; INFO - INFO &amp; INST ADV GEN</t>
  </si>
  <si>
    <t>INC410000 - CUST SERV &amp; INFO - MISC CUST SERV &amp; INF</t>
  </si>
  <si>
    <t>Sub-Total CUSTOMER_SERVICE_&amp;_INFO_EXPENSE</t>
  </si>
  <si>
    <t>DEMONSTRATING_&amp;_SELLING_EXPENSES</t>
  </si>
  <si>
    <t>INC516000 - MISC AND SELLING EXPENSES</t>
  </si>
  <si>
    <t>Sub-Total DEMONSTRATING_&amp;_SELLING_EXPENSES</t>
  </si>
  <si>
    <t>ADMINISTRATIVE_&amp;_GENERAL_EXPENSES</t>
  </si>
  <si>
    <t>INC520010 - A&amp;G O&amp;M - SALARIES</t>
  </si>
  <si>
    <t>INC521000 - A&amp;G O&amp;M - OFF SUPPL &amp; EXP</t>
  </si>
  <si>
    <t>INC522000 - A&amp;G O&amp;M - ADMIN EXP TRANSFERRED CR.</t>
  </si>
  <si>
    <t>INC523000 - A&amp;G O&amp;M - OUTSIDE SERVICES EMPLOYED</t>
  </si>
  <si>
    <t>INC524000 - A&amp;G O&amp;M - PROPERTY INSURANCE</t>
  </si>
  <si>
    <t>INC524100 - A&amp;G O&amp;M - PROP INSUR NUCL OUTAGE</t>
  </si>
  <si>
    <t>INC525000 - A&amp;G O&amp;M - INJURIES AND DAMAGES</t>
  </si>
  <si>
    <t>INC526100 - A&amp;G O&amp;M - EMP PENSIONS &amp; BENEFITS</t>
  </si>
  <si>
    <t>INC528010 - A&amp;G O&amp;M - REG COMM EXP FPSC</t>
  </si>
  <si>
    <t>INC530000 - A&amp;G O&amp;M - MISC GENERAL EXPENSES</t>
  </si>
  <si>
    <t>INC531000 - A&amp;G O&amp;M - RENTS</t>
  </si>
  <si>
    <t>INC535000 - A&amp;G O&amp;M - MAINT OF GEN PLT</t>
  </si>
  <si>
    <t>Sub-Total ADMINISTRATIVE_&amp;_GENERAL_EXPENSES</t>
  </si>
  <si>
    <t>Sub-Total OTHER</t>
  </si>
  <si>
    <t>DEPR_&amp;_AMORT</t>
  </si>
  <si>
    <t>INTANG_DEPRECIATION</t>
  </si>
  <si>
    <t>DEPRECIATION_EXPENSE</t>
  </si>
  <si>
    <t>INC603000 - DEPR &amp; AMORT EXP - INTANGIBLE</t>
  </si>
  <si>
    <t>INC603001 - DEPR &amp; AMORT  EXP - INTANGIBLE ARO</t>
  </si>
  <si>
    <t>Sub-Total DEPRECIATION_EXPENSE</t>
  </si>
  <si>
    <t>Sub-Total INTANG_DEPRECIATION</t>
  </si>
  <si>
    <t>STEAM_DEPRECIATION_PRODUCTION</t>
  </si>
  <si>
    <t>INC603010 - DEPR &amp; AMORT EXP - STEAM (EXC COAL)</t>
  </si>
  <si>
    <t>INC603011 - DEPR &amp; AMORT EXP - FOSSIL DECOMM</t>
  </si>
  <si>
    <t>INC603980 - DEPR EXP - AMORT ELECT PLT  - ACQUI ADJ</t>
  </si>
  <si>
    <t>Sub-Total STEAM_DEPRECIATION_PRODUCTION</t>
  </si>
  <si>
    <t>NUCLEAR_DEPRECIATION_PRODUCTION</t>
  </si>
  <si>
    <t>INC603020 - DEPR &amp; AMORT EXP - TURKEY POINT</t>
  </si>
  <si>
    <t>INC603022 - DEPR &amp; AMORT EXP - ST LUCIE 1</t>
  </si>
  <si>
    <t>INC603024 - DEPR &amp; AMORT EXP - ST LUCIE COMMON</t>
  </si>
  <si>
    <t>INC603026 - DEPR &amp; AMORT EXP - ST LUCIE 2</t>
  </si>
  <si>
    <t>Sub-Total NUCLEAR_DEPRECIATION_PRODUCTION</t>
  </si>
  <si>
    <t>OTHER_DEPRECIATION_PRODUCTION</t>
  </si>
  <si>
    <t>INC603030 - DEPR &amp; AMORT EXP - OTH PROD  - GT</t>
  </si>
  <si>
    <t>INC603036 - DEPR &amp; AMORT EXP - DISMANT OTH PROD</t>
  </si>
  <si>
    <t>Sub-Total OTHER_DEPRECIATION_PRODUCTION</t>
  </si>
  <si>
    <t>TRANSMISSION_DEPRECIATION_EXPENSE</t>
  </si>
  <si>
    <t>INC603041 - DEPR &amp; AMORT EXP - TRANSMISSION</t>
  </si>
  <si>
    <t>INC603047 - DEPR &amp; AMORT EXP - TRANSMISSION - GSU</t>
  </si>
  <si>
    <t>INC603048 - DEPR &amp; AMORT EXP - TRANSMISSION - OTHER</t>
  </si>
  <si>
    <t>Sub-Total TRANSMISSION_DEPRECIATION_EXPENSE</t>
  </si>
  <si>
    <t>DISTRIBUTION_DEPRECIATION_EXPENSE</t>
  </si>
  <si>
    <t>INC603051 - DEPR &amp; AMORT EXP - DIST 361 - STRUCTURES</t>
  </si>
  <si>
    <t>INC603052 - DEPR &amp; AMORT EXP - DIST 362 - STATION EQ</t>
  </si>
  <si>
    <t>INC603054 - DEPR &amp; AMORT EXP - DIST 364 - POL, TOWR &amp; FIX</t>
  </si>
  <si>
    <t>INC603055 - DEPR &amp; AMORT EXP - DIST 365 - OH COND &amp; DEV</t>
  </si>
  <si>
    <t>INC603056 - DEPR &amp; AMORT EXP - DIST 366 - UG CONDUIT</t>
  </si>
  <si>
    <t>INC603057 - DEPR &amp; AMORT EXP - DIST 367 - UG COND &amp; DEV</t>
  </si>
  <si>
    <t>INC603058 - DEPR &amp; AMORT EXP - DIST 368 - TRANSF</t>
  </si>
  <si>
    <t>INC603059 - DEPR &amp; AMORT EXP - DIST 369 - SERVICES</t>
  </si>
  <si>
    <t>INC603060 - DEPR &amp; AMORT EXP - DIST 37O - METERS</t>
  </si>
  <si>
    <t>INC603061 - DEPR &amp; AMORT EXP - DIST 371 - INSTAL ON CP</t>
  </si>
  <si>
    <t>INC603063 - DEPR &amp; AMORT EXP - DIST 373 - S LGT &amp; TFC SIG</t>
  </si>
  <si>
    <t>Sub-Total DISTRIBUTION_DEPRECIATION_EXPENSE</t>
  </si>
  <si>
    <t>GENERAL_DEPRECIATION_EXPENSE</t>
  </si>
  <si>
    <t>INC603091 - DEPR &amp; AMORT EXP - GEN PLT - STRUCTURES</t>
  </si>
  <si>
    <t>INC603093 - DEPR &amp; AMORT EXP - GEN PLT - OTHER</t>
  </si>
  <si>
    <t>Sub-Total GENERAL_DEPRECIATION_EXPENSE</t>
  </si>
  <si>
    <t>AMORT_REGULATORY_ASSET_&amp;_LIABILITY</t>
  </si>
  <si>
    <t>AMORT_PROPERTY</t>
  </si>
  <si>
    <t>INC605000 - ACCRETION EXPENSE - ARO REG DEBIT</t>
  </si>
  <si>
    <t>INC607000 - AMORT PROP LOSS &amp; UNRECOV REG CSTS</t>
  </si>
  <si>
    <t>INC607143 - REGULATORY CREDIT - ASSET RET OBLIG</t>
  </si>
  <si>
    <t>INC607371 - AMORT NCRC BASE RATE REV REQ</t>
  </si>
  <si>
    <t>INC607411 - AMORT OF PROP GAINS-AVIAT TRF-FPL GROUP</t>
  </si>
  <si>
    <t>Sub-Total AMORT_PROPERTY</t>
  </si>
  <si>
    <t>Sub-Total AMORT_REGULATORY_ASSET_&amp;_LIABILITY</t>
  </si>
  <si>
    <t>Sub-Total DEPR_&amp;_AMORT</t>
  </si>
  <si>
    <t>TAXES_OTHER_THAN_INCOME</t>
  </si>
  <si>
    <t>TAXES_OTHER_THAN_INCOME_TAXES</t>
  </si>
  <si>
    <t>TAXES_OTH_THAN_INC_TAX</t>
  </si>
  <si>
    <t>INC608100 - TAX OTH TH INC TAX - UTILITY OPERAT INCOME CLEARING</t>
  </si>
  <si>
    <t>INC608105 - TAX OTH TH INC TAX - PROPERTY TAX</t>
  </si>
  <si>
    <t>INC608135 - TAX OTH INC TAX - REG ASSES FEE RETAIL</t>
  </si>
  <si>
    <t>INC608150 - TAX OTH INC TAX - OCCUPATIONAL LIC</t>
  </si>
  <si>
    <t>Sub-Total TAXES_OTH_THAN_INC_TAX</t>
  </si>
  <si>
    <t>Sub-Total TAXES_OTHER_THAN_INCOME_TAXES</t>
  </si>
  <si>
    <t>Sub-Total TAXES_OTHER_THAN_INCOME</t>
  </si>
  <si>
    <t>INCOME_TAXES_CURRENT</t>
  </si>
  <si>
    <t>OPER_INCOME_TAXES</t>
  </si>
  <si>
    <t>INC609100 - INCOME TAXES - CURRENT FEDERAL</t>
  </si>
  <si>
    <t>INC609110 - INCOME TAXES - CURRENT STATE</t>
  </si>
  <si>
    <t>Sub-Total OPER_INCOME_TAXES</t>
  </si>
  <si>
    <t>Sub-Total INCOME_TAXES_CURRENT</t>
  </si>
  <si>
    <t>DEFERRED_INCOME_TAXES_NET</t>
  </si>
  <si>
    <t>DEFERRED_TAXES</t>
  </si>
  <si>
    <t>INC610000 - INCOME TAXES - DEFERRED FEDERAL</t>
  </si>
  <si>
    <t>INC611000 - INCOME TAXES - DEFERRED STATE</t>
  </si>
  <si>
    <t>Sub-Total DEFERRED_TAXES</t>
  </si>
  <si>
    <t>Sub-Total DEFERRED_INCOME_TAXES_NET</t>
  </si>
  <si>
    <t>INVESTMENT_TAX_CREDIT_NET</t>
  </si>
  <si>
    <t>INVESTMENT_TAX_CREDIT</t>
  </si>
  <si>
    <t>INC611450 - AMORTIZATION OF ITC</t>
  </si>
  <si>
    <t>Sub-Total INVESTMENT_TAX_CREDIT</t>
  </si>
  <si>
    <t>Sub-Total INVESTMENT_TAX_CREDIT_NET</t>
  </si>
  <si>
    <t>GAIN_LOSS_DISPOSITION</t>
  </si>
  <si>
    <t>GAIN_LOSS_ON_SALE_OF_PLANT</t>
  </si>
  <si>
    <t>GAIN_LOSS_PROPERTY</t>
  </si>
  <si>
    <t>INC611600 - GAIN FR DISP OF UTIL PLT FUTURE USE</t>
  </si>
  <si>
    <t>Sub-Total GAIN_LOSS_PROPERTY</t>
  </si>
  <si>
    <t>Sub-Total GAIN_LOSS_ON_SALE_OF_PLANT</t>
  </si>
  <si>
    <t>Sub-Total GAIN_LOSS_DISPOSITION</t>
  </si>
  <si>
    <t>Sub-Total NOI - Net Operating Income</t>
  </si>
  <si>
    <t>COS - Rate Base</t>
  </si>
  <si>
    <t>RATE_BASE - Rate Base</t>
  </si>
  <si>
    <t>PLANT_IN_SERVICE</t>
  </si>
  <si>
    <t>INTANGIBLE</t>
  </si>
  <si>
    <t>BAL001000 - PLT IN SERV - INTANGIBLE</t>
  </si>
  <si>
    <t>Sub-Total INTANGIBLE</t>
  </si>
  <si>
    <t>STEAM_PRODUCTION</t>
  </si>
  <si>
    <t>BAL001100 - PLT IN SERV - STEAM</t>
  </si>
  <si>
    <t>BAL001800 - PLT IN SERV - ACQ ADJ SCHERER 4</t>
  </si>
  <si>
    <t>Sub-Total STEAM_PRODUCTION</t>
  </si>
  <si>
    <t>NUCLEAR_PRODUCTION</t>
  </si>
  <si>
    <t>BAL001200 - PLT IN SERV - NUCLEAR - TURKEY PT</t>
  </si>
  <si>
    <t>BAL001220 - PLT IN SERV - NUCLEAR - ST LUCIE 1</t>
  </si>
  <si>
    <t>BAL001250 - PLT IN SERV - NUCLEAR - ST LUCIE COM</t>
  </si>
  <si>
    <t>BAL001270 - PLT IN SERV - NUCLEAR - ST LUCIE 2</t>
  </si>
  <si>
    <t>Sub-Total NUCLEAR_PRODUCTION</t>
  </si>
  <si>
    <t>OTHER_PRODUCTION</t>
  </si>
  <si>
    <t>BAL001300 - PLT IN SERV - OTH PRODUCTION</t>
  </si>
  <si>
    <t>Sub-Total OTHER_PRODUCTION</t>
  </si>
  <si>
    <t>TRANSMISSION</t>
  </si>
  <si>
    <t>BAL001400 - PLT IN SERV - TRANSMISSION</t>
  </si>
  <si>
    <t>BAL001401 - PLT IN SERV - TRANSMISSION - GSU</t>
  </si>
  <si>
    <t>BAL001402 - PLT IN SERV - TRANSMISSION - OTHER</t>
  </si>
  <si>
    <t>BAL001590 - ELECTRIC PLANT PURCHASED OR SOLD</t>
  </si>
  <si>
    <t>Sub-Total TRANSMISSION</t>
  </si>
  <si>
    <t>DISTRIBUTION_EXCL_ECCR</t>
  </si>
  <si>
    <t>BAL001510 - PLT IN SERV - DIST 360 - LAND</t>
  </si>
  <si>
    <t>BAL001511 - PLT IN SERV - DIST 361 - STRUCTURES</t>
  </si>
  <si>
    <t>BAL001512 - PLT IN SERV - DIST 362 - STATION EQ</t>
  </si>
  <si>
    <t>BAL001514 - PLT IN SERV - DIST 364 - POL, TWR &amp; FIX</t>
  </si>
  <si>
    <t xml:space="preserve">BAL001515 - PLT IN SERV - DIST 365 - OH COND &amp; DEV </t>
  </si>
  <si>
    <t xml:space="preserve">BAL001516 - PLT IN SERV - DIST 366 - UG CONDUIT </t>
  </si>
  <si>
    <t xml:space="preserve">BAL001517 - PLT IN SERV - DIST 367 - UG COND &amp; DEV </t>
  </si>
  <si>
    <t>BAL001518 - PLT IN SERV - DIST 368 - TRANSF</t>
  </si>
  <si>
    <t xml:space="preserve">BAL001519 - PLT IN SERV - DIST 369 - SERVICES </t>
  </si>
  <si>
    <t>BAL001520 - PLT IN SERV - DIST 370 - METERS</t>
  </si>
  <si>
    <t>BAL001521 - PLT IN SERV - DIST 371 - INSTAL ON CP</t>
  </si>
  <si>
    <t xml:space="preserve">BAL001523 - PLT IN SERV - DIST 373 - S LGT &amp; TFC SIG </t>
  </si>
  <si>
    <t>Sub-Total DISTRIBUTION_EXCL_ECCR</t>
  </si>
  <si>
    <t>GENERAL_PLANT</t>
  </si>
  <si>
    <t>BAL001600 - PLT IN SERV - GEN PLT - TRANSPORT</t>
  </si>
  <si>
    <t>BAL001710 - PLT IN SERV - GEN PLT - STRUCTURES</t>
  </si>
  <si>
    <t>BAL001720 - PLT IN SERV - GEN PLT - OTHER</t>
  </si>
  <si>
    <t>Sub-Total GENERAL_PLANT</t>
  </si>
  <si>
    <t>Sub-Total PLANT_IN_SERVICE</t>
  </si>
  <si>
    <t>FUTURE_USE_PROPERTY</t>
  </si>
  <si>
    <t>FUTURE_USE_PLANT</t>
  </si>
  <si>
    <t>BAL005300 - PLT FUTURE USE - OTH PRODUCTION</t>
  </si>
  <si>
    <t>BAL005400 - PLT FUTURE USE - TRANSMISSION</t>
  </si>
  <si>
    <t>BAL005500 - PLT FUTURE USE - DISTRIBUTION</t>
  </si>
  <si>
    <t>BAL005700 - PLT FUTURE USE - GENERAL</t>
  </si>
  <si>
    <t>Sub-Total FUTURE_USE_PLANT</t>
  </si>
  <si>
    <t>Sub-Total FUTURE_USE_PROPERTY</t>
  </si>
  <si>
    <t>CWIP</t>
  </si>
  <si>
    <t>CONSTRUCTION_WORK_IN_PROGRESS</t>
  </si>
  <si>
    <t>BAL007000 - CWIP - INTANGIBLE PLANT</t>
  </si>
  <si>
    <t>BAL007100 - CWIP - STEAM</t>
  </si>
  <si>
    <t>BAL007200 - CWIP - NUCL - TURKEY POINT</t>
  </si>
  <si>
    <t>BAL007300 - CWIP - OTHER PRODUCTION - GT</t>
  </si>
  <si>
    <t>BAL007400 - CWIP - TRANSMISSION</t>
  </si>
  <si>
    <t>BAL007500 - CWIP - DISTRIBUTION</t>
  </si>
  <si>
    <t xml:space="preserve">BAL007600 - CWIP - GENERAL - TRANSPORT EQ </t>
  </si>
  <si>
    <t>Sub-Total CONSTRUCTION_WORK_IN_PROGRESS</t>
  </si>
  <si>
    <t>Sub-Total CWIP</t>
  </si>
  <si>
    <t>ACCUM_DEPR_&amp;_AMORT</t>
  </si>
  <si>
    <t>ACCUM_PROV_DEPREC</t>
  </si>
  <si>
    <t>ACCUM_DEPR_INTANGIBLE</t>
  </si>
  <si>
    <t>BAL008000 - ACC PRV DEPR - INTANGIBLE</t>
  </si>
  <si>
    <t>BAL008075 - ACC PRV DEPR - ITC INTEREST SYNCHRONIZATION</t>
  </si>
  <si>
    <t>Sub-Total ACCUM_DEPR_INTANGIBLE</t>
  </si>
  <si>
    <t>ACCUM_DEPR_STEAM_PRODUCTION</t>
  </si>
  <si>
    <t>BAL008100 - ACC PRV DEPR - STEAM</t>
  </si>
  <si>
    <t>BAL008155 - ACC PRV DEPR - FOSSIL DECOM</t>
  </si>
  <si>
    <t>BAL008175 - ACC PROV DEPR - SURPLUS DISMANTLEMENT DEPR</t>
  </si>
  <si>
    <t>BAL009180 - ACC PRV DEPR - AMORT ELECT PLANT</t>
  </si>
  <si>
    <t>Sub-Total ACCUM_DEPR_STEAM_PRODUCTION</t>
  </si>
  <si>
    <t>ACCUM_DEPR_NUCLEAR_PRODUCTION</t>
  </si>
  <si>
    <t>BAL008200 - ACC PRV DEPR - TURKEY POINT</t>
  </si>
  <si>
    <t>BAL008220 - ACC PRV DEPR - ST LUCIE 1</t>
  </si>
  <si>
    <t>BAL008250 - ACC PRV DEPR - ST LUCIE COM</t>
  </si>
  <si>
    <t>BAL008270 - ACC PRV DEPR - ST LUCIE 2</t>
  </si>
  <si>
    <t>Sub-Total ACCUM_DEPR_NUCLEAR_PRODUCTION</t>
  </si>
  <si>
    <t>ACCUM_DEPR_OTHER_PRODUCTION</t>
  </si>
  <si>
    <t>BAL008300 - ACC PRV DEPR - OTH PRODUCTION</t>
  </si>
  <si>
    <t>BAL008350 - ACC PRV DEPR - DISMANTLEMENT - OTHER</t>
  </si>
  <si>
    <t>Sub-Total ACCUM_DEPR_OTHER_PRODUCTION</t>
  </si>
  <si>
    <t>ACCUM_DEPR_TRANSMISSION</t>
  </si>
  <si>
    <t>BAL008400 - ACC PRV DEPR - TRANSMISSION</t>
  </si>
  <si>
    <t>BAL008401 - ACC PRV DEPR - TRANSMISSION - GSU</t>
  </si>
  <si>
    <t>BAL008402 - ACC PRV DEPR - TRANSMISSION - OTHER</t>
  </si>
  <si>
    <t>Sub-Total ACCUM_DEPR_TRANSMISSION</t>
  </si>
  <si>
    <t>ACCUM_DEPR_DISTRIB_EXCL_ECCR</t>
  </si>
  <si>
    <t xml:space="preserve">BAL008510 - ACC PRV DEPR - DIST 360 - LAND </t>
  </si>
  <si>
    <t>BAL008511 - ACC PRV DEPR - DIST 361 - STRUCTURES</t>
  </si>
  <si>
    <t>BAL008512 - ACC PRV DEPR - DIST 362 - STATION EQ</t>
  </si>
  <si>
    <t>BAL008514 - ACC PRV DEPR - DIST 364 - POL, TWR &amp; FIX</t>
  </si>
  <si>
    <t>BAL008515 - ACC PRV DEPR - DIST 365 - OH COND &amp; DEV</t>
  </si>
  <si>
    <t xml:space="preserve">BAL008516 - ACC PRV DEPR - DIST 366 - UG CONDUIT </t>
  </si>
  <si>
    <t>BAL008517 - ACC PRV DEPR - DIST 367 - UG COND &amp; DEV</t>
  </si>
  <si>
    <t>BAL008518 - ACC PRV DEPR - DIST 368 - TRANSF</t>
  </si>
  <si>
    <t>BAL008519 - ACC PRV DEPR - DIST 369 - SERVICES</t>
  </si>
  <si>
    <t>BAL008520 - ACC PRV DEPR - DIST 370 - METERS</t>
  </si>
  <si>
    <t>BAL008521 - ACC PRV DEPR - DIST 371 - INSTAL ON CP</t>
  </si>
  <si>
    <t>BAL008523 - ACC PRV DEPR - DIST 373 - S LGT &amp; TFC SIG</t>
  </si>
  <si>
    <t>Sub-Total ACCUM_DEPR_DISTRIB_EXCL_ECCR</t>
  </si>
  <si>
    <t>ACCUM_DEPR_GENERAL_PLANT</t>
  </si>
  <si>
    <t>BAL008600 - ACC PRV DEPR - GEN PLT - TRANSP EQ</t>
  </si>
  <si>
    <t>BAL008710 - ACC PRV DEPR - GEN PLT - STRUCTURES</t>
  </si>
  <si>
    <t>BAL008720 - ACC PRV DEPR - GEN PLT - OTHER</t>
  </si>
  <si>
    <t>Sub-Total ACCUM_DEPR_GENERAL_PLANT</t>
  </si>
  <si>
    <t>Sub-Total ACCUM_PROV_DEPREC</t>
  </si>
  <si>
    <t>Sub-Total ACCUM_DEPR_&amp;_AMORT</t>
  </si>
  <si>
    <t>NUCLEAR_FUEL</t>
  </si>
  <si>
    <t>BAL020100 - NUCLEAR FUEL IN PROCESS</t>
  </si>
  <si>
    <t>BAL020300 - NUCLEAR FUEL ASSEMBLIES IN REACTOR</t>
  </si>
  <si>
    <t>BAL020400 - SPENT NUCLEAR FUEL</t>
  </si>
  <si>
    <t>BAL020500 - ACCUM PRV FOR AMORT OF NUCLEAR FUEL ASSEMBLIES</t>
  </si>
  <si>
    <t>Sub-Total NUCLEAR_FUEL</t>
  </si>
  <si>
    <t>WORKING_CAPITAL</t>
  </si>
  <si>
    <t>CURRENT_ASSETS</t>
  </si>
  <si>
    <t>CASH</t>
  </si>
  <si>
    <t>BAL231000 - CASH</t>
  </si>
  <si>
    <t>Sub-Total CASH</t>
  </si>
  <si>
    <t>SPECIAL_DEPOSITS</t>
  </si>
  <si>
    <t xml:space="preserve">BAL234000 - OTHER SPECIAL DEPOSITS </t>
  </si>
  <si>
    <t>Sub-Total SPECIAL_DEPOSITS</t>
  </si>
  <si>
    <t>WORKING_FUNDS</t>
  </si>
  <si>
    <t>BAL235000 - WORKING FUNDS</t>
  </si>
  <si>
    <t>Sub-Total WORKING_FUNDS</t>
  </si>
  <si>
    <t>ACCOUNTS_RECEIVABLE</t>
  </si>
  <si>
    <t>BAL242000 - CUSTOMER ACCOUNTS RECEIVABLE</t>
  </si>
  <si>
    <t>Sub-Total ACCOUNTS_RECEIVABLE</t>
  </si>
  <si>
    <t>OTHER_ACCTS_RECEIVABLE</t>
  </si>
  <si>
    <t>BAL243100 - OTH ACCTS REC - MISC</t>
  </si>
  <si>
    <t>Sub-Total OTHER_ACCTS_RECEIVABLE</t>
  </si>
  <si>
    <t>ACCUM_PROV_FR_UNCOLLECT_ACCTS</t>
  </si>
  <si>
    <t>BAL244000 - ACCUM PRV FR UNCOLLECTIBLE ACCTS</t>
  </si>
  <si>
    <t>Sub-Total ACCUM_PROV_FR_UNCOLLECT_ACCTS</t>
  </si>
  <si>
    <t>FUEL_STOCK</t>
  </si>
  <si>
    <t>BAL251000 - FUEL STOCK</t>
  </si>
  <si>
    <t>Sub-Total FUEL_STOCK</t>
  </si>
  <si>
    <t>PLT_MAT_&amp;_OPER_SUPPLIES</t>
  </si>
  <si>
    <t>BAL254100 - PLANT MATERIALS &amp; OPERATING SUPPLIES</t>
  </si>
  <si>
    <t>Sub-Total PLT_MAT_&amp;_OPER_SUPPLIES</t>
  </si>
  <si>
    <t>STORES_EXPENSE</t>
  </si>
  <si>
    <t>BAL263000 - STORES EXPENSE</t>
  </si>
  <si>
    <t>Sub-Total STORES_EXPENSE</t>
  </si>
  <si>
    <t>PREPAYMENTS</t>
  </si>
  <si>
    <t>BAL265100 - PREPAYMENTS - GENERAL</t>
  </si>
  <si>
    <t>BAL265210 - PREPAYMENTS - FRANCHISE TAXES</t>
  </si>
  <si>
    <t>Sub-Total PREPAYMENTS</t>
  </si>
  <si>
    <t>RENTS_RECEIVABLE</t>
  </si>
  <si>
    <t>BAL272000 - RENTS RECEIVABLE</t>
  </si>
  <si>
    <t>Sub-Total RENTS_RECEIVABLE</t>
  </si>
  <si>
    <t>ACCRUED_REVENUES</t>
  </si>
  <si>
    <t>BAL273200 - ACCRUED UTILITY REVENUES - FPSC</t>
  </si>
  <si>
    <t>Sub-Total ACCRUED_REVENUES</t>
  </si>
  <si>
    <t>MISC_CUR_&amp;_ACCR_ASSETS</t>
  </si>
  <si>
    <t>BAL275000 - MISC CUR &amp; ACC ASSTS - DERIVATIVES</t>
  </si>
  <si>
    <t>Sub-Total MISC_CUR_&amp;_ACCR_ASSETS</t>
  </si>
  <si>
    <t>Sub-Total CURRENT_ASSETS</t>
  </si>
  <si>
    <t>OTHER_REG_ASSETS</t>
  </si>
  <si>
    <t>BAL382301 - OTH REG ASSETS - OTHER</t>
  </si>
  <si>
    <t>BAL382304 - OTH REG ASSETS - CEDAR BAY - BASE</t>
  </si>
  <si>
    <t>BAL382314 - OTH REG ASSETS - INT EXP - FIN 48</t>
  </si>
  <si>
    <t>BAL382315 - OTH REG ASSETS - NUCLEAR COST RECOVERY</t>
  </si>
  <si>
    <t>BAL382321 - OTH REG ASSETS - DERIVATIVES</t>
  </si>
  <si>
    <t>BAL382360 - OTH REG ASSETS - UNDERREC ECCR</t>
  </si>
  <si>
    <t>BAL382361 - OTH REG ASSETS - UNDERREC FUEL - FPSC</t>
  </si>
  <si>
    <t>BAL382362 - OTH REG ASSETS - UNDERREC ECCR</t>
  </si>
  <si>
    <t>BAL382373 - OTH REG ASSETS - CONVERT ITC DEP LSS</t>
  </si>
  <si>
    <t>Sub-Total OTHER_REG_ASSETS</t>
  </si>
  <si>
    <t>OTHER_DEF_DEBITS</t>
  </si>
  <si>
    <t>STUDIES_&amp;_ANALYSIS</t>
  </si>
  <si>
    <t>BAL383000 - PRELIM SURVEY &amp; INVEST CHARG &amp; R/W</t>
  </si>
  <si>
    <t>Sub-Total STUDIES_&amp;_ANALYSIS</t>
  </si>
  <si>
    <t>CLEARING_ACCOUNTS</t>
  </si>
  <si>
    <t>BAL384000 - CLEARING ACCOUNTS - OTHER</t>
  </si>
  <si>
    <t>Sub-Total CLEARING_ACCOUNTS</t>
  </si>
  <si>
    <t>MISC_DEFERRED_DEBITS</t>
  </si>
  <si>
    <t>BAL386100 - MISC DEF DEB - OTHER</t>
  </si>
  <si>
    <t>BAL386102 - MISC DEF DEB - FIN 48 - INTEREST REC</t>
  </si>
  <si>
    <t>BAL386180 - MISC DEF DEB - STORM MAINTENANCE</t>
  </si>
  <si>
    <t>BAL386181 - MISC DEF DEB - STORM MAINT - OFFSET</t>
  </si>
  <si>
    <t>BAL386190 - MISC DEF DEB - DEF PENSION DEBIT</t>
  </si>
  <si>
    <t>BAL386415 - MISC DEF DEB - SJRPP</t>
  </si>
  <si>
    <t>Sub-Total MISC_DEFERRED_DEBITS</t>
  </si>
  <si>
    <t>Sub-Total OTHER_DEF_DEBITS</t>
  </si>
  <si>
    <t>NON_CURRENT_LIAB</t>
  </si>
  <si>
    <t>ACCUM_PROVISION_LIABILITY</t>
  </si>
  <si>
    <t>BAL628200 - ACCUM PRV INJURIES &amp; DAMAGES - WORKERS COMPENSATION</t>
  </si>
  <si>
    <t>BAL628370 - ACC PRV PEN/BENFS-POST RETIREMENT BENEFITS</t>
  </si>
  <si>
    <t>BAL628410 - ACC MISC OPER PRV - MISC OPER RESERV</t>
  </si>
  <si>
    <t>BAL628411 - ACC MISC OPER PRV - NUCL MAINT RSV</t>
  </si>
  <si>
    <t>BAL628430 - ACC MISC OPER PRV - DEF COMPENSAT</t>
  </si>
  <si>
    <t>BAL730200 - OTHER NON CURRENT LIABILITY - OTHER</t>
  </si>
  <si>
    <t>Sub-Total ACCUM_PROVISION_LIABILITY</t>
  </si>
  <si>
    <t>Sub-Total NON_CURRENT_LIAB</t>
  </si>
  <si>
    <t>CURRENT_LIABILITIES</t>
  </si>
  <si>
    <t>ACCOUNTS_PAYABLE</t>
  </si>
  <si>
    <t xml:space="preserve">BAL732100 - ACCTS PAY - GENERAL  </t>
  </si>
  <si>
    <t>Sub-Total ACCOUNTS_PAYABLE</t>
  </si>
  <si>
    <t>ACCTS_PAYABLE_ASSOC_COMP</t>
  </si>
  <si>
    <t xml:space="preserve">BAL734100 - ACCTS PAYABLE - ASSOC COMPANIES </t>
  </si>
  <si>
    <t>BAL735600 - CUSTOMER DEPOSITS - NON-ELECTRIC</t>
  </si>
  <si>
    <t>Sub-Total ACCTS_PAYABLE_ASSOC_COMP</t>
  </si>
  <si>
    <t>TAXES_ACCRUED</t>
  </si>
  <si>
    <t>BAL736100 - TAXES ACCRUED - FEDERAL INCOME TAXES</t>
  </si>
  <si>
    <t xml:space="preserve">BAL736110 - TAXES ACCRUED - STATE INCOME TAXES </t>
  </si>
  <si>
    <t xml:space="preserve">BAL736205 - TAXES ACCRUED - PERSONAL PROPERTY </t>
  </si>
  <si>
    <t>BAL736210 - TAXES ACCRUED - REVENUE TAXES</t>
  </si>
  <si>
    <t>BAL736245 - TAXES ACCRUED - OTHER</t>
  </si>
  <si>
    <t>Sub-Total TAXES_ACCRUED</t>
  </si>
  <si>
    <t>INTEREST_ACCRUED</t>
  </si>
  <si>
    <t>BAL737000 - INTEREST ACCR ON LONG - TERM DEBT</t>
  </si>
  <si>
    <t>BAL737151 - INTEREST ACCR ON LTD - STORM SECUR</t>
  </si>
  <si>
    <t>BAL737200 - INTEREST ACCR ON CUST DEPOSITS</t>
  </si>
  <si>
    <t>Sub-Total INTEREST_ACCRUED</t>
  </si>
  <si>
    <t>TAX_COLLECTIONS_PAYABLE</t>
  </si>
  <si>
    <t>BAL741100 - TAX COLLECTIONS PAYABLE</t>
  </si>
  <si>
    <t>Sub-Total TAX_COLLECTIONS_PAYABLE</t>
  </si>
  <si>
    <t>MISC_CURR_&amp;_ACC_LIABILITIES</t>
  </si>
  <si>
    <t>BAL742100 - MISC CURR &amp; ACC LIAB - OTHER</t>
  </si>
  <si>
    <t>BAL742101 - MISC CURR &amp; ACC LIAB - STORM LIABILITIES</t>
  </si>
  <si>
    <t>BAL742800 - MISC CURR &amp; ACC LIAB - POLE ATTACH RNT</t>
  </si>
  <si>
    <t>BAL744000 - MISC CURRENT LIAB - DERIVATIVES</t>
  </si>
  <si>
    <t>Sub-Total MISC_CURR_&amp;_ACC_LIABILITIES</t>
  </si>
  <si>
    <t>Sub-Total CURRENT_LIABILITIES</t>
  </si>
  <si>
    <t>OTHER_DEF_CREDITS</t>
  </si>
  <si>
    <t>CUSTOMER_ADVANCES_CONSTRUCTION</t>
  </si>
  <si>
    <t>BAL852000 - CUSTOMER ADVANCES FOR CONSTRUCT</t>
  </si>
  <si>
    <t>Sub-Total CUSTOMER_ADVANCES_CONSTRUCTION</t>
  </si>
  <si>
    <t>OTHER_DEFERRED_CREDITS</t>
  </si>
  <si>
    <t>BAL853113 - OTH DEF CREDITS - INC TAX PAY - FIN48</t>
  </si>
  <si>
    <t>BAL853182 - OTH DEF CREDITS - STORM LIABILITIES</t>
  </si>
  <si>
    <t>BAL853200 - OTH DEF CREDITS - OTHER</t>
  </si>
  <si>
    <t>BAL853250 - OTH DEF CREDITS - DEF SJRPP INT</t>
  </si>
  <si>
    <t>Sub-Total OTHER_DEFERRED_CREDITS</t>
  </si>
  <si>
    <t>Sub-Total OTHER_DEF_CREDITS</t>
  </si>
  <si>
    <t>OTHER_REG_LIABILITIES</t>
  </si>
  <si>
    <t>OTHER_REGULATORY_LIABILITY</t>
  </si>
  <si>
    <t>BAL854303 - OTHER REG LIAB - OTHER</t>
  </si>
  <si>
    <t>BAL854304 - OTHER REG LIAB - TAX AUDIT REFUND INT</t>
  </si>
  <si>
    <t>BAL854306 - OTH REG LIAB - DEF GAIN LAND SALES</t>
  </si>
  <si>
    <t>BAL854314 - OTHER REG LIAB - INTEREST INCOME - FIN 48</t>
  </si>
  <si>
    <t>BAL854325 - OTHER REG LIAB - NUCLEAR COST RECOVERY</t>
  </si>
  <si>
    <t>BAL854401 - OTHER REG LIAB - NUCLEAR AMORT</t>
  </si>
  <si>
    <t>BAL854404 - OTH REG LIAB - CONVERT ITC GROSS-UP</t>
  </si>
  <si>
    <t>BAL854600 - OTHER REG LIAB - OVERRECOV ECCR REVS</t>
  </si>
  <si>
    <t>BAL854610 - OTHER REG LIAB - OVERRECOV FUEL REVS FPSC</t>
  </si>
  <si>
    <t>BAL854620 - OTHER REG LIAB - OVERRECOV CAPACITY REVS</t>
  </si>
  <si>
    <t>Sub-Total OTHER_REGULATORY_LIABILITY</t>
  </si>
  <si>
    <t>Sub-Total OTHER_REG_LIABILITIES</t>
  </si>
  <si>
    <t>DEFERRED_GAINS_PROP</t>
  </si>
  <si>
    <t>DEFERRED_GAINS_PROPERTY</t>
  </si>
  <si>
    <t>BAL856100 - DEF GAINS FUTURE USE</t>
  </si>
  <si>
    <t>Sub-Total DEFERRED_GAINS_PROPERTY</t>
  </si>
  <si>
    <t>Sub-Total DEFERRED_GAINS_PROP</t>
  </si>
  <si>
    <t>Sub-Total WORKING_CAPITAL</t>
  </si>
  <si>
    <t>Sub-Total RATE_BASE - Rate Base</t>
  </si>
  <si>
    <t>MFR E-6a - COST OF SERVICE STUDY - UNIT COSTS</t>
  </si>
  <si>
    <t>PRESENT RATES - EQUALIZED - DETAIL - December 2017</t>
  </si>
  <si>
    <t>($000 WHERE APPLICABLE)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</si>
  <si>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</si>
  <si>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</si>
  <si>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</si>
  <si>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</si>
  <si>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</si>
  <si>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</si>
  <si>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</si>
  <si>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</si>
  <si>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</si>
  <si>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Line No.</t>
  </si>
  <si>
    <t/>
  </si>
  <si>
    <t>TOTAL RETAIL</t>
  </si>
  <si>
    <t>1</t>
  </si>
  <si>
    <t>Demand</t>
  </si>
  <si>
    <t>2</t>
  </si>
  <si>
    <t>Revenue Requirements</t>
  </si>
  <si>
    <t>3</t>
  </si>
  <si>
    <t>Production - Steam</t>
  </si>
  <si>
    <t>4</t>
  </si>
  <si>
    <t>Production - Nuclear</t>
  </si>
  <si>
    <t>5</t>
  </si>
  <si>
    <t>Production - Other Production</t>
  </si>
  <si>
    <t>6</t>
  </si>
  <si>
    <t>Production - Other Power Supply</t>
  </si>
  <si>
    <t>7</t>
  </si>
  <si>
    <t>Production - Curtailment Credit</t>
  </si>
  <si>
    <t>8</t>
  </si>
  <si>
    <t>Transmission</t>
  </si>
  <si>
    <t>9</t>
  </si>
  <si>
    <t>Distribution - Land &amp; Land Rights</t>
  </si>
  <si>
    <t>10</t>
  </si>
  <si>
    <t>Distribution - Structures &amp; Improvements</t>
  </si>
  <si>
    <t>11</t>
  </si>
  <si>
    <t>Distribution - Station Equipment</t>
  </si>
  <si>
    <t>12</t>
  </si>
  <si>
    <t>Distribution - Poles, Towers &amp; Fixtures</t>
  </si>
  <si>
    <t>13</t>
  </si>
  <si>
    <t>Distribution - Overhead Conductors &amp; Devices</t>
  </si>
  <si>
    <t>14</t>
  </si>
  <si>
    <t>Distribution - Underground Conduit</t>
  </si>
  <si>
    <t>15</t>
  </si>
  <si>
    <t>Distribution - Underground Conductors &amp; Devices</t>
  </si>
  <si>
    <t>16</t>
  </si>
  <si>
    <t>Distribution - Primary Capacitors and Regulators</t>
  </si>
  <si>
    <t>17</t>
  </si>
  <si>
    <t>Distribution - Secondary Transformers</t>
  </si>
  <si>
    <t>18</t>
  </si>
  <si>
    <t>Sub-Total Revenue Requirements</t>
  </si>
  <si>
    <t>19</t>
  </si>
  <si>
    <t>20</t>
  </si>
  <si>
    <t>Billing Units (Annual)</t>
  </si>
  <si>
    <t>21</t>
  </si>
  <si>
    <t>KW for Demand Classes</t>
  </si>
  <si>
    <t>22</t>
  </si>
  <si>
    <t>KWH for All Other Classes</t>
  </si>
  <si>
    <t>23</t>
  </si>
  <si>
    <t>Sub-Total Billing Units (Annual)</t>
  </si>
  <si>
    <t>24</t>
  </si>
  <si>
    <t>25</t>
  </si>
  <si>
    <t>Unit Costs ($/Unit)</t>
  </si>
  <si>
    <t>26</t>
  </si>
  <si>
    <t>27</t>
  </si>
  <si>
    <t>28</t>
  </si>
  <si>
    <t>29</t>
  </si>
  <si>
    <t>30</t>
  </si>
  <si>
    <t>Sub-Total Unit Costs ($/Unit)</t>
  </si>
  <si>
    <t>Energy</t>
  </si>
  <si>
    <t>Customer - Uncollectible Accounts</t>
  </si>
  <si>
    <t>KWH for All Rate Classes</t>
  </si>
  <si>
    <t>Customer</t>
  </si>
  <si>
    <t>Transmission Pull-Offs</t>
  </si>
  <si>
    <t>Distribution - Meters</t>
  </si>
  <si>
    <t>Distribution - Installation on Customer's Premises</t>
  </si>
  <si>
    <t>Distribution - Services</t>
  </si>
  <si>
    <t>Customer - Meter Reading</t>
  </si>
  <si>
    <t>Customer - Collections, Service and Sales</t>
  </si>
  <si>
    <t>Customer - Field Collection - Late Pay Charges</t>
  </si>
  <si>
    <t>Customer - Initial Connection Charges</t>
  </si>
  <si>
    <t>Customer - Connection of Existing Acct Charges</t>
  </si>
  <si>
    <t>Customer - Reconnection Charges</t>
  </si>
  <si>
    <t>Customer - Returned Check Charges</t>
  </si>
  <si>
    <t>Customer - Current Diversion Charges</t>
  </si>
  <si>
    <t>Customer - Other Billings (Charges)</t>
  </si>
  <si>
    <t>Customer - Reimbursements - Other Charges</t>
  </si>
  <si>
    <t># of Bills for Metered Classes</t>
  </si>
  <si>
    <t>KWH for Lighting Classes</t>
  </si>
  <si>
    <t>Lighting</t>
  </si>
  <si>
    <t>Lighting - Street Lights &amp; Traffic Signals</t>
  </si>
  <si>
    <t>Lighting - Outdoor</t>
  </si>
  <si>
    <t>Fixtures</t>
  </si>
  <si>
    <t>Note: Totals may not add due to rounding.</t>
  </si>
  <si>
    <t>PRESENT RATES - ACHIEVED - DETAIL - December 2017</t>
  </si>
  <si>
    <t>MFR E-6b - COST OF SERVICE STUDY - UNIT COSTS</t>
  </si>
  <si>
    <t>PROPOSED RATES - EQUALIZED - DETAIL - December 2017</t>
  </si>
  <si>
    <t>MFR E-1 - COST OF SERVICE STUDY</t>
  </si>
  <si>
    <t>AT PROPOSED RATES - December 2017</t>
  </si>
  <si>
    <r>
      <t>PROJECTED ROR AT PRESENT RATES -</t>
    </r>
    <r>
      <rPr>
        <vertAlign val="superscript"/>
        <sz val="10"/>
        <rFont val="Arial"/>
        <family val="2"/>
      </rPr>
      <t xml:space="preserve"> (1)</t>
    </r>
  </si>
  <si>
    <t>Total Rate Base</t>
  </si>
  <si>
    <t>Operating Revenues -</t>
  </si>
  <si>
    <t>Sales of Electricity</t>
  </si>
  <si>
    <t>Other Operating Revenues</t>
  </si>
  <si>
    <t>Total Operating Revenues</t>
  </si>
  <si>
    <t>Total Operating Expenses</t>
  </si>
  <si>
    <t>Net Operating Income (NOI)</t>
  </si>
  <si>
    <t>Rate of Return (ROR)</t>
  </si>
  <si>
    <t>Parity at Present Rates</t>
  </si>
  <si>
    <r>
      <t>PROPOSED INCREASES -</t>
    </r>
    <r>
      <rPr>
        <vertAlign val="superscript"/>
        <sz val="10"/>
        <rFont val="Arial"/>
        <family val="2"/>
      </rPr>
      <t xml:space="preserve"> (2)</t>
    </r>
  </si>
  <si>
    <t>Base Revenues</t>
  </si>
  <si>
    <t>Change in CILC/CDR Credit Offset</t>
  </si>
  <si>
    <t>Unbilled Revenues</t>
  </si>
  <si>
    <t>Miscellaneous Service Charges</t>
  </si>
  <si>
    <t>Total Proposed Increases</t>
  </si>
  <si>
    <t>PROJECTED ROR AT PROPOSED RATES -</t>
  </si>
  <si>
    <t>Parity at Proposed Rates</t>
  </si>
  <si>
    <r>
      <rPr>
        <vertAlign val="superscript"/>
        <sz val="10"/>
        <rFont val="Arial"/>
        <family val="2"/>
      </rPr>
      <t xml:space="preserve">(1) </t>
    </r>
    <r>
      <rPr>
        <sz val="10"/>
        <rFont val="Arial"/>
        <family val="2"/>
      </rPr>
      <t>Per Attachment No. 1</t>
    </r>
  </si>
  <si>
    <r>
      <rPr>
        <vertAlign val="superscript"/>
        <sz val="10"/>
        <rFont val="Arial"/>
        <family val="2"/>
      </rPr>
      <t xml:space="preserve">(2) </t>
    </r>
    <r>
      <rPr>
        <sz val="10"/>
        <rFont val="Arial"/>
        <family val="2"/>
      </rPr>
      <t>Per MFR E-5, Source and Amount of Revenues</t>
    </r>
  </si>
  <si>
    <t>AT PRESENT RATES -  December 2017</t>
  </si>
  <si>
    <t>RATE BASE -</t>
  </si>
  <si>
    <t>Electric Plant In Service</t>
  </si>
  <si>
    <t>Accum Depreciation &amp; Amortization</t>
  </si>
  <si>
    <t>Net Plant In Service</t>
  </si>
  <si>
    <t>Plant Held For Future Use</t>
  </si>
  <si>
    <t>Construction Work in Progress</t>
  </si>
  <si>
    <t>Net Nuclear Fuel</t>
  </si>
  <si>
    <t>Total Utility Plant</t>
  </si>
  <si>
    <t>Working Capital - Assets</t>
  </si>
  <si>
    <t>Working Capital - Liabilities</t>
  </si>
  <si>
    <t>Working Capital - Net</t>
  </si>
  <si>
    <t>REVENUES -</t>
  </si>
  <si>
    <t>EXPENSES -</t>
  </si>
  <si>
    <t>Operating &amp; Maintenance Expense</t>
  </si>
  <si>
    <t>Depreciation Expense</t>
  </si>
  <si>
    <t>Taxes Other Than Income Tax</t>
  </si>
  <si>
    <t>Amortization of Property Losses</t>
  </si>
  <si>
    <t>Gain or Loss on Sale of Plant</t>
  </si>
  <si>
    <t>Net Operating Income Before Taxes</t>
  </si>
  <si>
    <t>Income Taxes</t>
  </si>
  <si>
    <t>NOI Before Curtailment Adjustment</t>
  </si>
  <si>
    <t>Curtailment Credit Revenue</t>
  </si>
  <si>
    <t>Reassign Curtailment Credit Revenue</t>
  </si>
  <si>
    <t>Net Curtailment Credit Revenue</t>
  </si>
  <si>
    <t>Net Curtailment NOI Adjustment</t>
  </si>
  <si>
    <t>Parity At Present Rates</t>
  </si>
  <si>
    <t>EQUALIZED RATE OF RETURN (ROR) -</t>
  </si>
  <si>
    <t>Equalized Base Revenue Requirements</t>
  </si>
  <si>
    <t>Total Equalized Revenue Requirements</t>
  </si>
  <si>
    <t>Revenue Requirements Deficiency (Excess)</t>
  </si>
  <si>
    <r>
      <t>Revenue Requirements Index</t>
    </r>
    <r>
      <rPr>
        <vertAlign val="superscript"/>
        <sz val="10"/>
        <rFont val="Arial"/>
        <family val="2"/>
      </rPr>
      <t xml:space="preserve"> (1)</t>
    </r>
  </si>
  <si>
    <r>
      <rPr>
        <vertAlign val="superscript"/>
        <sz val="10"/>
        <rFont val="Arial"/>
        <family val="2"/>
      </rPr>
      <t xml:space="preserve">(1) </t>
    </r>
    <r>
      <rPr>
        <sz val="10"/>
        <rFont val="Arial"/>
        <family val="2"/>
      </rPr>
      <t xml:space="preserve">(Total Revenues divided by </t>
    </r>
  </si>
  <si>
    <t xml:space="preserve">   Total Equalized Revenue Requirements)</t>
  </si>
  <si>
    <t>EQUALIZED AT PROPOSED RETAIL ROR - December 2017</t>
  </si>
  <si>
    <t>TARGET REVENUE REQUIREMENTS (EQUALIZED) -</t>
  </si>
  <si>
    <t>Total Target Revenue Requirements</t>
  </si>
  <si>
    <t>Equalized Rate of Return (ROR)</t>
  </si>
  <si>
    <r>
      <t>TARGET REVENUE REQUIREMENTS DEFICIENCY -</t>
    </r>
    <r>
      <rPr>
        <vertAlign val="superscript"/>
        <sz val="10"/>
        <rFont val="Arial"/>
        <family val="2"/>
      </rPr>
      <t xml:space="preserve"> (1)</t>
    </r>
  </si>
  <si>
    <t>Base Revenue Requirements</t>
  </si>
  <si>
    <t>Other Operating Revenues - Misc Service Charges</t>
  </si>
  <si>
    <t>Target Revenue Requirements Deficiency</t>
  </si>
  <si>
    <r>
      <t>TARGET REVENUE REQUIREMENTS INDEX</t>
    </r>
    <r>
      <rPr>
        <vertAlign val="superscript"/>
        <sz val="10"/>
        <rFont val="Arial"/>
        <family val="2"/>
      </rPr>
      <t xml:space="preserve"> (2)</t>
    </r>
  </si>
  <si>
    <r>
      <rPr>
        <vertAlign val="superscript"/>
        <sz val="10"/>
        <rFont val="Arial"/>
        <family val="2"/>
      </rPr>
      <t xml:space="preserve">(1) </t>
    </r>
    <r>
      <rPr>
        <sz val="10"/>
        <rFont val="Arial"/>
        <family val="2"/>
      </rPr>
      <t>Target Revenue Requirements at proposed ROR less</t>
    </r>
  </si>
  <si>
    <t xml:space="preserve">   Total Revenues at present rates from Attachment # 1.</t>
  </si>
  <si>
    <r>
      <rPr>
        <vertAlign val="superscript"/>
        <sz val="10"/>
        <rFont val="Arial"/>
        <family val="2"/>
      </rPr>
      <t xml:space="preserve">(2) </t>
    </r>
    <r>
      <rPr>
        <sz val="10"/>
        <rFont val="Arial"/>
        <family val="2"/>
      </rPr>
      <t xml:space="preserve">Total Revenues at present rates from Attachment # 1 </t>
    </r>
  </si>
  <si>
    <t xml:space="preserve">   divided by Target Revenue Requirements.</t>
  </si>
  <si>
    <t>FLORIDA PUBLIC SERVICE COMMISSION</t>
  </si>
  <si>
    <t>EXPLANATION: For each cost of service study filed, provide the allocation</t>
  </si>
  <si>
    <t>Type of Data Shown:</t>
  </si>
  <si>
    <t>   of rate base components as listed below to rate schedules.</t>
  </si>
  <si>
    <t>X Projected Test Year Ended 12/31/17 </t>
  </si>
  <si>
    <t>COMPANY: FLORIDA POWER &amp; LIGHT COMPANY</t>
  </si>
  <si>
    <t>_ Prior Year Ended __/__/__</t>
  </si>
  <si>
    <t>         AND SUBSIDIARIES</t>
  </si>
  <si>
    <t>_ Historical Test Year Ended __/__/__</t>
  </si>
  <si>
    <t>Witness: Renae B. Deaton</t>
  </si>
  <si>
    <t>DOCKET NO.: 160021-EI</t>
  </si>
  <si>
    <t>(10)</t>
  </si>
  <si>
    <t>(11)</t>
  </si>
  <si>
    <t>EXPLANATION: For each cost of service study filed, provide the allocation</t>
  </si>
  <si>
    <t>Type of Data Shown:</t>
  </si>
  <si>
    <t xml:space="preserve">   of rate base components as listed below to rate schedules.</t>
  </si>
  <si>
    <t xml:space="preserve">X Projected Test Year Ended 12/31/17 </t>
  </si>
  <si>
    <t>_ Prior Year Ended __/__/__</t>
  </si>
  <si>
    <t>($000 WHERE APPLICABLE)</t>
  </si>
  <si>
    <t>_ Historical Test Year Ended __/__/__</t>
  </si>
  <si>
    <t>Witness: Renae B. Deaton</t>
  </si>
  <si>
    <t>Allocation Methodology: 12CP and 1/13th
Rate Base Component</t>
  </si>
  <si>
    <t>AMOUNT</t>
  </si>
  <si>
    <t>Percent</t>
  </si>
  <si>
    <t>Total Retail</t>
  </si>
  <si>
    <t>Plant In Service - Steam</t>
  </si>
  <si>
    <t>Plant In Service - Nuclear</t>
  </si>
  <si>
    <t>Plant In Service - Other Production</t>
  </si>
  <si>
    <t>Plant In Service - Transmission</t>
  </si>
  <si>
    <t>Plant In Service - Distribution</t>
  </si>
  <si>
    <t>Plant In Service - General</t>
  </si>
  <si>
    <t>Plant In Service - Intangible</t>
  </si>
  <si>
    <t>Accum Depreciation - Production</t>
  </si>
  <si>
    <t>Accum Depreciation - Transmission</t>
  </si>
  <si>
    <t>Accum Depreciation - Distribution</t>
  </si>
  <si>
    <t>Accum Depreciation - General Plant</t>
  </si>
  <si>
    <t>Accum Depreciation - Intangible</t>
  </si>
  <si>
    <t>CWIP - Production</t>
  </si>
  <si>
    <t>CWIP - Transmission</t>
  </si>
  <si>
    <t>CWIP - Distribution</t>
  </si>
  <si>
    <t>CWIP - General &amp; Intangible</t>
  </si>
  <si>
    <t>31</t>
  </si>
  <si>
    <t>32</t>
  </si>
  <si>
    <t>Working Capital - Current &amp; Accrued Assets</t>
  </si>
  <si>
    <t>Working Capital - Other Non-Current Assets</t>
  </si>
  <si>
    <t>Working Capital - Deferred Debits</t>
  </si>
  <si>
    <t>Working Capital - Other Non-Current Liabilities</t>
  </si>
  <si>
    <t>Working Capital - Current &amp; Accrued Liabilities</t>
  </si>
  <si>
    <t>Working Capital - Deferred Credits</t>
  </si>
  <si>
    <t>EXPLANATION: For each cost of service study filed, provide the allocation of test year </t>
  </si>
  <si>
    <t>   expenses to rate schedules.</t>
  </si>
  <si>
    <t xml:space="preserve">EXPLANATION: For each cost of service study filed, provide the allocation of test year </t>
  </si>
  <si>
    <t xml:space="preserve">   expenses to rate schedules.</t>
  </si>
  <si>
    <t>Production O&amp;M - Steam</t>
  </si>
  <si>
    <t>Production O&amp;M - Nuclear</t>
  </si>
  <si>
    <t>Production O&amp;M - Other</t>
  </si>
  <si>
    <t>Transmission O&amp;M</t>
  </si>
  <si>
    <t>Distribution O&amp;M</t>
  </si>
  <si>
    <t>Customer Account Expense</t>
  </si>
  <si>
    <t>Customer Service &amp; Info Expense</t>
  </si>
  <si>
    <t>General &amp; Administrative Expense</t>
  </si>
  <si>
    <t>Depr Exp - Production</t>
  </si>
  <si>
    <t>Depr Exp - Transmission</t>
  </si>
  <si>
    <t>Depr Exp - Distribution</t>
  </si>
  <si>
    <t>Depr Exp - Intangible</t>
  </si>
  <si>
    <t>Depr  Exp - General</t>
  </si>
  <si>
    <t>Taxes Other Than Income - Other Taxes</t>
  </si>
  <si>
    <t>Taxes Other Than Income - Real/Personal Prop</t>
  </si>
  <si>
    <t>Taxes Other Than Income - Revenue Related</t>
  </si>
  <si>
    <t>State Income Tax Expense</t>
  </si>
  <si>
    <t>Federal Income Tax Expense</t>
  </si>
  <si>
    <t>Amortization of ITC</t>
  </si>
  <si>
    <t>EXPLANATION: Functionalize and classify test year rate base by primary account</t>
  </si>
  <si>
    <t>    (plant balances, accumulated depreciation and CWIP). The account</t>
  </si>
  <si>
    <t>    balances in the B Schedules and those used in the cost of service</t>
  </si>
  <si>
    <t>    study must be equal.</t>
  </si>
  <si>
    <t>(12)</t>
  </si>
  <si>
    <t>Acct No.</t>
  </si>
  <si>
    <t>Description</t>
  </si>
  <si>
    <t>101 &amp; 106</t>
  </si>
  <si>
    <t>PLT IN SERV - STEAM</t>
  </si>
  <si>
    <t>114</t>
  </si>
  <si>
    <t>PLT IN SERV - ACQ ADJ SCHERER 4</t>
  </si>
  <si>
    <t>PLT IN SERV - NUCLEAR - TURKEY PT</t>
  </si>
  <si>
    <t>PLT IN SERV - NUCLEAR - ST LUCIE 1</t>
  </si>
  <si>
    <t>PLT IN SERV - NUCLEAR - ST LUCIE COM</t>
  </si>
  <si>
    <t>PLT IN SERV - NUCLEAR - ST LUCIE 2</t>
  </si>
  <si>
    <t>PLT IN SERV - OTHER PRODUCTION</t>
  </si>
  <si>
    <t>PLT IN SERV - TRANSMISSION</t>
  </si>
  <si>
    <t>PLT IN SERV - TRANSMISSION - GSU</t>
  </si>
  <si>
    <t>PLT IN SERV - TRANSMISSION - OTHER</t>
  </si>
  <si>
    <t>102</t>
  </si>
  <si>
    <t>ELECTRIC PLANT PURCHASED OR SOLD</t>
  </si>
  <si>
    <t>PLT IN SERV - DIST 360 - LAND</t>
  </si>
  <si>
    <t>PLT IN SERV - DIST 361 - STRUCTURES</t>
  </si>
  <si>
    <t>PLT IN SERV - DIST 362 - STATION EQ</t>
  </si>
  <si>
    <t>PLT IN SERV - DIST 364 - POL, TWR &amp; FIX</t>
  </si>
  <si>
    <t>PLT IN SERV - DIST 365 - OH COND &amp; DEV</t>
  </si>
  <si>
    <t>PLT IN SERV - DIST 366 - UG CONDUIT</t>
  </si>
  <si>
    <t>PLT IN SERV - DIST 367 - UG COND &amp; DEV</t>
  </si>
  <si>
    <t>PLT IN SERV - DIST 368 - TRANSF</t>
  </si>
  <si>
    <t>PLT IN SERV - DIST 369 - SERVICES</t>
  </si>
  <si>
    <t>PLT IN SERV - DIST 37O - METERS</t>
  </si>
  <si>
    <t>PLT IN SERV - DIST 371 - INSTAL ON CP</t>
  </si>
  <si>
    <t>PLT IN SERV - DIST 373 - S LGT &amp; TFC SIG</t>
  </si>
  <si>
    <t>PLT IN SERV - GEN PLT - TRANSP EQ</t>
  </si>
  <si>
    <t>PLT IN SERV - GEN PLT - STRUCTURES</t>
  </si>
  <si>
    <t>PLT IN SERV - GEN PLT - OTHER</t>
  </si>
  <si>
    <t>PLT IN SERV - INTANGIBLE</t>
  </si>
  <si>
    <t>108 &amp; 111</t>
  </si>
  <si>
    <t>ACC PRV DEPR - STEAM</t>
  </si>
  <si>
    <t>ACC PRV DEPR - FOSSIL DECOM</t>
  </si>
  <si>
    <t>ACC PRV DEPR - AMORT ELECT PLANT</t>
  </si>
  <si>
    <t>ACC PROV DEPR - SURPLUS DISMANTLEMENT DEPR</t>
  </si>
  <si>
    <t>ACC PRV DEPR - TURKEY POINT</t>
  </si>
  <si>
    <t>ACC PRV DEPR - ST LUCIE 1</t>
  </si>
  <si>
    <t>ACC PRV DEPR - ST LUCIE COM</t>
  </si>
  <si>
    <t>ACC PRV DEPR - ST LUCIE 2</t>
  </si>
  <si>
    <t>ACC PRV DEPR - OTH PRODUCTION</t>
  </si>
  <si>
    <t>ACC PRV DEPR - DISMANTLEMENT - OTHER</t>
  </si>
  <si>
    <t>ACC PRV DEPR - TRANSMISSION</t>
  </si>
  <si>
    <t>ACC PRV DEPR - TRANSMISSION - GSU</t>
  </si>
  <si>
    <t>ACC PRV DEPR - TRANSMISSION - OTHER</t>
  </si>
  <si>
    <t>ACC PRV DEPR - DIST 360 - LAND</t>
  </si>
  <si>
    <t>ACC PRV DEPR - DIST 361 - STRUCTURES</t>
  </si>
  <si>
    <t>ACC PRV DEPR - DIST 362 - STATION EQ</t>
  </si>
  <si>
    <t>ACC PRV DEPR - DIST 364 - POL, TWR &amp; FIX</t>
  </si>
  <si>
    <t>ACC PRV DEPR - DIST 365 - OH COND &amp; DEV</t>
  </si>
  <si>
    <t>ACC PRV DEPR - DIST 366 - UG CONDUIT</t>
  </si>
  <si>
    <t>ACC PRV DEPR - DIST 367 - UG COND &amp; DEV</t>
  </si>
  <si>
    <t>ACC PRV DEPR - DIST 368 - TRANSF</t>
  </si>
  <si>
    <t>ACC PRV DEPR - DIST 369 - SERVICES</t>
  </si>
  <si>
    <t>ACC PRV DEPR - DIST 370 - METERS</t>
  </si>
  <si>
    <t>ACC PRV DEPR - DIST 371 - INSTAL ON CP</t>
  </si>
  <si>
    <t>ACC PRV DEPR - DIST 373 - S LGT &amp; TFC SIG</t>
  </si>
  <si>
    <t>ACC PRV DEPR - GEN PLT - TRANSP EQ</t>
  </si>
  <si>
    <t>ACC PRV DEPR - GEN PLT - STRUCTURES</t>
  </si>
  <si>
    <t>ACC PRV DEPR - GEN PLT - OTHER</t>
  </si>
  <si>
    <t>ACC PRV DEPR - INTANGIBLE</t>
  </si>
  <si>
    <t>ACC PRV DEPR - ITC INTEREST SYNCHRONIZATION</t>
  </si>
  <si>
    <t>105</t>
  </si>
  <si>
    <t>PLT FUTURE USE - OTH PRODUCTION</t>
  </si>
  <si>
    <t>PLT FUTURE USE - TRANSMISSION</t>
  </si>
  <si>
    <t>PLT FUTURE USE - DISTRIBUTION</t>
  </si>
  <si>
    <t>PLT FUTURE USE - GENERAL</t>
  </si>
  <si>
    <t>107</t>
  </si>
  <si>
    <t>CWIP - STEAM</t>
  </si>
  <si>
    <t>CWIP - NUCL - TURKEY POINT</t>
  </si>
  <si>
    <t>CWIP - OTH PRODUCTION - GT</t>
  </si>
  <si>
    <t>CWIP - TRANSMISSION</t>
  </si>
  <si>
    <t>CWIP - DISTRIBUTION</t>
  </si>
  <si>
    <t>CWIP - INTANGIBLE PLANT</t>
  </si>
  <si>
    <t>CWIP - GENERAL - TRANSP EQ</t>
  </si>
  <si>
    <t>120.1</t>
  </si>
  <si>
    <t>NUCLEAR FUEL IN PROCESS</t>
  </si>
  <si>
    <t>120.3</t>
  </si>
  <si>
    <t>NUCLEAR FUEL ASSEMBLIES IN REACTOR</t>
  </si>
  <si>
    <t>120.4</t>
  </si>
  <si>
    <t>SPENT NUCLEAR FUEL</t>
  </si>
  <si>
    <t>121</t>
  </si>
  <si>
    <t>ACCUM PRV - NUCL FUEL ASSEMBLIES</t>
  </si>
  <si>
    <t>131</t>
  </si>
  <si>
    <t>134</t>
  </si>
  <si>
    <t>OTHER SPECIAL DEPOSITS</t>
  </si>
  <si>
    <t>135</t>
  </si>
  <si>
    <t>WORKING FUNDS</t>
  </si>
  <si>
    <t>142</t>
  </si>
  <si>
    <t>CUSTOMER ACCOUNTS RECEIVABLE</t>
  </si>
  <si>
    <t>143</t>
  </si>
  <si>
    <t>OTH ACCTS REC - MISC</t>
  </si>
  <si>
    <t>144</t>
  </si>
  <si>
    <t>ACCUM PRV FR UNCOLLECTIBLE ACCTS</t>
  </si>
  <si>
    <t>151 &amp; 152</t>
  </si>
  <si>
    <t>FUEL STOCK</t>
  </si>
  <si>
    <t>154</t>
  </si>
  <si>
    <t>PLANT MATERIALS &amp; OPERATING SUPPLIES</t>
  </si>
  <si>
    <t>163</t>
  </si>
  <si>
    <t>STORES EXPENSE</t>
  </si>
  <si>
    <t>165</t>
  </si>
  <si>
    <t>PREPAYMENTS - GENERAL</t>
  </si>
  <si>
    <t>PREPAYMENTS - FRANCHISE TAXES</t>
  </si>
  <si>
    <t>172 &amp; 173</t>
  </si>
  <si>
    <t>RENTS RECEIVABLE</t>
  </si>
  <si>
    <t>173</t>
  </si>
  <si>
    <t>ACCRUED UTILITY REVENUES - FPSC</t>
  </si>
  <si>
    <t>175</t>
  </si>
  <si>
    <t>MISC CUR &amp; ACC ASSTS - DERIVATIVE</t>
  </si>
  <si>
    <t>182</t>
  </si>
  <si>
    <t>OTH REG ASSETS - OTHER</t>
  </si>
  <si>
    <t>OTH REG ASSETS - INT EXP - FIN 48</t>
  </si>
  <si>
    <t>OTH REG ASSETS - NUCLEAR COST RECOVERY</t>
  </si>
  <si>
    <t>OTH REG ASSETS - DERIVATIVES</t>
  </si>
  <si>
    <t>OTH REG ASSETS - UNDERREC ECCR</t>
  </si>
  <si>
    <t>OTH REG ASSETS - UNDERREC FUEL - FPSC</t>
  </si>
  <si>
    <t>OTH REG ASSETS - CONVERT ITC DEP LSS</t>
  </si>
  <si>
    <t>OTH REG ASSETS - CEDAR BAY - BASE</t>
  </si>
  <si>
    <t>183</t>
  </si>
  <si>
    <t>PRELIM SURVEY &amp; INVEST CHARG &amp; R/W</t>
  </si>
  <si>
    <t>184</t>
  </si>
  <si>
    <t>CLEARING ACCOUNTS - OTHER</t>
  </si>
  <si>
    <t>186</t>
  </si>
  <si>
    <t>MISC DEF DEB - OTHER</t>
  </si>
  <si>
    <t>MISC DEF DEB - FIN 48 - INTEREST REC</t>
  </si>
  <si>
    <t>MISC DEF DEB - STORM MAINTENANCE</t>
  </si>
  <si>
    <t>MISC DEF DEB - STORM MAINT - OFFSET</t>
  </si>
  <si>
    <t>MISC DEF DEB - DEF PENSION DEBIT</t>
  </si>
  <si>
    <t>MISC DEF DEB - SJRPP</t>
  </si>
  <si>
    <t>228</t>
  </si>
  <si>
    <t>ACCUM PRV INJ &amp; DAM - WORKERS COMP</t>
  </si>
  <si>
    <t>ACC PRV PEN/BENFS - POST RETIR BENEF</t>
  </si>
  <si>
    <t>ACC MISC OPER PRV - MISC OPER RESERV</t>
  </si>
  <si>
    <t>ACC MISC OPER PRV - NUCL MAINT RSV</t>
  </si>
  <si>
    <t>ACC MISC OPER PRV - DEF COMPENSAT</t>
  </si>
  <si>
    <t>230</t>
  </si>
  <si>
    <t>OTH NON CURRENT LIABILITY - OTHER</t>
  </si>
  <si>
    <t>232</t>
  </si>
  <si>
    <t>ACCTS PAY - GENERAL</t>
  </si>
  <si>
    <t>234</t>
  </si>
  <si>
    <t>ACCTS PAYABLE - ASSOC COMPANIES</t>
  </si>
  <si>
    <t>235</t>
  </si>
  <si>
    <t>CUSTOMER DEPOSITS - NON-ELECTRIC</t>
  </si>
  <si>
    <t>236</t>
  </si>
  <si>
    <t>TAXES ACCRUED - FEDERAL INCOME TAXES</t>
  </si>
  <si>
    <t>TAXES ACCRUED - STATE INCOME TAXES</t>
  </si>
  <si>
    <t>TAXES ACCRUED - PERSONAL PROPERTY</t>
  </si>
  <si>
    <t>TAXES ACCRUED - REVENUE TAXES</t>
  </si>
  <si>
    <t>TAXES ACCRUED - OTHER</t>
  </si>
  <si>
    <t>237</t>
  </si>
  <si>
    <t>INTEREST ACCR ON LONG - TERM DEBT</t>
  </si>
  <si>
    <t>INTEREST ACCR ON LTD - STORM SECUR</t>
  </si>
  <si>
    <t>INTEREST ACCR ON CUST DEPOSITS</t>
  </si>
  <si>
    <t>241</t>
  </si>
  <si>
    <t>TAX COLLECTIONS PAYABLE</t>
  </si>
  <si>
    <t>242</t>
  </si>
  <si>
    <t>MISC CURR &amp; ACC LIAB - OTHER</t>
  </si>
  <si>
    <t>MISC CURR &amp; ACC LIAB - STORM LIABILITIES</t>
  </si>
  <si>
    <t>MISC CURR &amp; ACC LIAB - POLE ATTACH RNT</t>
  </si>
  <si>
    <t>MISC CURRENT LIAB - DERIVATIVES</t>
  </si>
  <si>
    <t>252</t>
  </si>
  <si>
    <t>CUSTOMER ADVANCES FOR CONSTRUCT</t>
  </si>
  <si>
    <t>253</t>
  </si>
  <si>
    <t>OTH DEF CREDITS - INC TAX PAY - FIN48</t>
  </si>
  <si>
    <t>OTH DEF CREDITS - STORM LIABILITIES</t>
  </si>
  <si>
    <t>OTH DEF CREDITS - OTHER</t>
  </si>
  <si>
    <t>OTH DEF CREDITS - DEF SJRPP INT</t>
  </si>
  <si>
    <t>254</t>
  </si>
  <si>
    <t>OTH REG LIAB - OTHER</t>
  </si>
  <si>
    <t>OTH REG LIAB - TAX AUDIT REFUND INT</t>
  </si>
  <si>
    <t>OTH REG LIAB - DEF GAIN LAND SALES</t>
  </si>
  <si>
    <t>OTH REG LIAB - INTEREST INCOME - FIN 48</t>
  </si>
  <si>
    <t>OTH REG LIAB - NUCLEAR COST RECOVERY</t>
  </si>
  <si>
    <t>OTH REG LIAB - NUCLEAR AMORT</t>
  </si>
  <si>
    <t>OTH REG LIAB - CONVERT ITC GROSS-UP</t>
  </si>
  <si>
    <t>OTH REG LIAB - OVERRECOV FUEL REVS FPSC</t>
  </si>
  <si>
    <t>OTH REG LIAB - OVERRECOV CAPACITY REVS</t>
  </si>
  <si>
    <t>OTH REG LIAB - OVERRECOV ECCR REVS</t>
  </si>
  <si>
    <t>256</t>
  </si>
  <si>
    <t>DEF GAINS FUTURE USE</t>
  </si>
  <si>
    <t>EXPLANATION: Functionalize and classify test year operating expenses by primary</t>
  </si>
  <si>
    <t>    account (depreciation expense, operation and maintenance expense,</t>
  </si>
  <si>
    <t>    and any other expense items). The balances in the C Schedules and</t>
  </si>
  <si>
    <t>    those used in the cost of service study must be equal.</t>
  </si>
  <si>
    <t>500</t>
  </si>
  <si>
    <t>STEAM O&amp;M - OPERATION SUPERV &amp; ENG</t>
  </si>
  <si>
    <t>501</t>
  </si>
  <si>
    <t>STEAM O&amp;M - FUEL - NON RECV EXP</t>
  </si>
  <si>
    <t>502</t>
  </si>
  <si>
    <t>STEAM O&amp;M - STEAM EXPENSES</t>
  </si>
  <si>
    <t>505</t>
  </si>
  <si>
    <t>STEAM O&amp;M - ELECTRIC EXPENSES</t>
  </si>
  <si>
    <t>506</t>
  </si>
  <si>
    <t>STEAM O&amp;M - MISC STEAM EXP</t>
  </si>
  <si>
    <t>507</t>
  </si>
  <si>
    <t>STEAM O&amp;M - RENTS</t>
  </si>
  <si>
    <t>511</t>
  </si>
  <si>
    <t>STEAM O&amp;M - MAINT SUPERV &amp; ENG</t>
  </si>
  <si>
    <t>STEAM O&amp;M - MAINT OF STRUCTURES</t>
  </si>
  <si>
    <t>512</t>
  </si>
  <si>
    <t>STEAM O&amp;M - MAINT OF BOILER PLANT</t>
  </si>
  <si>
    <t>513</t>
  </si>
  <si>
    <t>STEAM O&amp;M - MAINT OF ELECTRIC PLANT</t>
  </si>
  <si>
    <t>514</t>
  </si>
  <si>
    <t>STEAM O&amp;M - MAINT OF MISC STEAM PLT</t>
  </si>
  <si>
    <t>517</t>
  </si>
  <si>
    <t>NUCLEAR O&amp;M - OPERAT SUPERV &amp; ENG</t>
  </si>
  <si>
    <t>518</t>
  </si>
  <si>
    <t>NUCLEAR O&amp;M - NUCLEAR FUEL EXP</t>
  </si>
  <si>
    <t>519</t>
  </si>
  <si>
    <t>NUCLEAR O&amp;M - COOLANTS AND WATER</t>
  </si>
  <si>
    <t>520</t>
  </si>
  <si>
    <t>NUCLEAR O&amp;M - STEAM EXPENSES</t>
  </si>
  <si>
    <t>523</t>
  </si>
  <si>
    <t>NUCLEAR O&amp;M - ELECTRIC EXPENSES</t>
  </si>
  <si>
    <t>524</t>
  </si>
  <si>
    <t>NUCLEAR O&amp;M - MISC NUCLEAR PWR EXP</t>
  </si>
  <si>
    <t>528</t>
  </si>
  <si>
    <t>NUCLEAR O&amp;M - MAINT SUPERV &amp; ENG</t>
  </si>
  <si>
    <t>529</t>
  </si>
  <si>
    <t>NUCLEAR O&amp;M - MAINT OF STRUCTURES</t>
  </si>
  <si>
    <t>530</t>
  </si>
  <si>
    <t>NUCLEAR O&amp;M - MAINT OF REACTOR PLANT</t>
  </si>
  <si>
    <t>531</t>
  </si>
  <si>
    <t>NUCLEAR O&amp;M - MAINT OF ELECTRIC PLANT</t>
  </si>
  <si>
    <t>532</t>
  </si>
  <si>
    <t>NUCLEAR O&amp;M - MAINT OF MISC NUCL PLT</t>
  </si>
  <si>
    <t>546</t>
  </si>
  <si>
    <t>OTH PWR O&amp;M - OPERAT SUPERV &amp; ENG</t>
  </si>
  <si>
    <t>547</t>
  </si>
  <si>
    <t>OTH PWR O&amp;M - FUEL N-RECOV EMISSIONS</t>
  </si>
  <si>
    <t>548</t>
  </si>
  <si>
    <t>OTH PWR O&amp;M - GENERATION EXPENSES</t>
  </si>
  <si>
    <t>549</t>
  </si>
  <si>
    <t>OTH PWR O&amp;M - MISC OTH PWR GENERAT</t>
  </si>
  <si>
    <t>OTH PWR O&amp;M - WC H20 RECLAMATION</t>
  </si>
  <si>
    <t>551</t>
  </si>
  <si>
    <t>OTH PWR O&amp;M - MAINT SUPERV &amp; ENG</t>
  </si>
  <si>
    <t>552</t>
  </si>
  <si>
    <t>OTH PWR O&amp;M - MAINT OF STRUCTURES</t>
  </si>
  <si>
    <t>553</t>
  </si>
  <si>
    <t>OTH PWR O&amp;M - MAINT GENR &amp; ELECT PLT</t>
  </si>
  <si>
    <t>554</t>
  </si>
  <si>
    <t>OTH PWR O&amp;M - MAINT MISC OTH PWR GEN</t>
  </si>
  <si>
    <t>556</t>
  </si>
  <si>
    <t>OTH PWR O&amp;M - SYS CNTR &amp; L DISPATCH</t>
  </si>
  <si>
    <t>557</t>
  </si>
  <si>
    <t>OTH PWR O&amp;M - OTHER EXPENSES</t>
  </si>
  <si>
    <t>560</t>
  </si>
  <si>
    <t>TRANS O&amp;M - OPERAT SUPERV &amp; ENG</t>
  </si>
  <si>
    <t>561</t>
  </si>
  <si>
    <t>TRANS O&amp;M - LOAD DISPATCHING</t>
  </si>
  <si>
    <t>562</t>
  </si>
  <si>
    <t>TRANS O&amp;M - STATION EXPENSES</t>
  </si>
  <si>
    <t>563</t>
  </si>
  <si>
    <t>TRANS O&amp;M - OVERHEAD LINE EXPENSES</t>
  </si>
  <si>
    <t>565</t>
  </si>
  <si>
    <t>TRANS O&amp;M - TRANS OF ELECTR BY OTH</t>
  </si>
  <si>
    <t>566</t>
  </si>
  <si>
    <t>TRANS O&amp;M - MISC TRANS EXP</t>
  </si>
  <si>
    <t>567</t>
  </si>
  <si>
    <t>TRANS O&amp;M - RENTS</t>
  </si>
  <si>
    <t>568</t>
  </si>
  <si>
    <t>TRANS O&amp;M - MAINT SUPERV &amp; ENG</t>
  </si>
  <si>
    <t>569</t>
  </si>
  <si>
    <t>TRANS O&amp;M - MAINT OF STRUCTURES</t>
  </si>
  <si>
    <t>570</t>
  </si>
  <si>
    <t>TRANS O&amp;M - MAINT OF STATION EQ</t>
  </si>
  <si>
    <t>571</t>
  </si>
  <si>
    <t>TRANS O&amp;M - MAINT OF OVERHEAD LINES</t>
  </si>
  <si>
    <t>572</t>
  </si>
  <si>
    <t>TRANS O&amp;M - MAINT UNDERGROUND LINES</t>
  </si>
  <si>
    <t>573</t>
  </si>
  <si>
    <t>TRANS O&amp;M - MAINT OF MISC TRANS PLANT</t>
  </si>
  <si>
    <t>580</t>
  </si>
  <si>
    <t>DIST O&amp;M - OPERATION SUPERV &amp; ENG</t>
  </si>
  <si>
    <t>581</t>
  </si>
  <si>
    <t>DIST O&amp;M - LOAD DISPATCHING</t>
  </si>
  <si>
    <t>582</t>
  </si>
  <si>
    <t>DIST O&amp;M - SUBSTATION EXPENSES</t>
  </si>
  <si>
    <t>583</t>
  </si>
  <si>
    <t>DIST O&amp;M - OVERHEAD LINE EXPENSES</t>
  </si>
  <si>
    <t>584</t>
  </si>
  <si>
    <t>DIST O&amp;M - UNDERGROUND LINE EXP</t>
  </si>
  <si>
    <t>585</t>
  </si>
  <si>
    <t>DIST O&amp;M - ST LIGHT &amp; SIGNAL SYSTEMS</t>
  </si>
  <si>
    <t>586</t>
  </si>
  <si>
    <t>DIST O&amp;M - METER EXPENSES</t>
  </si>
  <si>
    <t>587</t>
  </si>
  <si>
    <t>DIST O&amp;M - CUSTOMER INSTALLATIONS EXP</t>
  </si>
  <si>
    <t>588</t>
  </si>
  <si>
    <t>DIST O&amp;M - MISC DISTRIBUTION EXPENSES</t>
  </si>
  <si>
    <t>589</t>
  </si>
  <si>
    <t>DIST O&amp;M - RENTS</t>
  </si>
  <si>
    <t>590</t>
  </si>
  <si>
    <t>DIST O&amp;M - MAINT SUPERV &amp; ENG</t>
  </si>
  <si>
    <t>592</t>
  </si>
  <si>
    <t>DIST O&amp;M - MAINT OF STATION EQ</t>
  </si>
  <si>
    <t>593</t>
  </si>
  <si>
    <t>DIST O&amp;M - MAINT OF OVERHEAD LINES</t>
  </si>
  <si>
    <t>594</t>
  </si>
  <si>
    <t>DIST O&amp;M - MAINT UNDERGROUND LINES</t>
  </si>
  <si>
    <t>595</t>
  </si>
  <si>
    <t>DIST O&amp;M - MAINT OF LINE TRANSFORMERS</t>
  </si>
  <si>
    <t>596</t>
  </si>
  <si>
    <t>DIST O&amp;M - MAINT S LIGHT &amp; SIGNAL SYST</t>
  </si>
  <si>
    <t>597</t>
  </si>
  <si>
    <t>DIST O&amp;M - MAINT OF METERS</t>
  </si>
  <si>
    <t>598 &amp; 599</t>
  </si>
  <si>
    <t>DIST O&amp;M - MAINT OF MISC DISTRIB PLT</t>
  </si>
  <si>
    <t>901</t>
  </si>
  <si>
    <t>CUST ACCT O&amp;M - SUPERVISION</t>
  </si>
  <si>
    <t>902</t>
  </si>
  <si>
    <t>CUST ACCT O&amp;M - METER READING EXP</t>
  </si>
  <si>
    <t>903</t>
  </si>
  <si>
    <t>CUST ACCT O&amp;M - CUST REC &amp; COLLECT</t>
  </si>
  <si>
    <t>904</t>
  </si>
  <si>
    <t>CUST ACCT O&amp;M - UNCOLLECTIBLE ACCTS</t>
  </si>
  <si>
    <t>907</t>
  </si>
  <si>
    <t>CUST SERV &amp; INFO - SUPERVISION</t>
  </si>
  <si>
    <t>908</t>
  </si>
  <si>
    <t>CUST SERV &amp; INFO - CUST ASSIST EXP</t>
  </si>
  <si>
    <t>909</t>
  </si>
  <si>
    <t>CUST SERV &amp; INFO - INFO &amp; INST ADV GEN</t>
  </si>
  <si>
    <t>910</t>
  </si>
  <si>
    <t>CUST SERV &amp; INFO - MISC CUST SERV &amp; INF</t>
  </si>
  <si>
    <t>913 &amp; 916</t>
  </si>
  <si>
    <t>MISC AND SELLING EXPENSES</t>
  </si>
  <si>
    <t>920</t>
  </si>
  <si>
    <t>A&amp;G O&amp;M - SALARIES</t>
  </si>
  <si>
    <t>921</t>
  </si>
  <si>
    <t>A&amp;G O&amp;M - OFFICE SUPPL &amp; EXP</t>
  </si>
  <si>
    <t>922</t>
  </si>
  <si>
    <t>A&amp;G O&amp;M - ADMIN EXP TRANSFERRED CR.</t>
  </si>
  <si>
    <t>923</t>
  </si>
  <si>
    <t>A&amp;G O&amp;M - OUTSIDE SERVICES EMPLOYED</t>
  </si>
  <si>
    <t>924</t>
  </si>
  <si>
    <t>A&amp;G O&amp;M - PROPERTY INSURANCE</t>
  </si>
  <si>
    <t>A&amp;G O&amp;M - PROP INSUR NUCL OUTAGE</t>
  </si>
  <si>
    <t>925</t>
  </si>
  <si>
    <t>A&amp;G O&amp;M - INJURIES AND DAMAGES</t>
  </si>
  <si>
    <t>926</t>
  </si>
  <si>
    <t>A&amp;G O&amp;M - EMP PENSIONS &amp; BENEFITS</t>
  </si>
  <si>
    <t>928</t>
  </si>
  <si>
    <t>A&amp;G O&amp;M - REG COMM EXP FPSC</t>
  </si>
  <si>
    <t>930</t>
  </si>
  <si>
    <t>A&amp;G O&amp;M - MISC GENERAL EXPENSES</t>
  </si>
  <si>
    <t>931</t>
  </si>
  <si>
    <t>A&amp;G O&amp;M - RENTS</t>
  </si>
  <si>
    <t>935</t>
  </si>
  <si>
    <t>A&amp;G O&amp;M - MAINT OF GEN PLT</t>
  </si>
  <si>
    <t>403 &amp; 404</t>
  </si>
  <si>
    <t>DEPR EXP - STEAM</t>
  </si>
  <si>
    <t>DEPR EXP - FOSSIL DECOMM</t>
  </si>
  <si>
    <t>DEPR EXP - TURKEY POINT</t>
  </si>
  <si>
    <t>DEPR EXP - ST LUCIE 1</t>
  </si>
  <si>
    <t>DEPR EXP - ST LUCIE COMMON</t>
  </si>
  <si>
    <t>DEPR EXP - ST LUCIE 2</t>
  </si>
  <si>
    <t>DEPR EXP - OTH PROD - GT</t>
  </si>
  <si>
    <t>DEPR EXP - DISMANT OTH PROD</t>
  </si>
  <si>
    <t>DEPR EXP - AMORT ELECT PLT ACQUI ADJ</t>
  </si>
  <si>
    <t>DEPR EXP - TRANSMISSION</t>
  </si>
  <si>
    <t>DEPR EXP - TRANSMISSION - GSU</t>
  </si>
  <si>
    <t>DEPR EXP - TRANSMISSION - OTHER</t>
  </si>
  <si>
    <t>DEPR EXP - DIST 361 - STRUCTURES</t>
  </si>
  <si>
    <t>DEPR EXP - DIST 362 - STATION EQ</t>
  </si>
  <si>
    <t>DEPR EXP - DIST 364 - POL, TWR &amp; FIX</t>
  </si>
  <si>
    <t>DEPR EXP - DIST 365 - OH COND &amp; DEV</t>
  </si>
  <si>
    <t>DEPR EXP - DIST 366 - UG CONDUIT</t>
  </si>
  <si>
    <t>DEPR EXP - DIST 367 - UG COND &amp; DEV</t>
  </si>
  <si>
    <t>DEPR EXP - DIST 368 - TRANSF</t>
  </si>
  <si>
    <t>DEPR EXP - DIST 369 - SERVICES</t>
  </si>
  <si>
    <t>DEPR EXP - DIST ACCT 37O - METERS</t>
  </si>
  <si>
    <t>DEPR EXP - DIST 371 - INSTAL ON CP</t>
  </si>
  <si>
    <t>DEPR EXP - DIST 373 - S LGT &amp; TFC SIG</t>
  </si>
  <si>
    <t>DEPR EXP - INTANGIBLE</t>
  </si>
  <si>
    <t>DEPR EXP - INTANGIBLE ARO</t>
  </si>
  <si>
    <t>DEPR EXP - GEN PLT - STRUCTURES</t>
  </si>
  <si>
    <t>DEPR EXP - GEN PLT - OTHER</t>
  </si>
  <si>
    <t>408</t>
  </si>
  <si>
    <t>TAX OTH INC TAX - UTIL OPER INC CLEAR</t>
  </si>
  <si>
    <t>TAX OTH INC TAX - OCCUPATIONAL LIC</t>
  </si>
  <si>
    <t>TAX OTH INC TAX - PROPERTY TAX</t>
  </si>
  <si>
    <t>TAX OTH TH INC TAX - REG ASSES FEE RETAIL</t>
  </si>
  <si>
    <t>407</t>
  </si>
  <si>
    <t>ACCRETION EXPENSE - ARO REG DEBIT</t>
  </si>
  <si>
    <t>AMORT PROP LOSS &amp; UNRECOV REG CSTS</t>
  </si>
  <si>
    <t>REGULATORY CREDIT - ASSET RET OBLIG</t>
  </si>
  <si>
    <t>AMORT NCRC BASE RATE REV REQ</t>
  </si>
  <si>
    <t>AMORT OF PROP GAINS-AVIAT TRF-FPL GROUP</t>
  </si>
  <si>
    <t>411</t>
  </si>
  <si>
    <t>GAIN FR DISP OF UTIL PLT FUTURE USE</t>
  </si>
  <si>
    <t>409</t>
  </si>
  <si>
    <t>INCOME TAXES - CURRENT STATE</t>
  </si>
  <si>
    <t>INCOME TAXES - DEFERRED STATE</t>
  </si>
  <si>
    <t>INCOME TAXES - CURRENT FEDERAL</t>
  </si>
  <si>
    <t>410</t>
  </si>
  <si>
    <t>INCOME TAXES - DEFERRED FEDERAL</t>
  </si>
  <si>
    <t>AMORTIZATION OF ITC</t>
  </si>
  <si>
    <t>PRESENT RATES - EQUALIZED - SUMMARY - December 2017</t>
  </si>
  <si>
    <t>Total Revenue Requirements</t>
  </si>
  <si>
    <t>Total Unit Costs ($/Unit)</t>
  </si>
  <si>
    <t>PRESENT RATES - ACHIEVED - SUMMARY - December 2017</t>
  </si>
  <si>
    <t>33</t>
  </si>
  <si>
    <t>PROPOSED RATES - EQUALIZED - SUMMARY - December 2017</t>
  </si>
  <si>
    <t>SFHHA 010437</t>
  </si>
  <si>
    <t>FPL RC-16</t>
  </si>
  <si>
    <t>SFHHA 010438</t>
  </si>
  <si>
    <t>SFHHA 010439</t>
  </si>
  <si>
    <t>SFHHA 010440</t>
  </si>
  <si>
    <t>SFHHA 010441</t>
  </si>
  <si>
    <t>SFHHA 010442</t>
  </si>
  <si>
    <t>SFHHA 010443</t>
  </si>
  <si>
    <t>SFHHA 010444</t>
  </si>
  <si>
    <t>SFHHA 010445</t>
  </si>
  <si>
    <t>SFHHA 010446</t>
  </si>
  <si>
    <t>SFHHA 010447</t>
  </si>
  <si>
    <t>SFHHA 010448</t>
  </si>
  <si>
    <t>SFHHA 010449</t>
  </si>
  <si>
    <t>SFHHA 010450</t>
  </si>
  <si>
    <t>SFHHA 010451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</si>
</sst>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_);[Red]\(#,##0\);&quot; &quot;"/>
    <numFmt numFmtId="165" formatCode="#,##0.000000_);[Red]\(#,##0.000000\);&quot; &quot;"/>
    <numFmt numFmtId="166" formatCode="#,##0.000000_);\(#,##0.000000\)"/>
    <numFmt numFmtId="167" formatCode="#,##0.00%_);[Red]\(#,##0.00%\);&quot; &quot;"/>
    <numFmt numFmtId="168" formatCode="#0.000_);\(#0.000\)"/>
    <numFmt numFmtId="169" formatCode="#,##0.000_);[Red]\(#,##0.000\);&quot; &quot;"/>
    <numFmt numFmtId="170" formatCode="#0.00_);\(#0.00\)"/>
    <numFmt numFmtId="171" formatCode="#,##0.0%_);[Red]\(#,##0.0%\);&quot; &quot;"/>
    <numFmt numFmtId="172" formatCode="#,##0.000%_);\(#,##0.000%\)"/>
  </numFmts>
  <fonts count="565" x14ac:knownFonts="1">
    <font>
      <sz val="11"/>
      <color indexed="8"/>
      <name val="Calibri"/>
      <family val="2"/>
      <scheme val="minor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ck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</borders>
  <cellStyleXfs count="1">
    <xf numFmtId="0" fontId="0" fillId="0" borderId="0"/>
  </cellStyleXfs>
  <cellXfs count="585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7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9" fillId="0" borderId="0" xfId="0" applyFont="1" applyAlignment="1">
      <alignment horizontal="left" indent="3"/>
    </xf>
    <xf numFmtId="164" fontId="10" fillId="0" borderId="0" xfId="0" applyNumberFormat="1" applyFont="1" applyAlignment="1">
      <alignment horizontal="right"/>
    </xf>
    <xf numFmtId="0" fontId="11" fillId="0" borderId="0" xfId="0" applyFont="1" applyAlignment="1">
      <alignment horizontal="left" indent="2"/>
    </xf>
    <xf numFmtId="164" fontId="12" fillId="0" borderId="0" xfId="0" applyNumberFormat="1" applyFont="1" applyAlignment="1">
      <alignment horizontal="right"/>
    </xf>
    <xf numFmtId="0" fontId="13" fillId="0" borderId="0" xfId="0" applyFont="1" applyAlignment="1">
      <alignment horizontal="left" indent="1"/>
    </xf>
    <xf numFmtId="164" fontId="14" fillId="0" borderId="0" xfId="0" applyNumberFormat="1" applyFont="1" applyAlignment="1">
      <alignment horizontal="right"/>
    </xf>
    <xf numFmtId="0" fontId="15" fillId="0" borderId="0" xfId="0" applyFont="1" applyAlignment="1">
      <alignment horizontal="left"/>
    </xf>
    <xf numFmtId="164" fontId="16" fillId="0" borderId="0" xfId="0" applyNumberFormat="1" applyFont="1" applyAlignment="1">
      <alignment horizontal="right"/>
    </xf>
    <xf numFmtId="0" fontId="0" fillId="0" borderId="1" xfId="0" applyBorder="1"/>
    <xf numFmtId="0" fontId="17" fillId="0" borderId="0" xfId="0" applyFont="1"/>
    <xf numFmtId="0" fontId="18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164" fontId="20" fillId="0" borderId="0" xfId="0" applyNumberFormat="1" applyFont="1" applyAlignment="1">
      <alignment horizontal="right"/>
    </xf>
    <xf numFmtId="0" fontId="21" fillId="0" borderId="0" xfId="0" applyFont="1" applyAlignment="1">
      <alignment horizontal="left" indent="1"/>
    </xf>
    <xf numFmtId="0" fontId="22" fillId="0" borderId="0" xfId="0" applyFont="1" applyAlignment="1">
      <alignment horizontal="left" indent="2"/>
    </xf>
    <xf numFmtId="0" fontId="23" fillId="0" borderId="0" xfId="0" applyFont="1" applyAlignment="1">
      <alignment horizontal="left" indent="3"/>
    </xf>
    <xf numFmtId="0" fontId="24" fillId="0" borderId="0" xfId="0" applyFont="1" applyAlignment="1">
      <alignment horizontal="left" indent="4"/>
    </xf>
    <xf numFmtId="0" fontId="25" fillId="0" borderId="0" xfId="0" applyFont="1" applyAlignment="1">
      <alignment horizontal="left" indent="3"/>
    </xf>
    <xf numFmtId="164" fontId="26" fillId="0" borderId="0" xfId="0" applyNumberFormat="1" applyFont="1" applyAlignment="1">
      <alignment horizontal="right"/>
    </xf>
    <xf numFmtId="0" fontId="27" fillId="0" borderId="0" xfId="0" applyFont="1" applyAlignment="1">
      <alignment horizontal="left" indent="2"/>
    </xf>
    <xf numFmtId="164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left" indent="1"/>
    </xf>
    <xf numFmtId="164" fontId="30" fillId="0" borderId="0" xfId="0" applyNumberFormat="1" applyFont="1" applyAlignment="1">
      <alignment horizontal="right"/>
    </xf>
    <xf numFmtId="0" fontId="31" fillId="0" borderId="0" xfId="0" applyFont="1" applyAlignment="1">
      <alignment horizontal="left"/>
    </xf>
    <xf numFmtId="164" fontId="32" fillId="0" borderId="0" xfId="0" applyNumberFormat="1" applyFont="1" applyAlignment="1">
      <alignment horizontal="right"/>
    </xf>
    <xf numFmtId="0" fontId="0" fillId="0" borderId="1" xfId="0" applyBorder="1"/>
    <xf numFmtId="0" fontId="33" fillId="0" borderId="0" xfId="0" applyFont="1"/>
    <xf numFmtId="0" fontId="34" fillId="0" borderId="0" xfId="0" applyFont="1" applyAlignment="1">
      <alignment horizontal="center"/>
    </xf>
    <xf numFmtId="0" fontId="35" fillId="0" borderId="4" xfId="0" applyFont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left"/>
    </xf>
    <xf numFmtId="37" fontId="38" fillId="0" borderId="0" xfId="0" applyNumberFormat="1" applyFont="1" applyAlignment="1">
      <alignment horizontal="right"/>
    </xf>
    <xf numFmtId="0" fontId="39" fillId="0" borderId="0" xfId="0" applyFont="1" applyAlignment="1">
      <alignment horizontal="left"/>
    </xf>
    <xf numFmtId="0" fontId="40" fillId="0" borderId="0" xfId="0" applyFont="1" applyAlignment="1">
      <alignment horizontal="left" wrapText="1" indent="1"/>
    </xf>
    <xf numFmtId="0" fontId="41" fillId="0" borderId="0" xfId="0" applyFont="1" applyAlignment="1">
      <alignment horizontal="left"/>
    </xf>
    <xf numFmtId="37" fontId="42" fillId="0" borderId="2" xfId="0" applyNumberFormat="1" applyFont="1" applyBorder="1" applyAlignment="1">
      <alignment horizontal="right"/>
    </xf>
    <xf numFmtId="164" fontId="43" fillId="0" borderId="0" xfId="0" applyNumberFormat="1" applyFont="1" applyAlignment="1">
      <alignment horizontal="right"/>
    </xf>
    <xf numFmtId="164" fontId="44" fillId="0" borderId="0" xfId="0" applyNumberFormat="1" applyFont="1" applyAlignment="1">
      <alignment horizontal="right"/>
    </xf>
    <xf numFmtId="164" fontId="45" fillId="0" borderId="2" xfId="0" applyNumberFormat="1" applyFont="1" applyBorder="1" applyAlignment="1">
      <alignment horizontal="right"/>
    </xf>
    <xf numFmtId="165" fontId="46" fillId="0" borderId="0" xfId="0" applyNumberFormat="1" applyFont="1" applyAlignment="1">
      <alignment horizontal="right"/>
    </xf>
    <xf numFmtId="166" fontId="47" fillId="0" borderId="0" xfId="0" applyNumberFormat="1" applyFont="1" applyAlignment="1">
      <alignment horizontal="right"/>
    </xf>
    <xf numFmtId="166" fontId="48" fillId="0" borderId="2" xfId="0" applyNumberFormat="1" applyFont="1" applyBorder="1" applyAlignment="1">
      <alignment horizontal="right"/>
    </xf>
    <xf numFmtId="0" fontId="49" fillId="0" borderId="0" xfId="0" applyFont="1"/>
    <xf numFmtId="0" fontId="0" fillId="0" borderId="1" xfId="0" applyBorder="1"/>
    <xf numFmtId="0" fontId="50" fillId="0" borderId="0" xfId="0" applyFont="1"/>
    <xf numFmtId="0" fontId="51" fillId="0" borderId="0" xfId="0" applyFont="1" applyAlignment="1">
      <alignment horizontal="center"/>
    </xf>
    <xf numFmtId="0" fontId="52" fillId="0" borderId="4" xfId="0" applyFont="1" applyBorder="1" applyAlignment="1">
      <alignment horizontal="center" vertical="center" wrapText="1"/>
    </xf>
    <xf numFmtId="0" fontId="53" fillId="0" borderId="0" xfId="0" applyFont="1" applyAlignment="1">
      <alignment horizontal="center"/>
    </xf>
    <xf numFmtId="0" fontId="54" fillId="0" borderId="0" xfId="0" applyFont="1" applyAlignment="1">
      <alignment horizontal="left"/>
    </xf>
    <xf numFmtId="37" fontId="55" fillId="0" borderId="0" xfId="0" applyNumberFormat="1" applyFont="1" applyAlignment="1">
      <alignment horizontal="right"/>
    </xf>
    <xf numFmtId="0" fontId="56" fillId="0" borderId="0" xfId="0" applyFont="1" applyAlignment="1">
      <alignment horizontal="left"/>
    </xf>
    <xf numFmtId="0" fontId="57" fillId="0" borderId="0" xfId="0" applyFont="1" applyAlignment="1">
      <alignment horizontal="left" wrapText="1" indent="1"/>
    </xf>
    <xf numFmtId="0" fontId="58" fillId="0" borderId="0" xfId="0" applyFont="1" applyAlignment="1">
      <alignment horizontal="left"/>
    </xf>
    <xf numFmtId="37" fontId="59" fillId="0" borderId="2" xfId="0" applyNumberFormat="1" applyFont="1" applyBorder="1" applyAlignment="1">
      <alignment horizontal="right"/>
    </xf>
    <xf numFmtId="164" fontId="60" fillId="0" borderId="0" xfId="0" applyNumberFormat="1" applyFont="1" applyAlignment="1">
      <alignment horizontal="right"/>
    </xf>
    <xf numFmtId="164" fontId="61" fillId="0" borderId="0" xfId="0" applyNumberFormat="1" applyFont="1" applyAlignment="1">
      <alignment horizontal="right"/>
    </xf>
    <xf numFmtId="164" fontId="62" fillId="0" borderId="2" xfId="0" applyNumberFormat="1" applyFont="1" applyBorder="1" applyAlignment="1">
      <alignment horizontal="right"/>
    </xf>
    <xf numFmtId="165" fontId="63" fillId="0" borderId="0" xfId="0" applyNumberFormat="1" applyFont="1" applyAlignment="1">
      <alignment horizontal="right"/>
    </xf>
    <xf numFmtId="166" fontId="64" fillId="0" borderId="0" xfId="0" applyNumberFormat="1" applyFont="1" applyAlignment="1">
      <alignment horizontal="right"/>
    </xf>
    <xf numFmtId="166" fontId="65" fillId="0" borderId="2" xfId="0" applyNumberFormat="1" applyFont="1" applyBorder="1" applyAlignment="1">
      <alignment horizontal="right"/>
    </xf>
    <xf numFmtId="0" fontId="66" fillId="0" borderId="0" xfId="0" applyFont="1"/>
    <xf numFmtId="0" fontId="0" fillId="0" borderId="1" xfId="0" applyBorder="1"/>
    <xf numFmtId="0" fontId="67" fillId="0" borderId="0" xfId="0" applyFont="1"/>
    <xf numFmtId="0" fontId="68" fillId="0" borderId="0" xfId="0" applyFont="1" applyAlignment="1">
      <alignment horizontal="center"/>
    </xf>
    <xf numFmtId="0" fontId="69" fillId="0" borderId="4" xfId="0" applyFont="1" applyBorder="1" applyAlignment="1">
      <alignment horizontal="center" vertical="center" wrapText="1"/>
    </xf>
    <xf numFmtId="0" fontId="70" fillId="0" borderId="0" xfId="0" applyFont="1" applyAlignment="1">
      <alignment horizontal="center"/>
    </xf>
    <xf numFmtId="0" fontId="71" fillId="0" borderId="0" xfId="0" applyFont="1" applyAlignment="1">
      <alignment horizontal="left"/>
    </xf>
    <xf numFmtId="37" fontId="72" fillId="0" borderId="0" xfId="0" applyNumberFormat="1" applyFont="1" applyAlignment="1">
      <alignment horizontal="right"/>
    </xf>
    <xf numFmtId="0" fontId="73" fillId="0" borderId="0" xfId="0" applyFont="1" applyAlignment="1">
      <alignment horizontal="left"/>
    </xf>
    <xf numFmtId="0" fontId="74" fillId="0" borderId="0" xfId="0" applyFont="1" applyAlignment="1">
      <alignment horizontal="left" wrapText="1" indent="1"/>
    </xf>
    <xf numFmtId="0" fontId="75" fillId="0" borderId="0" xfId="0" applyFont="1" applyAlignment="1">
      <alignment horizontal="left"/>
    </xf>
    <xf numFmtId="37" fontId="76" fillId="0" borderId="2" xfId="0" applyNumberFormat="1" applyFont="1" applyBorder="1" applyAlignment="1">
      <alignment horizontal="right"/>
    </xf>
    <xf numFmtId="164" fontId="77" fillId="0" borderId="0" xfId="0" applyNumberFormat="1" applyFont="1" applyAlignment="1">
      <alignment horizontal="right"/>
    </xf>
    <xf numFmtId="164" fontId="78" fillId="0" borderId="0" xfId="0" applyNumberFormat="1" applyFont="1" applyAlignment="1">
      <alignment horizontal="right"/>
    </xf>
    <xf numFmtId="164" fontId="79" fillId="0" borderId="2" xfId="0" applyNumberFormat="1" applyFont="1" applyBorder="1" applyAlignment="1">
      <alignment horizontal="right"/>
    </xf>
    <xf numFmtId="165" fontId="80" fillId="0" borderId="0" xfId="0" applyNumberFormat="1" applyFont="1" applyAlignment="1">
      <alignment horizontal="right"/>
    </xf>
    <xf numFmtId="166" fontId="81" fillId="0" borderId="0" xfId="0" applyNumberFormat="1" applyFont="1" applyAlignment="1">
      <alignment horizontal="right"/>
    </xf>
    <xf numFmtId="166" fontId="82" fillId="0" borderId="2" xfId="0" applyNumberFormat="1" applyFont="1" applyBorder="1" applyAlignment="1">
      <alignment horizontal="right"/>
    </xf>
    <xf numFmtId="0" fontId="83" fillId="0" borderId="0" xfId="0" applyFont="1"/>
    <xf numFmtId="0" fontId="0" fillId="0" borderId="1" xfId="0" applyBorder="1"/>
    <xf numFmtId="0" fontId="84" fillId="0" borderId="0" xfId="0" applyFont="1"/>
    <xf numFmtId="0" fontId="85" fillId="0" borderId="4" xfId="0" applyFont="1" applyBorder="1" applyAlignment="1">
      <alignment horizontal="center" vertical="center" wrapText="1"/>
    </xf>
    <xf numFmtId="0" fontId="88" fillId="0" borderId="0" xfId="0" applyFont="1" applyAlignment="1">
      <alignment horizontal="left"/>
    </xf>
    <xf numFmtId="37" fontId="89" fillId="0" borderId="0" xfId="0" applyNumberFormat="1" applyFont="1" applyAlignment="1">
      <alignment horizontal="right"/>
    </xf>
    <xf numFmtId="0" fontId="90" fillId="0" borderId="0" xfId="0" applyFont="1" applyAlignment="1">
      <alignment horizontal="left" indent="1"/>
    </xf>
    <xf numFmtId="0" fontId="91" fillId="0" borderId="0" xfId="0" applyNumberFormat="1" applyFont="1" applyAlignment="1">
      <alignment horizontal="right"/>
    </xf>
    <xf numFmtId="0" fontId="92" fillId="0" borderId="0" xfId="0" applyFont="1" applyAlignment="1">
      <alignment horizontal="left" indent="2"/>
    </xf>
    <xf numFmtId="0" fontId="93" fillId="0" borderId="0" xfId="0" applyFont="1" applyAlignment="1">
      <alignment horizontal="left" indent="2"/>
    </xf>
    <xf numFmtId="37" fontId="94" fillId="0" borderId="2" xfId="0" applyNumberFormat="1" applyFont="1" applyBorder="1" applyAlignment="1">
      <alignment horizontal="right"/>
    </xf>
    <xf numFmtId="37" fontId="95" fillId="0" borderId="3" xfId="0" applyNumberFormat="1" applyFont="1" applyBorder="1" applyAlignment="1">
      <alignment horizontal="right"/>
    </xf>
    <xf numFmtId="167" fontId="96" fillId="0" borderId="0" xfId="0" applyNumberFormat="1" applyFont="1" applyAlignment="1">
      <alignment horizontal="right"/>
    </xf>
    <xf numFmtId="168" fontId="97" fillId="0" borderId="0" xfId="0" applyNumberFormat="1" applyFont="1" applyAlignment="1">
      <alignment horizontal="right"/>
    </xf>
    <xf numFmtId="0" fontId="98" fillId="0" borderId="0" xfId="0" applyFont="1" applyAlignment="1">
      <alignment horizontal="left" indent="1"/>
    </xf>
    <xf numFmtId="0" fontId="99" fillId="0" borderId="0" xfId="0" applyFont="1" applyAlignment="1">
      <alignment horizontal="left" indent="1"/>
    </xf>
    <xf numFmtId="0" fontId="100" fillId="0" borderId="0" xfId="0" applyFont="1" applyAlignment="1">
      <alignment horizontal="left" indent="1"/>
    </xf>
    <xf numFmtId="37" fontId="101" fillId="0" borderId="3" xfId="0" applyNumberFormat="1" applyFont="1" applyBorder="1" applyAlignment="1">
      <alignment horizontal="right"/>
    </xf>
    <xf numFmtId="169" fontId="102" fillId="0" borderId="0" xfId="0" applyNumberFormat="1" applyFont="1" applyAlignment="1">
      <alignment horizontal="right"/>
    </xf>
    <xf numFmtId="0" fontId="86" fillId="0" borderId="0" xfId="0" applyFont="1"/>
    <xf numFmtId="0" fontId="103" fillId="0" borderId="0" xfId="0" applyFont="1"/>
    <xf numFmtId="0" fontId="104" fillId="0" borderId="0" xfId="0" applyFont="1" applyAlignment="1">
      <alignment horizontal="center"/>
    </xf>
    <xf numFmtId="0" fontId="0" fillId="0" borderId="1" xfId="0" applyBorder="1"/>
    <xf numFmtId="0" fontId="105" fillId="0" borderId="0" xfId="0" applyFont="1"/>
    <xf numFmtId="0" fontId="106" fillId="0" borderId="4" xfId="0" applyFont="1" applyBorder="1" applyAlignment="1">
      <alignment horizontal="center" vertical="center" wrapText="1"/>
    </xf>
    <xf numFmtId="0" fontId="108" fillId="0" borderId="0" xfId="0" applyFont="1" applyAlignment="1">
      <alignment horizontal="left"/>
    </xf>
    <xf numFmtId="37" fontId="109" fillId="0" borderId="0" xfId="0" applyNumberFormat="1" applyFont="1" applyAlignment="1">
      <alignment horizontal="right"/>
    </xf>
    <xf numFmtId="0" fontId="110" fillId="0" borderId="0" xfId="0" applyFont="1" applyAlignment="1">
      <alignment horizontal="left" indent="1"/>
    </xf>
    <xf numFmtId="0" fontId="111" fillId="0" borderId="0" xfId="0" applyFont="1" applyAlignment="1">
      <alignment horizontal="left" indent="2"/>
    </xf>
    <xf numFmtId="37" fontId="112" fillId="0" borderId="2" xfId="0" applyNumberFormat="1" applyFont="1" applyBorder="1" applyAlignment="1">
      <alignment horizontal="right"/>
    </xf>
    <xf numFmtId="0" fontId="113" fillId="0" borderId="0" xfId="0" applyFont="1" applyAlignment="1">
      <alignment horizontal="left" indent="2"/>
    </xf>
    <xf numFmtId="37" fontId="114" fillId="0" borderId="2" xfId="0" applyNumberFormat="1" applyFont="1" applyBorder="1" applyAlignment="1">
      <alignment horizontal="right"/>
    </xf>
    <xf numFmtId="0" fontId="115" fillId="0" borderId="0" xfId="0" applyFont="1" applyAlignment="1">
      <alignment horizontal="left" indent="2"/>
    </xf>
    <xf numFmtId="37" fontId="116" fillId="0" borderId="2" xfId="0" applyNumberFormat="1" applyFont="1" applyBorder="1" applyAlignment="1">
      <alignment horizontal="right"/>
    </xf>
    <xf numFmtId="0" fontId="117" fillId="0" borderId="0" xfId="0" applyFont="1" applyAlignment="1">
      <alignment horizontal="left" indent="1"/>
    </xf>
    <xf numFmtId="37" fontId="118" fillId="0" borderId="5" xfId="0" applyNumberFormat="1" applyFont="1" applyBorder="1" applyAlignment="1">
      <alignment horizontal="right"/>
    </xf>
    <xf numFmtId="0" fontId="119" fillId="0" borderId="0" xfId="0" applyFont="1" applyAlignment="1">
      <alignment horizontal="left"/>
    </xf>
    <xf numFmtId="0" fontId="120" fillId="0" borderId="0" xfId="0" applyFont="1" applyAlignment="1">
      <alignment horizontal="left" indent="2"/>
    </xf>
    <xf numFmtId="37" fontId="121" fillId="0" borderId="3" xfId="0" applyNumberFormat="1" applyFont="1" applyBorder="1" applyAlignment="1">
      <alignment horizontal="right"/>
    </xf>
    <xf numFmtId="0" fontId="122" fillId="0" borderId="0" xfId="0" applyFont="1" applyAlignment="1">
      <alignment horizontal="left"/>
    </xf>
    <xf numFmtId="0" fontId="123" fillId="0" borderId="0" xfId="0" applyFont="1" applyAlignment="1">
      <alignment horizontal="left" indent="2"/>
    </xf>
    <xf numFmtId="37" fontId="124" fillId="0" borderId="2" xfId="0" applyNumberFormat="1" applyFont="1" applyBorder="1" applyAlignment="1">
      <alignment horizontal="right"/>
    </xf>
    <xf numFmtId="0" fontId="125" fillId="0" borderId="0" xfId="0" applyFont="1" applyAlignment="1">
      <alignment horizontal="left" indent="1"/>
    </xf>
    <xf numFmtId="37" fontId="126" fillId="0" borderId="2" xfId="0" applyNumberFormat="1" applyFont="1" applyBorder="1" applyAlignment="1">
      <alignment horizontal="right"/>
    </xf>
    <xf numFmtId="0" fontId="127" fillId="0" borderId="0" xfId="0" applyFont="1" applyAlignment="1">
      <alignment horizontal="left" indent="1"/>
    </xf>
    <xf numFmtId="37" fontId="128" fillId="0" borderId="2" xfId="0" applyNumberFormat="1" applyFont="1" applyBorder="1" applyAlignment="1">
      <alignment horizontal="right"/>
    </xf>
    <xf numFmtId="0" fontId="129" fillId="0" borderId="0" xfId="0" applyFont="1" applyAlignment="1">
      <alignment horizontal="left" indent="2"/>
    </xf>
    <xf numFmtId="37" fontId="130" fillId="0" borderId="2" xfId="0" applyNumberFormat="1" applyFont="1" applyBorder="1" applyAlignment="1">
      <alignment horizontal="right"/>
    </xf>
    <xf numFmtId="0" fontId="131" fillId="0" borderId="0" xfId="0" applyFont="1" applyAlignment="1">
      <alignment horizontal="left"/>
    </xf>
    <xf numFmtId="37" fontId="132" fillId="0" borderId="5" xfId="0" applyNumberFormat="1" applyFont="1" applyBorder="1" applyAlignment="1">
      <alignment horizontal="right"/>
    </xf>
    <xf numFmtId="0" fontId="133" fillId="0" borderId="0" xfId="0" applyFont="1" applyAlignment="1">
      <alignment horizontal="left"/>
    </xf>
    <xf numFmtId="167" fontId="134" fillId="0" borderId="0" xfId="0" applyNumberFormat="1" applyFont="1" applyAlignment="1">
      <alignment horizontal="right"/>
    </xf>
    <xf numFmtId="0" fontId="135" fillId="0" borderId="0" xfId="0" applyFont="1" applyAlignment="1">
      <alignment horizontal="left"/>
    </xf>
    <xf numFmtId="170" fontId="136" fillId="0" borderId="0" xfId="0" applyNumberFormat="1" applyFont="1" applyAlignment="1">
      <alignment horizontal="right"/>
    </xf>
    <xf numFmtId="0" fontId="137" fillId="0" borderId="0" xfId="0" applyFont="1" applyAlignment="1">
      <alignment horizontal="left"/>
    </xf>
    <xf numFmtId="0" fontId="138" fillId="0" borderId="0" xfId="0" applyFont="1" applyAlignment="1">
      <alignment horizontal="left" indent="2"/>
    </xf>
    <xf numFmtId="37" fontId="139" fillId="0" borderId="3" xfId="0" applyNumberFormat="1" applyFont="1" applyBorder="1" applyAlignment="1">
      <alignment horizontal="right"/>
    </xf>
    <xf numFmtId="0" fontId="140" fillId="0" borderId="0" xfId="0" applyFont="1" applyAlignment="1">
      <alignment horizontal="left"/>
    </xf>
    <xf numFmtId="0" fontId="141" fillId="0" borderId="0" xfId="0" applyFont="1" applyAlignment="1">
      <alignment horizontal="left"/>
    </xf>
    <xf numFmtId="171" fontId="142" fillId="0" borderId="0" xfId="0" applyNumberFormat="1" applyFont="1" applyAlignment="1">
      <alignment horizontal="right"/>
    </xf>
    <xf numFmtId="0" fontId="107" fillId="0" borderId="0" xfId="0" applyFont="1"/>
    <xf numFmtId="0" fontId="143" fillId="0" borderId="0" xfId="0" applyFont="1"/>
    <xf numFmtId="0" fontId="144" fillId="0" borderId="0" xfId="0" applyFont="1" applyAlignment="1">
      <alignment horizontal="center"/>
    </xf>
    <xf numFmtId="0" fontId="0" fillId="0" borderId="1" xfId="0" applyBorder="1"/>
    <xf numFmtId="0" fontId="145" fillId="0" borderId="0" xfId="0" applyFont="1"/>
    <xf numFmtId="0" fontId="146" fillId="0" borderId="4" xfId="0" applyFont="1" applyBorder="1" applyAlignment="1">
      <alignment horizontal="center" vertical="center" wrapText="1"/>
    </xf>
    <xf numFmtId="0" fontId="148" fillId="0" borderId="0" xfId="0" applyFont="1" applyAlignment="1">
      <alignment horizontal="left"/>
    </xf>
    <xf numFmtId="37" fontId="149" fillId="0" borderId="0" xfId="0" applyNumberFormat="1" applyFont="1" applyAlignment="1">
      <alignment horizontal="right"/>
    </xf>
    <xf numFmtId="0" fontId="150" fillId="0" borderId="0" xfId="0" applyFont="1" applyAlignment="1">
      <alignment horizontal="left" indent="1"/>
    </xf>
    <xf numFmtId="0" fontId="151" fillId="0" borderId="0" xfId="0" applyFont="1" applyAlignment="1">
      <alignment horizontal="left" indent="2"/>
    </xf>
    <xf numFmtId="37" fontId="152" fillId="0" borderId="2" xfId="0" applyNumberFormat="1" applyFont="1" applyBorder="1" applyAlignment="1">
      <alignment horizontal="right"/>
    </xf>
    <xf numFmtId="0" fontId="153" fillId="0" borderId="0" xfId="0" applyFont="1" applyAlignment="1">
      <alignment horizontal="left" indent="2"/>
    </xf>
    <xf numFmtId="37" fontId="154" fillId="0" borderId="2" xfId="0" applyNumberFormat="1" applyFont="1" applyBorder="1" applyAlignment="1">
      <alignment horizontal="right"/>
    </xf>
    <xf numFmtId="0" fontId="155" fillId="0" borderId="0" xfId="0" applyFont="1" applyAlignment="1">
      <alignment horizontal="left" indent="2"/>
    </xf>
    <xf numFmtId="37" fontId="156" fillId="0" borderId="2" xfId="0" applyNumberFormat="1" applyFont="1" applyBorder="1" applyAlignment="1">
      <alignment horizontal="right"/>
    </xf>
    <xf numFmtId="0" fontId="157" fillId="0" borderId="0" xfId="0" applyFont="1" applyAlignment="1">
      <alignment horizontal="left" indent="1"/>
    </xf>
    <xf numFmtId="37" fontId="158" fillId="0" borderId="3" xfId="0" applyNumberFormat="1" applyFont="1" applyBorder="1" applyAlignment="1">
      <alignment horizontal="right"/>
    </xf>
    <xf numFmtId="0" fontId="159" fillId="0" borderId="0" xfId="0" applyFont="1" applyAlignment="1">
      <alignment horizontal="left"/>
    </xf>
    <xf numFmtId="0" fontId="160" fillId="0" borderId="0" xfId="0" applyFont="1" applyAlignment="1">
      <alignment horizontal="left" indent="2"/>
    </xf>
    <xf numFmtId="37" fontId="161" fillId="0" borderId="3" xfId="0" applyNumberFormat="1" applyFont="1" applyBorder="1" applyAlignment="1">
      <alignment horizontal="right"/>
    </xf>
    <xf numFmtId="0" fontId="162" fillId="0" borderId="0" xfId="0" applyFont="1" applyAlignment="1">
      <alignment horizontal="left"/>
    </xf>
    <xf numFmtId="0" fontId="163" fillId="0" borderId="0" xfId="0" applyFont="1" applyAlignment="1">
      <alignment horizontal="left" indent="2"/>
    </xf>
    <xf numFmtId="37" fontId="164" fillId="0" borderId="2" xfId="0" applyNumberFormat="1" applyFont="1" applyBorder="1" applyAlignment="1">
      <alignment horizontal="right"/>
    </xf>
    <xf numFmtId="0" fontId="165" fillId="0" borderId="0" xfId="0" applyFont="1" applyAlignment="1">
      <alignment horizontal="left" indent="1"/>
    </xf>
    <xf numFmtId="37" fontId="166" fillId="0" borderId="2" xfId="0" applyNumberFormat="1" applyFont="1" applyBorder="1" applyAlignment="1">
      <alignment horizontal="right"/>
    </xf>
    <xf numFmtId="0" fontId="167" fillId="0" borderId="0" xfId="0" applyFont="1" applyAlignment="1">
      <alignment horizontal="left" indent="1"/>
    </xf>
    <xf numFmtId="37" fontId="168" fillId="0" borderId="2" xfId="0" applyNumberFormat="1" applyFont="1" applyBorder="1" applyAlignment="1">
      <alignment horizontal="right"/>
    </xf>
    <xf numFmtId="0" fontId="169" fillId="0" borderId="0" xfId="0" applyFont="1" applyAlignment="1">
      <alignment horizontal="left" indent="2"/>
    </xf>
    <xf numFmtId="37" fontId="170" fillId="0" borderId="2" xfId="0" applyNumberFormat="1" applyFont="1" applyBorder="1" applyAlignment="1">
      <alignment horizontal="right"/>
    </xf>
    <xf numFmtId="0" fontId="171" fillId="0" borderId="0" xfId="0" applyFont="1" applyAlignment="1">
      <alignment horizontal="left"/>
    </xf>
    <xf numFmtId="37" fontId="172" fillId="0" borderId="3" xfId="0" applyNumberFormat="1" applyFont="1" applyBorder="1" applyAlignment="1">
      <alignment horizontal="right"/>
    </xf>
    <xf numFmtId="0" fontId="173" fillId="0" borderId="0" xfId="0" applyFont="1" applyAlignment="1">
      <alignment horizontal="left"/>
    </xf>
    <xf numFmtId="167" fontId="174" fillId="0" borderId="0" xfId="0" applyNumberFormat="1" applyFont="1" applyAlignment="1">
      <alignment horizontal="right"/>
    </xf>
    <xf numFmtId="0" fontId="175" fillId="0" borderId="0" xfId="0" applyFont="1" applyAlignment="1">
      <alignment horizontal="left"/>
    </xf>
    <xf numFmtId="0" fontId="176" fillId="0" borderId="0" xfId="0" applyFont="1" applyAlignment="1">
      <alignment horizontal="left" indent="1"/>
    </xf>
    <xf numFmtId="37" fontId="177" fillId="0" borderId="3" xfId="0" applyNumberFormat="1" applyFont="1" applyBorder="1" applyAlignment="1">
      <alignment horizontal="right"/>
    </xf>
    <xf numFmtId="0" fontId="178" fillId="0" borderId="0" xfId="0" applyFont="1" applyAlignment="1">
      <alignment horizontal="left"/>
    </xf>
    <xf numFmtId="171" fontId="179" fillId="0" borderId="0" xfId="0" applyNumberFormat="1" applyFont="1" applyAlignment="1">
      <alignment horizontal="right"/>
    </xf>
    <xf numFmtId="0" fontId="147" fillId="0" borderId="0" xfId="0" applyFont="1"/>
    <xf numFmtId="0" fontId="180" fillId="0" borderId="0" xfId="0" applyFont="1"/>
    <xf numFmtId="0" fontId="181" fillId="0" borderId="0" xfId="0" applyFont="1" applyAlignment="1">
      <alignment horizontal="center"/>
    </xf>
    <xf numFmtId="0" fontId="0" fillId="0" borderId="1" xfId="0" applyBorder="1"/>
    <xf numFmtId="0" fontId="182" fillId="0" borderId="0" xfId="0" applyFont="1"/>
    <xf numFmtId="0" fontId="183" fillId="0" borderId="0" xfId="0" applyFont="1" applyAlignment="1">
      <alignment horizontal="center"/>
    </xf>
    <xf numFmtId="0" fontId="184" fillId="0" borderId="4" xfId="0" applyFont="1" applyBorder="1" applyAlignment="1">
      <alignment horizontal="center" vertical="center" wrapText="1"/>
    </xf>
    <xf numFmtId="0" fontId="185" fillId="0" borderId="0" xfId="0" applyFont="1" applyAlignment="1">
      <alignment horizontal="center"/>
    </xf>
    <xf numFmtId="0" fontId="186" fillId="0" borderId="0" xfId="0" applyFont="1" applyAlignment="1">
      <alignment horizontal="left"/>
    </xf>
    <xf numFmtId="37" fontId="187" fillId="0" borderId="0" xfId="0" applyNumberFormat="1" applyFont="1" applyAlignment="1">
      <alignment horizontal="right"/>
    </xf>
    <xf numFmtId="164" fontId="188" fillId="0" borderId="0" xfId="0" applyNumberFormat="1" applyFont="1" applyAlignment="1">
      <alignment horizontal="right"/>
    </xf>
    <xf numFmtId="0" fontId="189" fillId="0" borderId="0" xfId="0" applyFont="1" applyAlignment="1">
      <alignment horizontal="left" indent="1"/>
    </xf>
    <xf numFmtId="172" fontId="190" fillId="0" borderId="0" xfId="0" applyNumberFormat="1" applyFont="1" applyAlignment="1">
      <alignment horizontal="right"/>
    </xf>
    <xf numFmtId="0" fontId="191" fillId="0" borderId="0" xfId="0" applyFont="1" applyAlignment="1">
      <alignment horizontal="left" indent="2"/>
    </xf>
    <xf numFmtId="37" fontId="192" fillId="0" borderId="2" xfId="0" applyNumberFormat="1" applyFont="1" applyBorder="1" applyAlignment="1">
      <alignment horizontal="right"/>
    </xf>
    <xf numFmtId="172" fontId="193" fillId="0" borderId="2" xfId="0" applyNumberFormat="1" applyFont="1" applyBorder="1" applyAlignment="1">
      <alignment horizontal="right"/>
    </xf>
    <xf numFmtId="0" fontId="194" fillId="0" borderId="0" xfId="0" applyFont="1" applyAlignment="1">
      <alignment horizontal="left" indent="2"/>
    </xf>
    <xf numFmtId="37" fontId="195" fillId="0" borderId="2" xfId="0" applyNumberFormat="1" applyFont="1" applyBorder="1" applyAlignment="1">
      <alignment horizontal="right"/>
    </xf>
    <xf numFmtId="172" fontId="196" fillId="0" borderId="2" xfId="0" applyNumberFormat="1" applyFont="1" applyBorder="1" applyAlignment="1">
      <alignment horizontal="right"/>
    </xf>
    <xf numFmtId="0" fontId="197" fillId="0" borderId="0" xfId="0" applyFont="1" applyAlignment="1">
      <alignment horizontal="left" indent="3"/>
    </xf>
    <xf numFmtId="37" fontId="198" fillId="0" borderId="2" xfId="0" applyNumberFormat="1" applyFont="1" applyBorder="1" applyAlignment="1">
      <alignment horizontal="right"/>
    </xf>
    <xf numFmtId="172" fontId="199" fillId="0" borderId="2" xfId="0" applyNumberFormat="1" applyFont="1" applyBorder="1" applyAlignment="1">
      <alignment horizontal="right"/>
    </xf>
    <xf numFmtId="0" fontId="200" fillId="0" borderId="0" xfId="0" applyFont="1" applyAlignment="1">
      <alignment horizontal="left" indent="2"/>
    </xf>
    <xf numFmtId="0" fontId="201" fillId="0" borderId="0" xfId="0" applyFont="1" applyAlignment="1">
      <alignment horizontal="left" indent="2"/>
    </xf>
    <xf numFmtId="37" fontId="202" fillId="0" borderId="2" xfId="0" applyNumberFormat="1" applyFont="1" applyBorder="1" applyAlignment="1">
      <alignment horizontal="right"/>
    </xf>
    <xf numFmtId="172" fontId="203" fillId="0" borderId="2" xfId="0" applyNumberFormat="1" applyFont="1" applyBorder="1" applyAlignment="1">
      <alignment horizontal="right"/>
    </xf>
    <xf numFmtId="0" fontId="204" fillId="0" borderId="0" xfId="0" applyFont="1" applyAlignment="1">
      <alignment horizontal="left" indent="2"/>
    </xf>
    <xf numFmtId="0" fontId="205" fillId="0" borderId="0" xfId="0" applyFont="1" applyAlignment="1">
      <alignment horizontal="left" indent="3"/>
    </xf>
    <xf numFmtId="37" fontId="206" fillId="0" borderId="2" xfId="0" applyNumberFormat="1" applyFont="1" applyBorder="1" applyAlignment="1">
      <alignment horizontal="right"/>
    </xf>
    <xf numFmtId="172" fontId="207" fillId="0" borderId="2" xfId="0" applyNumberFormat="1" applyFont="1" applyBorder="1" applyAlignment="1">
      <alignment horizontal="right"/>
    </xf>
    <xf numFmtId="0" fontId="208" fillId="0" borderId="0" xfId="0" applyFont="1" applyAlignment="1">
      <alignment horizontal="left" indent="2"/>
    </xf>
    <xf numFmtId="37" fontId="209" fillId="0" borderId="2" xfId="0" applyNumberFormat="1" applyFont="1" applyBorder="1" applyAlignment="1">
      <alignment horizontal="right"/>
    </xf>
    <xf numFmtId="172" fontId="210" fillId="0" borderId="2" xfId="0" applyNumberFormat="1" applyFont="1" applyBorder="1" applyAlignment="1">
      <alignment horizontal="right"/>
    </xf>
    <xf numFmtId="0" fontId="211" fillId="0" borderId="0" xfId="0" applyFont="1" applyAlignment="1">
      <alignment horizontal="left" indent="2"/>
    </xf>
    <xf numFmtId="37" fontId="212" fillId="0" borderId="2" xfId="0" applyNumberFormat="1" applyFont="1" applyBorder="1" applyAlignment="1">
      <alignment horizontal="right"/>
    </xf>
    <xf numFmtId="172" fontId="213" fillId="0" borderId="2" xfId="0" applyNumberFormat="1" applyFont="1" applyBorder="1" applyAlignment="1">
      <alignment horizontal="right"/>
    </xf>
    <xf numFmtId="0" fontId="214" fillId="0" borderId="0" xfId="0" applyFont="1" applyAlignment="1">
      <alignment horizontal="left" indent="3"/>
    </xf>
    <xf numFmtId="37" fontId="215" fillId="0" borderId="2" xfId="0" applyNumberFormat="1" applyFont="1" applyBorder="1" applyAlignment="1">
      <alignment horizontal="right"/>
    </xf>
    <xf numFmtId="172" fontId="216" fillId="0" borderId="2" xfId="0" applyNumberFormat="1" applyFont="1" applyBorder="1" applyAlignment="1">
      <alignment horizontal="right"/>
    </xf>
    <xf numFmtId="0" fontId="217" fillId="0" borderId="0" xfId="0" applyFont="1" applyAlignment="1">
      <alignment horizontal="left" indent="4"/>
    </xf>
    <xf numFmtId="37" fontId="218" fillId="0" borderId="7" xfId="0" applyNumberFormat="1" applyFont="1" applyBorder="1" applyAlignment="1">
      <alignment horizontal="right"/>
    </xf>
    <xf numFmtId="172" fontId="219" fillId="0" borderId="7" xfId="0" applyNumberFormat="1" applyFont="1" applyBorder="1" applyAlignment="1">
      <alignment horizontal="right"/>
    </xf>
    <xf numFmtId="0" fontId="220" fillId="0" borderId="0" xfId="0" applyFont="1"/>
    <xf numFmtId="0" fontId="0" fillId="0" borderId="1" xfId="0" applyBorder="1"/>
    <xf numFmtId="0" fontId="221" fillId="0" borderId="0" xfId="0" applyFont="1"/>
    <xf numFmtId="0" fontId="222" fillId="0" borderId="0" xfId="0" applyFont="1" applyAlignment="1">
      <alignment horizontal="center"/>
    </xf>
    <xf numFmtId="0" fontId="223" fillId="0" borderId="4" xfId="0" applyFont="1" applyBorder="1" applyAlignment="1">
      <alignment horizontal="center" vertical="center" wrapText="1"/>
    </xf>
    <xf numFmtId="0" fontId="224" fillId="0" borderId="0" xfId="0" applyFont="1" applyAlignment="1">
      <alignment horizontal="center"/>
    </xf>
    <xf numFmtId="0" fontId="225" fillId="0" borderId="0" xfId="0" applyFont="1" applyAlignment="1">
      <alignment horizontal="left"/>
    </xf>
    <xf numFmtId="164" fontId="226" fillId="0" borderId="0" xfId="0" applyNumberFormat="1" applyFont="1" applyAlignment="1">
      <alignment horizontal="right"/>
    </xf>
    <xf numFmtId="164" fontId="227" fillId="0" borderId="0" xfId="0" applyNumberFormat="1" applyFont="1" applyAlignment="1">
      <alignment horizontal="right"/>
    </xf>
    <xf numFmtId="0" fontId="228" fillId="0" borderId="0" xfId="0" applyFont="1" applyAlignment="1">
      <alignment horizontal="left" indent="1"/>
    </xf>
    <xf numFmtId="37" fontId="229" fillId="0" borderId="0" xfId="0" applyNumberFormat="1" applyFont="1" applyAlignment="1">
      <alignment horizontal="right"/>
    </xf>
    <xf numFmtId="172" fontId="230" fillId="0" borderId="0" xfId="0" applyNumberFormat="1" applyFont="1" applyAlignment="1">
      <alignment horizontal="right"/>
    </xf>
    <xf numFmtId="0" fontId="231" fillId="0" borderId="0" xfId="0" applyFont="1" applyAlignment="1">
      <alignment horizontal="left" indent="2"/>
    </xf>
    <xf numFmtId="37" fontId="232" fillId="0" borderId="2" xfId="0" applyNumberFormat="1" applyFont="1" applyBorder="1" applyAlignment="1">
      <alignment horizontal="right"/>
    </xf>
    <xf numFmtId="172" fontId="233" fillId="0" borderId="2" xfId="0" applyNumberFormat="1" applyFont="1" applyBorder="1" applyAlignment="1">
      <alignment horizontal="right"/>
    </xf>
    <xf numFmtId="0" fontId="234" fillId="0" borderId="0" xfId="0" applyFont="1" applyAlignment="1">
      <alignment horizontal="left" indent="2"/>
    </xf>
    <xf numFmtId="37" fontId="235" fillId="0" borderId="2" xfId="0" applyNumberFormat="1" applyFont="1" applyBorder="1" applyAlignment="1">
      <alignment horizontal="right"/>
    </xf>
    <xf numFmtId="172" fontId="236" fillId="0" borderId="2" xfId="0" applyNumberFormat="1" applyFont="1" applyBorder="1" applyAlignment="1">
      <alignment horizontal="right"/>
    </xf>
    <xf numFmtId="0" fontId="237" fillId="0" borderId="0" xfId="0" applyFont="1" applyAlignment="1">
      <alignment horizontal="left" indent="2"/>
    </xf>
    <xf numFmtId="37" fontId="238" fillId="0" borderId="2" xfId="0" applyNumberFormat="1" applyFont="1" applyBorder="1" applyAlignment="1">
      <alignment horizontal="right"/>
    </xf>
    <xf numFmtId="172" fontId="239" fillId="0" borderId="2" xfId="0" applyNumberFormat="1" applyFont="1" applyBorder="1" applyAlignment="1">
      <alignment horizontal="right"/>
    </xf>
    <xf numFmtId="0" fontId="240" fillId="0" borderId="0" xfId="0" applyFont="1" applyAlignment="1">
      <alignment horizontal="left" indent="1"/>
    </xf>
    <xf numFmtId="37" fontId="241" fillId="0" borderId="0" xfId="0" applyNumberFormat="1" applyFont="1" applyAlignment="1">
      <alignment horizontal="right"/>
    </xf>
    <xf numFmtId="172" fontId="242" fillId="0" borderId="0" xfId="0" applyNumberFormat="1" applyFont="1" applyAlignment="1">
      <alignment horizontal="right"/>
    </xf>
    <xf numFmtId="0" fontId="243" fillId="0" borderId="0" xfId="0" applyFont="1" applyAlignment="1">
      <alignment horizontal="left" indent="1"/>
    </xf>
    <xf numFmtId="37" fontId="244" fillId="0" borderId="0" xfId="0" applyNumberFormat="1" applyFont="1" applyAlignment="1">
      <alignment horizontal="right"/>
    </xf>
    <xf numFmtId="172" fontId="245" fillId="0" borderId="0" xfId="0" applyNumberFormat="1" applyFont="1" applyAlignment="1">
      <alignment horizontal="right"/>
    </xf>
    <xf numFmtId="0" fontId="246" fillId="0" borderId="0" xfId="0" applyFont="1" applyAlignment="1">
      <alignment horizontal="left" indent="2"/>
    </xf>
    <xf numFmtId="37" fontId="247" fillId="0" borderId="2" xfId="0" applyNumberFormat="1" applyFont="1" applyBorder="1" applyAlignment="1">
      <alignment horizontal="right"/>
    </xf>
    <xf numFmtId="172" fontId="248" fillId="0" borderId="2" xfId="0" applyNumberFormat="1" applyFont="1" applyBorder="1" applyAlignment="1">
      <alignment horizontal="right"/>
    </xf>
    <xf numFmtId="0" fontId="249" fillId="0" borderId="0" xfId="0" applyFont="1" applyAlignment="1">
      <alignment horizontal="left" indent="3"/>
    </xf>
    <xf numFmtId="37" fontId="250" fillId="0" borderId="7" xfId="0" applyNumberFormat="1" applyFont="1" applyBorder="1" applyAlignment="1">
      <alignment horizontal="right"/>
    </xf>
    <xf numFmtId="172" fontId="251" fillId="0" borderId="7" xfId="0" applyNumberFormat="1" applyFont="1" applyBorder="1" applyAlignment="1">
      <alignment horizontal="right"/>
    </xf>
    <xf numFmtId="0" fontId="252" fillId="0" borderId="0" xfId="0" applyFont="1"/>
    <xf numFmtId="0" fontId="0" fillId="0" borderId="1" xfId="0" applyBorder="1"/>
    <xf numFmtId="0" fontId="253" fillId="0" borderId="0" xfId="0" applyFont="1"/>
    <xf numFmtId="0" fontId="254" fillId="0" borderId="0" xfId="0" applyFont="1" applyAlignment="1">
      <alignment horizontal="center"/>
    </xf>
    <xf numFmtId="0" fontId="255" fillId="0" borderId="4" xfId="0" applyFont="1" applyBorder="1" applyAlignment="1">
      <alignment horizontal="center" vertical="center" wrapText="1"/>
    </xf>
    <xf numFmtId="0" fontId="256" fillId="0" borderId="0" xfId="0" applyFont="1" applyAlignment="1">
      <alignment horizontal="center" vertical="top"/>
    </xf>
    <xf numFmtId="0" fontId="257" fillId="0" borderId="0" xfId="0" applyFont="1" applyAlignment="1">
      <alignment horizontal="center" vertical="top"/>
    </xf>
    <xf numFmtId="0" fontId="258" fillId="0" borderId="0" xfId="0" applyFont="1" applyAlignment="1">
      <alignment horizontal="left" vertical="top" wrapText="1"/>
    </xf>
    <xf numFmtId="37" fontId="259" fillId="0" borderId="0" xfId="0" applyNumberFormat="1" applyFont="1" applyAlignment="1">
      <alignment horizontal="right" vertical="top"/>
    </xf>
    <xf numFmtId="172" fontId="260" fillId="0" borderId="0" xfId="0" applyNumberFormat="1" applyFont="1" applyAlignment="1">
      <alignment horizontal="right" vertical="top"/>
    </xf>
    <xf numFmtId="0" fontId="261" fillId="0" borderId="0" xfId="0" applyFont="1" applyAlignment="1">
      <alignment horizontal="left" vertical="top"/>
    </xf>
    <xf numFmtId="0" fontId="262" fillId="0" borderId="0" xfId="0" applyFont="1" applyAlignment="1">
      <alignment horizontal="left" vertical="top" indent="1"/>
    </xf>
    <xf numFmtId="37" fontId="263" fillId="0" borderId="2" xfId="0" applyNumberFormat="1" applyFont="1" applyBorder="1" applyAlignment="1">
      <alignment horizontal="right" vertical="top"/>
    </xf>
    <xf numFmtId="172" fontId="264" fillId="0" borderId="2" xfId="0" applyNumberFormat="1" applyFont="1" applyBorder="1" applyAlignment="1">
      <alignment horizontal="right" vertical="top"/>
    </xf>
    <xf numFmtId="0" fontId="265" fillId="0" borderId="0" xfId="0" applyFont="1" applyAlignment="1">
      <alignment horizontal="left" vertical="top"/>
    </xf>
    <xf numFmtId="0" fontId="266" fillId="0" borderId="0" xfId="0" applyFont="1" applyAlignment="1">
      <alignment horizontal="left" vertical="top" indent="1"/>
    </xf>
    <xf numFmtId="37" fontId="267" fillId="0" borderId="2" xfId="0" applyNumberFormat="1" applyFont="1" applyBorder="1" applyAlignment="1">
      <alignment horizontal="right" vertical="top"/>
    </xf>
    <xf numFmtId="172" fontId="268" fillId="0" borderId="2" xfId="0" applyNumberFormat="1" applyFont="1" applyBorder="1" applyAlignment="1">
      <alignment horizontal="right" vertical="top"/>
    </xf>
    <xf numFmtId="0" fontId="269" fillId="0" borderId="0" xfId="0" applyFont="1" applyAlignment="1">
      <alignment horizontal="left" vertical="top"/>
    </xf>
    <xf numFmtId="0" fontId="270" fillId="0" borderId="0" xfId="0" applyFont="1" applyAlignment="1">
      <alignment horizontal="left" vertical="top" indent="1"/>
    </xf>
    <xf numFmtId="37" fontId="271" fillId="0" borderId="2" xfId="0" applyNumberFormat="1" applyFont="1" applyBorder="1" applyAlignment="1">
      <alignment horizontal="right" vertical="top"/>
    </xf>
    <xf numFmtId="172" fontId="272" fillId="0" borderId="2" xfId="0" applyNumberFormat="1" applyFont="1" applyBorder="1" applyAlignment="1">
      <alignment horizontal="right" vertical="top"/>
    </xf>
    <xf numFmtId="0" fontId="273" fillId="0" borderId="0" xfId="0" applyFont="1" applyAlignment="1">
      <alignment horizontal="left" vertical="top"/>
    </xf>
    <xf numFmtId="0" fontId="274" fillId="0" borderId="0" xfId="0" applyFont="1" applyAlignment="1">
      <alignment horizontal="left" vertical="top" indent="1"/>
    </xf>
    <xf numFmtId="37" fontId="275" fillId="0" borderId="2" xfId="0" applyNumberFormat="1" applyFont="1" applyBorder="1" applyAlignment="1">
      <alignment horizontal="right" vertical="top"/>
    </xf>
    <xf numFmtId="172" fontId="276" fillId="0" borderId="2" xfId="0" applyNumberFormat="1" applyFont="1" applyBorder="1" applyAlignment="1">
      <alignment horizontal="right" vertical="top"/>
    </xf>
    <xf numFmtId="0" fontId="277" fillId="0" borderId="0" xfId="0" applyFont="1" applyAlignment="1">
      <alignment horizontal="left" vertical="top"/>
    </xf>
    <xf numFmtId="0" fontId="278" fillId="0" borderId="0" xfId="0" applyFont="1" applyAlignment="1">
      <alignment horizontal="left" vertical="top" indent="1"/>
    </xf>
    <xf numFmtId="37" fontId="279" fillId="0" borderId="2" xfId="0" applyNumberFormat="1" applyFont="1" applyBorder="1" applyAlignment="1">
      <alignment horizontal="right" vertical="top"/>
    </xf>
    <xf numFmtId="172" fontId="280" fillId="0" borderId="2" xfId="0" applyNumberFormat="1" applyFont="1" applyBorder="1" applyAlignment="1">
      <alignment horizontal="right" vertical="top"/>
    </xf>
    <xf numFmtId="0" fontId="281" fillId="0" borderId="0" xfId="0" applyFont="1" applyAlignment="1">
      <alignment horizontal="left" vertical="top"/>
    </xf>
    <xf numFmtId="0" fontId="282" fillId="0" borderId="0" xfId="0" applyFont="1" applyAlignment="1">
      <alignment horizontal="left" vertical="top" indent="1"/>
    </xf>
    <xf numFmtId="37" fontId="283" fillId="0" borderId="2" xfId="0" applyNumberFormat="1" applyFont="1" applyBorder="1" applyAlignment="1">
      <alignment horizontal="right" vertical="top"/>
    </xf>
    <xf numFmtId="172" fontId="284" fillId="0" borderId="2" xfId="0" applyNumberFormat="1" applyFont="1" applyBorder="1" applyAlignment="1">
      <alignment horizontal="right" vertical="top"/>
    </xf>
    <xf numFmtId="0" fontId="285" fillId="0" borderId="0" xfId="0" applyFont="1" applyAlignment="1">
      <alignment horizontal="left" vertical="top"/>
    </xf>
    <xf numFmtId="0" fontId="286" fillId="0" borderId="0" xfId="0" applyFont="1" applyAlignment="1">
      <alignment horizontal="left" vertical="top" indent="1"/>
    </xf>
    <xf numFmtId="37" fontId="287" fillId="0" borderId="2" xfId="0" applyNumberFormat="1" applyFont="1" applyBorder="1" applyAlignment="1">
      <alignment horizontal="right" vertical="top"/>
    </xf>
    <xf numFmtId="172" fontId="288" fillId="0" borderId="2" xfId="0" applyNumberFormat="1" applyFont="1" applyBorder="1" applyAlignment="1">
      <alignment horizontal="right" vertical="top"/>
    </xf>
    <xf numFmtId="0" fontId="289" fillId="0" borderId="0" xfId="0" applyFont="1" applyAlignment="1">
      <alignment horizontal="left" vertical="top"/>
    </xf>
    <xf numFmtId="0" fontId="290" fillId="0" borderId="0" xfId="0" applyFont="1" applyAlignment="1">
      <alignment horizontal="left" vertical="top" indent="2"/>
    </xf>
    <xf numFmtId="37" fontId="291" fillId="0" borderId="2" xfId="0" applyNumberFormat="1" applyFont="1" applyBorder="1" applyAlignment="1">
      <alignment horizontal="right" vertical="top"/>
    </xf>
    <xf numFmtId="172" fontId="292" fillId="0" borderId="2" xfId="0" applyNumberFormat="1" applyFont="1" applyBorder="1" applyAlignment="1">
      <alignment horizontal="right" vertical="top"/>
    </xf>
    <xf numFmtId="0" fontId="293" fillId="0" borderId="0" xfId="0" applyFont="1" applyAlignment="1">
      <alignment horizontal="left" vertical="top"/>
    </xf>
    <xf numFmtId="0" fontId="294" fillId="0" borderId="0" xfId="0" applyFont="1" applyAlignment="1">
      <alignment horizontal="left" vertical="top" indent="1"/>
    </xf>
    <xf numFmtId="37" fontId="295" fillId="0" borderId="2" xfId="0" applyNumberFormat="1" applyFont="1" applyBorder="1" applyAlignment="1">
      <alignment horizontal="right" vertical="top"/>
    </xf>
    <xf numFmtId="172" fontId="296" fillId="0" borderId="2" xfId="0" applyNumberFormat="1" applyFont="1" applyBorder="1" applyAlignment="1">
      <alignment horizontal="right" vertical="top"/>
    </xf>
    <xf numFmtId="0" fontId="297" fillId="0" borderId="0" xfId="0" applyFont="1" applyAlignment="1">
      <alignment horizontal="left" vertical="top"/>
    </xf>
    <xf numFmtId="0" fontId="298" fillId="0" borderId="0" xfId="0" applyFont="1" applyAlignment="1">
      <alignment horizontal="left" vertical="top" indent="1"/>
    </xf>
    <xf numFmtId="37" fontId="299" fillId="0" borderId="2" xfId="0" applyNumberFormat="1" applyFont="1" applyBorder="1" applyAlignment="1">
      <alignment horizontal="right" vertical="top"/>
    </xf>
    <xf numFmtId="172" fontId="300" fillId="0" borderId="2" xfId="0" applyNumberFormat="1" applyFont="1" applyBorder="1" applyAlignment="1">
      <alignment horizontal="right" vertical="top"/>
    </xf>
    <xf numFmtId="0" fontId="301" fillId="0" borderId="0" xfId="0" applyFont="1" applyAlignment="1">
      <alignment horizontal="left" vertical="top"/>
    </xf>
    <xf numFmtId="0" fontId="302" fillId="0" borderId="0" xfId="0" applyFont="1" applyAlignment="1">
      <alignment horizontal="left" vertical="top" indent="1"/>
    </xf>
    <xf numFmtId="37" fontId="303" fillId="0" borderId="2" xfId="0" applyNumberFormat="1" applyFont="1" applyBorder="1" applyAlignment="1">
      <alignment horizontal="right" vertical="top"/>
    </xf>
    <xf numFmtId="172" fontId="304" fillId="0" borderId="2" xfId="0" applyNumberFormat="1" applyFont="1" applyBorder="1" applyAlignment="1">
      <alignment horizontal="right" vertical="top"/>
    </xf>
    <xf numFmtId="0" fontId="305" fillId="0" borderId="0" xfId="0" applyFont="1" applyAlignment="1">
      <alignment horizontal="left" vertical="top"/>
    </xf>
    <xf numFmtId="0" fontId="306" fillId="0" borderId="0" xfId="0" applyFont="1" applyAlignment="1">
      <alignment horizontal="left" vertical="top" indent="1"/>
    </xf>
    <xf numFmtId="37" fontId="307" fillId="0" borderId="2" xfId="0" applyNumberFormat="1" applyFont="1" applyBorder="1" applyAlignment="1">
      <alignment horizontal="right" vertical="top"/>
    </xf>
    <xf numFmtId="172" fontId="308" fillId="0" borderId="2" xfId="0" applyNumberFormat="1" applyFont="1" applyBorder="1" applyAlignment="1">
      <alignment horizontal="right" vertical="top"/>
    </xf>
    <xf numFmtId="0" fontId="309" fillId="0" borderId="0" xfId="0" applyFont="1" applyAlignment="1">
      <alignment horizontal="left" vertical="top"/>
    </xf>
    <xf numFmtId="0" fontId="310" fillId="0" borderId="0" xfId="0" applyFont="1" applyAlignment="1">
      <alignment horizontal="left" vertical="top" indent="1"/>
    </xf>
    <xf numFmtId="37" fontId="311" fillId="0" borderId="2" xfId="0" applyNumberFormat="1" applyFont="1" applyBorder="1" applyAlignment="1">
      <alignment horizontal="right" vertical="top"/>
    </xf>
    <xf numFmtId="172" fontId="312" fillId="0" borderId="2" xfId="0" applyNumberFormat="1" applyFont="1" applyBorder="1" applyAlignment="1">
      <alignment horizontal="right" vertical="top"/>
    </xf>
    <xf numFmtId="0" fontId="313" fillId="0" borderId="0" xfId="0" applyFont="1" applyAlignment="1">
      <alignment horizontal="left" vertical="top"/>
    </xf>
    <xf numFmtId="0" fontId="314" fillId="0" borderId="0" xfId="0" applyFont="1" applyAlignment="1">
      <alignment horizontal="left" vertical="top" indent="2"/>
    </xf>
    <xf numFmtId="37" fontId="315" fillId="0" borderId="2" xfId="0" applyNumberFormat="1" applyFont="1" applyBorder="1" applyAlignment="1">
      <alignment horizontal="right" vertical="top"/>
    </xf>
    <xf numFmtId="172" fontId="316" fillId="0" borderId="2" xfId="0" applyNumberFormat="1" applyFont="1" applyBorder="1" applyAlignment="1">
      <alignment horizontal="right" vertical="top"/>
    </xf>
    <xf numFmtId="0" fontId="317" fillId="0" borderId="0" xfId="0" applyFont="1" applyAlignment="1">
      <alignment horizontal="left" vertical="top"/>
    </xf>
    <xf numFmtId="0" fontId="318" fillId="0" borderId="0" xfId="0" applyFont="1" applyAlignment="1">
      <alignment horizontal="left" vertical="top" indent="3"/>
    </xf>
    <xf numFmtId="37" fontId="319" fillId="0" borderId="2" xfId="0" applyNumberFormat="1" applyFont="1" applyBorder="1" applyAlignment="1">
      <alignment horizontal="right" vertical="top"/>
    </xf>
    <xf numFmtId="172" fontId="320" fillId="0" borderId="2" xfId="0" applyNumberFormat="1" applyFont="1" applyBorder="1" applyAlignment="1">
      <alignment horizontal="right" vertical="top"/>
    </xf>
    <xf numFmtId="0" fontId="321" fillId="0" borderId="0" xfId="0" applyFont="1" applyAlignment="1">
      <alignment horizontal="left" vertical="top"/>
    </xf>
    <xf numFmtId="0" fontId="322" fillId="0" borderId="0" xfId="0" applyFont="1" applyAlignment="1">
      <alignment horizontal="left" vertical="top" indent="1"/>
    </xf>
    <xf numFmtId="37" fontId="323" fillId="0" borderId="2" xfId="0" applyNumberFormat="1" applyFont="1" applyBorder="1" applyAlignment="1">
      <alignment horizontal="right" vertical="top"/>
    </xf>
    <xf numFmtId="172" fontId="324" fillId="0" borderId="2" xfId="0" applyNumberFormat="1" applyFont="1" applyBorder="1" applyAlignment="1">
      <alignment horizontal="right" vertical="top"/>
    </xf>
    <xf numFmtId="0" fontId="325" fillId="0" borderId="0" xfId="0" applyFont="1" applyAlignment="1">
      <alignment horizontal="left" vertical="top"/>
    </xf>
    <xf numFmtId="0" fontId="326" fillId="0" borderId="0" xfId="0" applyFont="1" applyAlignment="1">
      <alignment horizontal="left" vertical="top" indent="1"/>
    </xf>
    <xf numFmtId="37" fontId="327" fillId="0" borderId="2" xfId="0" applyNumberFormat="1" applyFont="1" applyBorder="1" applyAlignment="1">
      <alignment horizontal="right" vertical="top"/>
    </xf>
    <xf numFmtId="172" fontId="328" fillId="0" borderId="2" xfId="0" applyNumberFormat="1" applyFont="1" applyBorder="1" applyAlignment="1">
      <alignment horizontal="right" vertical="top"/>
    </xf>
    <xf numFmtId="0" fontId="329" fillId="0" borderId="0" xfId="0" applyFont="1" applyAlignment="1">
      <alignment horizontal="left" vertical="top"/>
    </xf>
    <xf numFmtId="0" fontId="330" fillId="0" borderId="0" xfId="0" applyFont="1" applyAlignment="1">
      <alignment horizontal="left" vertical="top" indent="1"/>
    </xf>
    <xf numFmtId="37" fontId="331" fillId="0" borderId="2" xfId="0" applyNumberFormat="1" applyFont="1" applyBorder="1" applyAlignment="1">
      <alignment horizontal="right" vertical="top"/>
    </xf>
    <xf numFmtId="172" fontId="332" fillId="0" borderId="2" xfId="0" applyNumberFormat="1" applyFont="1" applyBorder="1" applyAlignment="1">
      <alignment horizontal="right" vertical="top"/>
    </xf>
    <xf numFmtId="0" fontId="333" fillId="0" borderId="0" xfId="0" applyFont="1" applyAlignment="1">
      <alignment horizontal="left" vertical="top"/>
    </xf>
    <xf numFmtId="0" fontId="334" fillId="0" borderId="0" xfId="0" applyFont="1" applyAlignment="1">
      <alignment horizontal="left" vertical="top" indent="1"/>
    </xf>
    <xf numFmtId="37" fontId="335" fillId="0" borderId="2" xfId="0" applyNumberFormat="1" applyFont="1" applyBorder="1" applyAlignment="1">
      <alignment horizontal="right" vertical="top"/>
    </xf>
    <xf numFmtId="172" fontId="336" fillId="0" borderId="2" xfId="0" applyNumberFormat="1" applyFont="1" applyBorder="1" applyAlignment="1">
      <alignment horizontal="right" vertical="top"/>
    </xf>
    <xf numFmtId="0" fontId="337" fillId="0" borderId="0" xfId="0" applyFont="1" applyAlignment="1">
      <alignment horizontal="left" vertical="top"/>
    </xf>
    <xf numFmtId="0" fontId="338" fillId="0" borderId="0" xfId="0" applyFont="1" applyAlignment="1">
      <alignment horizontal="left" vertical="top" indent="1"/>
    </xf>
    <xf numFmtId="37" fontId="339" fillId="0" borderId="2" xfId="0" applyNumberFormat="1" applyFont="1" applyBorder="1" applyAlignment="1">
      <alignment horizontal="right" vertical="top"/>
    </xf>
    <xf numFmtId="172" fontId="340" fillId="0" borderId="2" xfId="0" applyNumberFormat="1" applyFont="1" applyBorder="1" applyAlignment="1">
      <alignment horizontal="right" vertical="top"/>
    </xf>
    <xf numFmtId="0" fontId="341" fillId="0" borderId="0" xfId="0" applyFont="1" applyAlignment="1">
      <alignment horizontal="left" vertical="top"/>
    </xf>
    <xf numFmtId="0" fontId="342" fillId="0" borderId="0" xfId="0" applyFont="1" applyAlignment="1">
      <alignment horizontal="left" vertical="top" indent="2"/>
    </xf>
    <xf numFmtId="37" fontId="343" fillId="0" borderId="2" xfId="0" applyNumberFormat="1" applyFont="1" applyBorder="1" applyAlignment="1">
      <alignment horizontal="right" vertical="top"/>
    </xf>
    <xf numFmtId="172" fontId="344" fillId="0" borderId="2" xfId="0" applyNumberFormat="1" applyFont="1" applyBorder="1" applyAlignment="1">
      <alignment horizontal="right" vertical="top"/>
    </xf>
    <xf numFmtId="0" fontId="345" fillId="0" borderId="0" xfId="0" applyFont="1" applyAlignment="1">
      <alignment horizontal="left" vertical="top"/>
    </xf>
    <xf numFmtId="0" fontId="346" fillId="0" borderId="0" xfId="0" applyFont="1" applyAlignment="1">
      <alignment horizontal="left" vertical="top" indent="1"/>
    </xf>
    <xf numFmtId="37" fontId="347" fillId="0" borderId="2" xfId="0" applyNumberFormat="1" applyFont="1" applyBorder="1" applyAlignment="1">
      <alignment horizontal="right" vertical="top"/>
    </xf>
    <xf numFmtId="172" fontId="348" fillId="0" borderId="2" xfId="0" applyNumberFormat="1" applyFont="1" applyBorder="1" applyAlignment="1">
      <alignment horizontal="right" vertical="top"/>
    </xf>
    <xf numFmtId="0" fontId="349" fillId="0" borderId="0" xfId="0" applyFont="1" applyAlignment="1">
      <alignment horizontal="left" vertical="top"/>
    </xf>
    <xf numFmtId="0" fontId="350" fillId="0" borderId="0" xfId="0" applyFont="1" applyAlignment="1">
      <alignment horizontal="left" vertical="top" indent="2"/>
    </xf>
    <xf numFmtId="37" fontId="351" fillId="0" borderId="2" xfId="0" applyNumberFormat="1" applyFont="1" applyBorder="1" applyAlignment="1">
      <alignment horizontal="right" vertical="top"/>
    </xf>
    <xf numFmtId="172" fontId="352" fillId="0" borderId="2" xfId="0" applyNumberFormat="1" applyFont="1" applyBorder="1" applyAlignment="1">
      <alignment horizontal="right" vertical="top"/>
    </xf>
    <xf numFmtId="0" fontId="353" fillId="0" borderId="0" xfId="0" applyFont="1" applyAlignment="1">
      <alignment horizontal="left" vertical="top"/>
    </xf>
    <xf numFmtId="0" fontId="354" fillId="0" borderId="0" xfId="0" applyFont="1" applyAlignment="1">
      <alignment horizontal="left" vertical="top" indent="1"/>
    </xf>
    <xf numFmtId="37" fontId="355" fillId="0" borderId="2" xfId="0" applyNumberFormat="1" applyFont="1" applyBorder="1" applyAlignment="1">
      <alignment horizontal="right" vertical="top"/>
    </xf>
    <xf numFmtId="172" fontId="356" fillId="0" borderId="2" xfId="0" applyNumberFormat="1" applyFont="1" applyBorder="1" applyAlignment="1">
      <alignment horizontal="right" vertical="top"/>
    </xf>
    <xf numFmtId="0" fontId="357" fillId="0" borderId="0" xfId="0" applyFont="1" applyAlignment="1">
      <alignment horizontal="left" vertical="top"/>
    </xf>
    <xf numFmtId="0" fontId="358" fillId="0" borderId="0" xfId="0" applyFont="1" applyAlignment="1">
      <alignment horizontal="left" vertical="top" indent="1"/>
    </xf>
    <xf numFmtId="37" fontId="359" fillId="0" borderId="2" xfId="0" applyNumberFormat="1" applyFont="1" applyBorder="1" applyAlignment="1">
      <alignment horizontal="right" vertical="top"/>
    </xf>
    <xf numFmtId="172" fontId="360" fillId="0" borderId="2" xfId="0" applyNumberFormat="1" applyFont="1" applyBorder="1" applyAlignment="1">
      <alignment horizontal="right" vertical="top"/>
    </xf>
    <xf numFmtId="0" fontId="361" fillId="0" borderId="0" xfId="0" applyFont="1" applyAlignment="1">
      <alignment horizontal="left" vertical="top"/>
    </xf>
    <xf numFmtId="0" fontId="362" fillId="0" borderId="0" xfId="0" applyFont="1" applyAlignment="1">
      <alignment horizontal="left" vertical="top" indent="1"/>
    </xf>
    <xf numFmtId="37" fontId="363" fillId="0" borderId="2" xfId="0" applyNumberFormat="1" applyFont="1" applyBorder="1" applyAlignment="1">
      <alignment horizontal="right" vertical="top"/>
    </xf>
    <xf numFmtId="172" fontId="364" fillId="0" borderId="2" xfId="0" applyNumberFormat="1" applyFont="1" applyBorder="1" applyAlignment="1">
      <alignment horizontal="right" vertical="top"/>
    </xf>
    <xf numFmtId="0" fontId="365" fillId="0" borderId="0" xfId="0" applyFont="1" applyAlignment="1">
      <alignment horizontal="left" vertical="top"/>
    </xf>
    <xf numFmtId="0" fontId="366" fillId="0" borderId="0" xfId="0" applyFont="1" applyAlignment="1">
      <alignment horizontal="left" vertical="top" indent="2"/>
    </xf>
    <xf numFmtId="37" fontId="367" fillId="0" borderId="2" xfId="0" applyNumberFormat="1" applyFont="1" applyBorder="1" applyAlignment="1">
      <alignment horizontal="right" vertical="top"/>
    </xf>
    <xf numFmtId="172" fontId="368" fillId="0" borderId="2" xfId="0" applyNumberFormat="1" applyFont="1" applyBorder="1" applyAlignment="1">
      <alignment horizontal="right" vertical="top"/>
    </xf>
    <xf numFmtId="0" fontId="369" fillId="0" borderId="0" xfId="0" applyFont="1" applyAlignment="1">
      <alignment horizontal="left" vertical="top"/>
    </xf>
    <xf numFmtId="0" fontId="370" fillId="0" borderId="0" xfId="0" applyFont="1" applyAlignment="1">
      <alignment horizontal="left" vertical="top" indent="1"/>
    </xf>
    <xf numFmtId="37" fontId="371" fillId="0" borderId="2" xfId="0" applyNumberFormat="1" applyFont="1" applyBorder="1" applyAlignment="1">
      <alignment horizontal="right" vertical="top"/>
    </xf>
    <xf numFmtId="172" fontId="372" fillId="0" borderId="2" xfId="0" applyNumberFormat="1" applyFont="1" applyBorder="1" applyAlignment="1">
      <alignment horizontal="right" vertical="top"/>
    </xf>
    <xf numFmtId="0" fontId="373" fillId="0" borderId="0" xfId="0" applyFont="1" applyAlignment="1">
      <alignment horizontal="left" vertical="top"/>
    </xf>
    <xf numFmtId="0" fontId="374" fillId="0" borderId="0" xfId="0" applyFont="1" applyAlignment="1">
      <alignment horizontal="left" vertical="top" indent="1"/>
    </xf>
    <xf numFmtId="37" fontId="375" fillId="0" borderId="2" xfId="0" applyNumberFormat="1" applyFont="1" applyBorder="1" applyAlignment="1">
      <alignment horizontal="right" vertical="top"/>
    </xf>
    <xf numFmtId="172" fontId="376" fillId="0" borderId="2" xfId="0" applyNumberFormat="1" applyFont="1" applyBorder="1" applyAlignment="1">
      <alignment horizontal="right" vertical="top"/>
    </xf>
    <xf numFmtId="0" fontId="377" fillId="0" borderId="0" xfId="0" applyFont="1" applyAlignment="1">
      <alignment horizontal="left" vertical="top"/>
    </xf>
    <xf numFmtId="0" fontId="378" fillId="0" borderId="0" xfId="0" applyFont="1" applyAlignment="1">
      <alignment horizontal="left" vertical="top" indent="1"/>
    </xf>
    <xf numFmtId="37" fontId="379" fillId="0" borderId="2" xfId="0" applyNumberFormat="1" applyFont="1" applyBorder="1" applyAlignment="1">
      <alignment horizontal="right" vertical="top"/>
    </xf>
    <xf numFmtId="172" fontId="380" fillId="0" borderId="2" xfId="0" applyNumberFormat="1" applyFont="1" applyBorder="1" applyAlignment="1">
      <alignment horizontal="right" vertical="top"/>
    </xf>
    <xf numFmtId="0" fontId="381" fillId="0" borderId="0" xfId="0" applyFont="1" applyAlignment="1">
      <alignment horizontal="left" vertical="top"/>
    </xf>
    <xf numFmtId="0" fontId="382" fillId="0" borderId="0" xfId="0" applyFont="1" applyAlignment="1">
      <alignment horizontal="left" vertical="top" indent="2"/>
    </xf>
    <xf numFmtId="37" fontId="383" fillId="0" borderId="2" xfId="0" applyNumberFormat="1" applyFont="1" applyBorder="1" applyAlignment="1">
      <alignment horizontal="right" vertical="top"/>
    </xf>
    <xf numFmtId="172" fontId="384" fillId="0" borderId="2" xfId="0" applyNumberFormat="1" applyFont="1" applyBorder="1" applyAlignment="1">
      <alignment horizontal="right" vertical="top"/>
    </xf>
    <xf numFmtId="0" fontId="385" fillId="0" borderId="0" xfId="0" applyFont="1" applyAlignment="1">
      <alignment horizontal="left" vertical="top"/>
    </xf>
    <xf numFmtId="0" fontId="386" fillId="0" borderId="0" xfId="0" applyFont="1" applyAlignment="1">
      <alignment horizontal="left" vertical="top" indent="3"/>
    </xf>
    <xf numFmtId="37" fontId="387" fillId="0" borderId="2" xfId="0" applyNumberFormat="1" applyFont="1" applyBorder="1" applyAlignment="1">
      <alignment horizontal="right" vertical="top"/>
    </xf>
    <xf numFmtId="172" fontId="388" fillId="0" borderId="2" xfId="0" applyNumberFormat="1" applyFont="1" applyBorder="1" applyAlignment="1">
      <alignment horizontal="right" vertical="top"/>
    </xf>
    <xf numFmtId="0" fontId="389" fillId="0" borderId="0" xfId="0" applyFont="1" applyAlignment="1">
      <alignment horizontal="left" vertical="top"/>
    </xf>
    <xf numFmtId="0" fontId="390" fillId="0" borderId="0" xfId="0" applyFont="1" applyAlignment="1">
      <alignment horizontal="left" vertical="top" indent="4"/>
    </xf>
    <xf numFmtId="37" fontId="391" fillId="0" borderId="7" xfId="0" applyNumberFormat="1" applyFont="1" applyBorder="1" applyAlignment="1">
      <alignment horizontal="right" vertical="top"/>
    </xf>
    <xf numFmtId="172" fontId="392" fillId="0" borderId="7" xfId="0" applyNumberFormat="1" applyFont="1" applyBorder="1" applyAlignment="1">
      <alignment horizontal="right" vertical="top"/>
    </xf>
    <xf numFmtId="0" fontId="393" fillId="0" borderId="0" xfId="0" applyFont="1"/>
    <xf numFmtId="0" fontId="0" fillId="0" borderId="1" xfId="0" applyBorder="1"/>
    <xf numFmtId="0" fontId="394" fillId="0" borderId="0" xfId="0" applyFont="1"/>
    <xf numFmtId="0" fontId="395" fillId="0" borderId="0" xfId="0" applyFont="1" applyAlignment="1">
      <alignment horizontal="center"/>
    </xf>
    <xf numFmtId="0" fontId="396" fillId="0" borderId="4" xfId="0" applyFont="1" applyBorder="1" applyAlignment="1">
      <alignment horizontal="center" vertical="center" wrapText="1"/>
    </xf>
    <xf numFmtId="0" fontId="397" fillId="0" borderId="0" xfId="0" applyFont="1" applyAlignment="1">
      <alignment horizontal="center"/>
    </xf>
    <xf numFmtId="0" fontId="398" fillId="0" borderId="0" xfId="0" applyFont="1" applyAlignment="1">
      <alignment horizontal="center"/>
    </xf>
    <xf numFmtId="0" fontId="399" fillId="0" borderId="0" xfId="0" applyFont="1" applyAlignment="1">
      <alignment horizontal="left" wrapText="1"/>
    </xf>
    <xf numFmtId="37" fontId="400" fillId="0" borderId="0" xfId="0" applyNumberFormat="1" applyFont="1" applyAlignment="1">
      <alignment horizontal="right"/>
    </xf>
    <xf numFmtId="172" fontId="401" fillId="0" borderId="0" xfId="0" applyNumberFormat="1" applyFont="1" applyAlignment="1">
      <alignment horizontal="right"/>
    </xf>
    <xf numFmtId="0" fontId="402" fillId="0" borderId="0" xfId="0" applyFont="1" applyAlignment="1">
      <alignment horizontal="left"/>
    </xf>
    <xf numFmtId="0" fontId="403" fillId="0" borderId="0" xfId="0" applyFont="1" applyAlignment="1">
      <alignment horizontal="left" indent="1"/>
    </xf>
    <xf numFmtId="37" fontId="404" fillId="0" borderId="2" xfId="0" applyNumberFormat="1" applyFont="1" applyBorder="1" applyAlignment="1">
      <alignment horizontal="right"/>
    </xf>
    <xf numFmtId="172" fontId="405" fillId="0" borderId="2" xfId="0" applyNumberFormat="1" applyFont="1" applyBorder="1" applyAlignment="1">
      <alignment horizontal="right"/>
    </xf>
    <xf numFmtId="0" fontId="406" fillId="0" borderId="0" xfId="0" applyFont="1" applyAlignment="1">
      <alignment horizontal="left"/>
    </xf>
    <xf numFmtId="0" fontId="407" fillId="0" borderId="0" xfId="0" applyFont="1" applyAlignment="1">
      <alignment horizontal="left" indent="1"/>
    </xf>
    <xf numFmtId="37" fontId="408" fillId="0" borderId="2" xfId="0" applyNumberFormat="1" applyFont="1" applyBorder="1" applyAlignment="1">
      <alignment horizontal="right"/>
    </xf>
    <xf numFmtId="172" fontId="409" fillId="0" borderId="2" xfId="0" applyNumberFormat="1" applyFont="1" applyBorder="1" applyAlignment="1">
      <alignment horizontal="right"/>
    </xf>
    <xf numFmtId="0" fontId="410" fillId="0" borderId="0" xfId="0" applyFont="1" applyAlignment="1">
      <alignment horizontal="left"/>
    </xf>
    <xf numFmtId="0" fontId="411" fillId="0" borderId="0" xfId="0" applyFont="1" applyAlignment="1">
      <alignment horizontal="left" indent="1"/>
    </xf>
    <xf numFmtId="37" fontId="412" fillId="0" borderId="2" xfId="0" applyNumberFormat="1" applyFont="1" applyBorder="1" applyAlignment="1">
      <alignment horizontal="right"/>
    </xf>
    <xf numFmtId="172" fontId="413" fillId="0" borderId="2" xfId="0" applyNumberFormat="1" applyFont="1" applyBorder="1" applyAlignment="1">
      <alignment horizontal="right"/>
    </xf>
    <xf numFmtId="0" fontId="414" fillId="0" borderId="0" xfId="0" applyFont="1" applyAlignment="1">
      <alignment horizontal="left"/>
    </xf>
    <xf numFmtId="0" fontId="415" fillId="0" borderId="0" xfId="0" applyFont="1" applyAlignment="1">
      <alignment horizontal="left" indent="1"/>
    </xf>
    <xf numFmtId="37" fontId="416" fillId="0" borderId="2" xfId="0" applyNumberFormat="1" applyFont="1" applyBorder="1" applyAlignment="1">
      <alignment horizontal="right"/>
    </xf>
    <xf numFmtId="172" fontId="417" fillId="0" borderId="2" xfId="0" applyNumberFormat="1" applyFont="1" applyBorder="1" applyAlignment="1">
      <alignment horizontal="right"/>
    </xf>
    <xf numFmtId="0" fontId="418" fillId="0" borderId="0" xfId="0" applyFont="1" applyAlignment="1">
      <alignment horizontal="left"/>
    </xf>
    <xf numFmtId="0" fontId="419" fillId="0" borderId="0" xfId="0" applyFont="1" applyAlignment="1">
      <alignment horizontal="left" indent="1"/>
    </xf>
    <xf numFmtId="37" fontId="420" fillId="0" borderId="2" xfId="0" applyNumberFormat="1" applyFont="1" applyBorder="1" applyAlignment="1">
      <alignment horizontal="right"/>
    </xf>
    <xf numFmtId="172" fontId="421" fillId="0" borderId="2" xfId="0" applyNumberFormat="1" applyFont="1" applyBorder="1" applyAlignment="1">
      <alignment horizontal="right"/>
    </xf>
    <xf numFmtId="0" fontId="422" fillId="0" borderId="0" xfId="0" applyFont="1" applyAlignment="1">
      <alignment horizontal="left"/>
    </xf>
    <xf numFmtId="0" fontId="423" fillId="0" borderId="0" xfId="0" applyFont="1" applyAlignment="1">
      <alignment horizontal="left" indent="1"/>
    </xf>
    <xf numFmtId="37" fontId="424" fillId="0" borderId="2" xfId="0" applyNumberFormat="1" applyFont="1" applyBorder="1" applyAlignment="1">
      <alignment horizontal="right"/>
    </xf>
    <xf numFmtId="172" fontId="425" fillId="0" borderId="2" xfId="0" applyNumberFormat="1" applyFont="1" applyBorder="1" applyAlignment="1">
      <alignment horizontal="right"/>
    </xf>
    <xf numFmtId="0" fontId="426" fillId="0" borderId="0" xfId="0" applyFont="1" applyAlignment="1">
      <alignment horizontal="left"/>
    </xf>
    <xf numFmtId="0" fontId="427" fillId="0" borderId="0" xfId="0" applyFont="1" applyAlignment="1">
      <alignment horizontal="left" indent="1"/>
    </xf>
    <xf numFmtId="37" fontId="428" fillId="0" borderId="2" xfId="0" applyNumberFormat="1" applyFont="1" applyBorder="1" applyAlignment="1">
      <alignment horizontal="right"/>
    </xf>
    <xf numFmtId="172" fontId="429" fillId="0" borderId="2" xfId="0" applyNumberFormat="1" applyFont="1" applyBorder="1" applyAlignment="1">
      <alignment horizontal="right"/>
    </xf>
    <xf numFmtId="0" fontId="430" fillId="0" borderId="0" xfId="0" applyFont="1" applyAlignment="1">
      <alignment horizontal="left"/>
    </xf>
    <xf numFmtId="0" fontId="431" fillId="0" borderId="0" xfId="0" applyFont="1" applyAlignment="1">
      <alignment horizontal="left" indent="1"/>
    </xf>
    <xf numFmtId="37" fontId="432" fillId="0" borderId="2" xfId="0" applyNumberFormat="1" applyFont="1" applyBorder="1" applyAlignment="1">
      <alignment horizontal="right"/>
    </xf>
    <xf numFmtId="172" fontId="433" fillId="0" borderId="2" xfId="0" applyNumberFormat="1" applyFont="1" applyBorder="1" applyAlignment="1">
      <alignment horizontal="right"/>
    </xf>
    <xf numFmtId="0" fontId="434" fillId="0" borderId="0" xfId="0" applyFont="1" applyAlignment="1">
      <alignment horizontal="left"/>
    </xf>
    <xf numFmtId="0" fontId="435" fillId="0" borderId="0" xfId="0" applyFont="1" applyAlignment="1">
      <alignment horizontal="left" indent="2"/>
    </xf>
    <xf numFmtId="37" fontId="436" fillId="0" borderId="2" xfId="0" applyNumberFormat="1" applyFont="1" applyBorder="1" applyAlignment="1">
      <alignment horizontal="right"/>
    </xf>
    <xf numFmtId="172" fontId="437" fillId="0" borderId="2" xfId="0" applyNumberFormat="1" applyFont="1" applyBorder="1" applyAlignment="1">
      <alignment horizontal="right"/>
    </xf>
    <xf numFmtId="0" fontId="438" fillId="0" borderId="0" xfId="0" applyFont="1" applyAlignment="1">
      <alignment horizontal="left"/>
    </xf>
    <xf numFmtId="0" fontId="439" fillId="0" borderId="0" xfId="0" applyFont="1" applyAlignment="1">
      <alignment horizontal="left" indent="1"/>
    </xf>
    <xf numFmtId="37" fontId="440" fillId="0" borderId="2" xfId="0" applyNumberFormat="1" applyFont="1" applyBorder="1" applyAlignment="1">
      <alignment horizontal="right"/>
    </xf>
    <xf numFmtId="172" fontId="441" fillId="0" borderId="2" xfId="0" applyNumberFormat="1" applyFont="1" applyBorder="1" applyAlignment="1">
      <alignment horizontal="right"/>
    </xf>
    <xf numFmtId="0" fontId="442" fillId="0" borderId="0" xfId="0" applyFont="1" applyAlignment="1">
      <alignment horizontal="left"/>
    </xf>
    <xf numFmtId="0" fontId="443" fillId="0" borderId="0" xfId="0" applyFont="1" applyAlignment="1">
      <alignment horizontal="left" indent="1"/>
    </xf>
    <xf numFmtId="37" fontId="444" fillId="0" borderId="2" xfId="0" applyNumberFormat="1" applyFont="1" applyBorder="1" applyAlignment="1">
      <alignment horizontal="right"/>
    </xf>
    <xf numFmtId="172" fontId="445" fillId="0" borderId="2" xfId="0" applyNumberFormat="1" applyFont="1" applyBorder="1" applyAlignment="1">
      <alignment horizontal="right"/>
    </xf>
    <xf numFmtId="0" fontId="446" fillId="0" borderId="0" xfId="0" applyFont="1" applyAlignment="1">
      <alignment horizontal="left"/>
    </xf>
    <xf numFmtId="0" fontId="447" fillId="0" borderId="0" xfId="0" applyFont="1" applyAlignment="1">
      <alignment horizontal="left" indent="1"/>
    </xf>
    <xf numFmtId="37" fontId="448" fillId="0" borderId="2" xfId="0" applyNumberFormat="1" applyFont="1" applyBorder="1" applyAlignment="1">
      <alignment horizontal="right"/>
    </xf>
    <xf numFmtId="172" fontId="449" fillId="0" borderId="2" xfId="0" applyNumberFormat="1" applyFont="1" applyBorder="1" applyAlignment="1">
      <alignment horizontal="right"/>
    </xf>
    <xf numFmtId="0" fontId="450" fillId="0" borderId="0" xfId="0" applyFont="1" applyAlignment="1">
      <alignment horizontal="left"/>
    </xf>
    <xf numFmtId="0" fontId="451" fillId="0" borderId="0" xfId="0" applyFont="1" applyAlignment="1">
      <alignment horizontal="left" indent="1"/>
    </xf>
    <xf numFmtId="37" fontId="452" fillId="0" borderId="2" xfId="0" applyNumberFormat="1" applyFont="1" applyBorder="1" applyAlignment="1">
      <alignment horizontal="right"/>
    </xf>
    <xf numFmtId="172" fontId="453" fillId="0" borderId="2" xfId="0" applyNumberFormat="1" applyFont="1" applyBorder="1" applyAlignment="1">
      <alignment horizontal="right"/>
    </xf>
    <xf numFmtId="0" fontId="454" fillId="0" borderId="0" xfId="0" applyFont="1" applyAlignment="1">
      <alignment horizontal="left"/>
    </xf>
    <xf numFmtId="0" fontId="455" fillId="0" borderId="0" xfId="0" applyFont="1" applyAlignment="1">
      <alignment horizontal="left" indent="1"/>
    </xf>
    <xf numFmtId="37" fontId="456" fillId="0" borderId="2" xfId="0" applyNumberFormat="1" applyFont="1" applyBorder="1" applyAlignment="1">
      <alignment horizontal="right"/>
    </xf>
    <xf numFmtId="172" fontId="457" fillId="0" borderId="2" xfId="0" applyNumberFormat="1" applyFont="1" applyBorder="1" applyAlignment="1">
      <alignment horizontal="right"/>
    </xf>
    <xf numFmtId="0" fontId="458" fillId="0" borderId="0" xfId="0" applyFont="1" applyAlignment="1">
      <alignment horizontal="left"/>
    </xf>
    <xf numFmtId="0" fontId="459" fillId="0" borderId="0" xfId="0" applyFont="1" applyAlignment="1">
      <alignment horizontal="left" indent="2"/>
    </xf>
    <xf numFmtId="37" fontId="460" fillId="0" borderId="2" xfId="0" applyNumberFormat="1" applyFont="1" applyBorder="1" applyAlignment="1">
      <alignment horizontal="right"/>
    </xf>
    <xf numFmtId="172" fontId="461" fillId="0" borderId="2" xfId="0" applyNumberFormat="1" applyFont="1" applyBorder="1" applyAlignment="1">
      <alignment horizontal="right"/>
    </xf>
    <xf numFmtId="0" fontId="462" fillId="0" borderId="0" xfId="0" applyFont="1" applyAlignment="1">
      <alignment horizontal="left"/>
    </xf>
    <xf numFmtId="0" fontId="463" fillId="0" borderId="0" xfId="0" applyFont="1" applyAlignment="1">
      <alignment horizontal="left" indent="1"/>
    </xf>
    <xf numFmtId="37" fontId="464" fillId="0" borderId="2" xfId="0" applyNumberFormat="1" applyFont="1" applyBorder="1" applyAlignment="1">
      <alignment horizontal="right"/>
    </xf>
    <xf numFmtId="172" fontId="465" fillId="0" borderId="2" xfId="0" applyNumberFormat="1" applyFont="1" applyBorder="1" applyAlignment="1">
      <alignment horizontal="right"/>
    </xf>
    <xf numFmtId="0" fontId="466" fillId="0" borderId="0" xfId="0" applyFont="1" applyAlignment="1">
      <alignment horizontal="left"/>
    </xf>
    <xf numFmtId="0" fontId="467" fillId="0" borderId="0" xfId="0" applyFont="1" applyAlignment="1">
      <alignment horizontal="left" indent="1"/>
    </xf>
    <xf numFmtId="37" fontId="468" fillId="0" borderId="2" xfId="0" applyNumberFormat="1" applyFont="1" applyBorder="1" applyAlignment="1">
      <alignment horizontal="right"/>
    </xf>
    <xf numFmtId="172" fontId="469" fillId="0" borderId="2" xfId="0" applyNumberFormat="1" applyFont="1" applyBorder="1" applyAlignment="1">
      <alignment horizontal="right"/>
    </xf>
    <xf numFmtId="0" fontId="470" fillId="0" borderId="0" xfId="0" applyFont="1" applyAlignment="1">
      <alignment horizontal="left"/>
    </xf>
    <xf numFmtId="0" fontId="471" fillId="0" borderId="0" xfId="0" applyFont="1" applyAlignment="1">
      <alignment horizontal="left" indent="1"/>
    </xf>
    <xf numFmtId="37" fontId="472" fillId="0" borderId="2" xfId="0" applyNumberFormat="1" applyFont="1" applyBorder="1" applyAlignment="1">
      <alignment horizontal="right"/>
    </xf>
    <xf numFmtId="172" fontId="473" fillId="0" borderId="2" xfId="0" applyNumberFormat="1" applyFont="1" applyBorder="1" applyAlignment="1">
      <alignment horizontal="right"/>
    </xf>
    <xf numFmtId="0" fontId="474" fillId="0" borderId="0" xfId="0" applyFont="1" applyAlignment="1">
      <alignment horizontal="left"/>
    </xf>
    <xf numFmtId="0" fontId="475" fillId="0" borderId="0" xfId="0" applyFont="1" applyAlignment="1">
      <alignment horizontal="left" indent="2"/>
    </xf>
    <xf numFmtId="37" fontId="476" fillId="0" borderId="2" xfId="0" applyNumberFormat="1" applyFont="1" applyBorder="1" applyAlignment="1">
      <alignment horizontal="right"/>
    </xf>
    <xf numFmtId="172" fontId="477" fillId="0" borderId="2" xfId="0" applyNumberFormat="1" applyFont="1" applyBorder="1" applyAlignment="1">
      <alignment horizontal="right"/>
    </xf>
    <xf numFmtId="0" fontId="478" fillId="0" borderId="0" xfId="0" applyFont="1" applyAlignment="1">
      <alignment horizontal="left"/>
    </xf>
    <xf numFmtId="0" fontId="479" fillId="0" borderId="0" xfId="0" applyFont="1" applyAlignment="1">
      <alignment horizontal="left" indent="2"/>
    </xf>
    <xf numFmtId="37" fontId="480" fillId="0" borderId="2" xfId="0" applyNumberFormat="1" applyFont="1" applyBorder="1" applyAlignment="1">
      <alignment horizontal="right"/>
    </xf>
    <xf numFmtId="172" fontId="481" fillId="0" borderId="2" xfId="0" applyNumberFormat="1" applyFont="1" applyBorder="1" applyAlignment="1">
      <alignment horizontal="right"/>
    </xf>
    <xf numFmtId="0" fontId="482" fillId="0" borderId="0" xfId="0" applyFont="1" applyAlignment="1">
      <alignment horizontal="left"/>
    </xf>
    <xf numFmtId="0" fontId="483" fillId="0" borderId="0" xfId="0" applyFont="1" applyAlignment="1">
      <alignment horizontal="left" indent="2"/>
    </xf>
    <xf numFmtId="37" fontId="484" fillId="0" borderId="2" xfId="0" applyNumberFormat="1" applyFont="1" applyBorder="1" applyAlignment="1">
      <alignment horizontal="right"/>
    </xf>
    <xf numFmtId="172" fontId="485" fillId="0" borderId="2" xfId="0" applyNumberFormat="1" applyFont="1" applyBorder="1" applyAlignment="1">
      <alignment horizontal="right"/>
    </xf>
    <xf numFmtId="0" fontId="486" fillId="0" borderId="0" xfId="0" applyFont="1" applyAlignment="1">
      <alignment horizontal="left"/>
    </xf>
    <xf numFmtId="0" fontId="487" fillId="0" borderId="0" xfId="0" applyFont="1" applyAlignment="1">
      <alignment horizontal="left" indent="1"/>
    </xf>
    <xf numFmtId="37" fontId="488" fillId="0" borderId="2" xfId="0" applyNumberFormat="1" applyFont="1" applyBorder="1" applyAlignment="1">
      <alignment horizontal="right"/>
    </xf>
    <xf numFmtId="172" fontId="489" fillId="0" borderId="2" xfId="0" applyNumberFormat="1" applyFont="1" applyBorder="1" applyAlignment="1">
      <alignment horizontal="right"/>
    </xf>
    <xf numFmtId="0" fontId="490" fillId="0" borderId="0" xfId="0" applyFont="1" applyAlignment="1">
      <alignment horizontal="left"/>
    </xf>
    <xf numFmtId="0" fontId="491" fillId="0" borderId="0" xfId="0" applyFont="1" applyAlignment="1">
      <alignment horizontal="left" indent="1"/>
    </xf>
    <xf numFmtId="37" fontId="492" fillId="0" borderId="2" xfId="0" applyNumberFormat="1" applyFont="1" applyBorder="1" applyAlignment="1">
      <alignment horizontal="right"/>
    </xf>
    <xf numFmtId="172" fontId="493" fillId="0" borderId="2" xfId="0" applyNumberFormat="1" applyFont="1" applyBorder="1" applyAlignment="1">
      <alignment horizontal="right"/>
    </xf>
    <xf numFmtId="0" fontId="494" fillId="0" borderId="0" xfId="0" applyFont="1" applyAlignment="1">
      <alignment horizontal="left"/>
    </xf>
    <xf numFmtId="0" fontId="495" fillId="0" borderId="0" xfId="0" applyFont="1" applyAlignment="1">
      <alignment horizontal="left" indent="1"/>
    </xf>
    <xf numFmtId="37" fontId="496" fillId="0" borderId="2" xfId="0" applyNumberFormat="1" applyFont="1" applyBorder="1" applyAlignment="1">
      <alignment horizontal="right"/>
    </xf>
    <xf numFmtId="172" fontId="497" fillId="0" borderId="2" xfId="0" applyNumberFormat="1" applyFont="1" applyBorder="1" applyAlignment="1">
      <alignment horizontal="right"/>
    </xf>
    <xf numFmtId="0" fontId="498" fillId="0" borderId="0" xfId="0" applyFont="1" applyAlignment="1">
      <alignment horizontal="left"/>
    </xf>
    <xf numFmtId="0" fontId="499" fillId="0" borderId="0" xfId="0" applyFont="1" applyAlignment="1">
      <alignment horizontal="left" indent="2"/>
    </xf>
    <xf numFmtId="37" fontId="500" fillId="0" borderId="2" xfId="0" applyNumberFormat="1" applyFont="1" applyBorder="1" applyAlignment="1">
      <alignment horizontal="right"/>
    </xf>
    <xf numFmtId="172" fontId="501" fillId="0" borderId="2" xfId="0" applyNumberFormat="1" applyFont="1" applyBorder="1" applyAlignment="1">
      <alignment horizontal="right"/>
    </xf>
    <xf numFmtId="0" fontId="502" fillId="0" borderId="0" xfId="0" applyFont="1" applyAlignment="1">
      <alignment horizontal="left"/>
    </xf>
    <xf numFmtId="0" fontId="503" fillId="0" borderId="0" xfId="0" applyFont="1" applyAlignment="1">
      <alignment horizontal="left"/>
    </xf>
    <xf numFmtId="37" fontId="504" fillId="0" borderId="7" xfId="0" applyNumberFormat="1" applyFont="1" applyBorder="1" applyAlignment="1">
      <alignment horizontal="right"/>
    </xf>
    <xf numFmtId="172" fontId="505" fillId="0" borderId="7" xfId="0" applyNumberFormat="1" applyFont="1" applyBorder="1" applyAlignment="1">
      <alignment horizontal="right"/>
    </xf>
    <xf numFmtId="0" fontId="506" fillId="0" borderId="0" xfId="0" applyFont="1"/>
    <xf numFmtId="0" fontId="0" fillId="0" borderId="1" xfId="0" applyBorder="1"/>
    <xf numFmtId="0" fontId="507" fillId="0" borderId="0" xfId="0" applyFont="1"/>
    <xf numFmtId="0" fontId="508" fillId="0" borderId="0" xfId="0" applyFont="1" applyAlignment="1">
      <alignment horizontal="center"/>
    </xf>
    <xf numFmtId="0" fontId="509" fillId="0" borderId="4" xfId="0" applyFont="1" applyBorder="1" applyAlignment="1">
      <alignment horizontal="center" vertical="center" wrapText="1"/>
    </xf>
    <xf numFmtId="0" fontId="510" fillId="0" borderId="0" xfId="0" applyFont="1" applyAlignment="1">
      <alignment horizontal="center"/>
    </xf>
    <xf numFmtId="0" fontId="511" fillId="0" borderId="0" xfId="0" applyFont="1" applyAlignment="1">
      <alignment horizontal="left"/>
    </xf>
    <xf numFmtId="37" fontId="512" fillId="0" borderId="0" xfId="0" applyNumberFormat="1" applyFont="1" applyAlignment="1">
      <alignment horizontal="right"/>
    </xf>
    <xf numFmtId="0" fontId="513" fillId="0" borderId="0" xfId="0" applyFont="1" applyAlignment="1">
      <alignment horizontal="left" indent="1"/>
    </xf>
    <xf numFmtId="164" fontId="514" fillId="0" borderId="0" xfId="0" applyNumberFormat="1" applyFont="1" applyAlignment="1">
      <alignment horizontal="right"/>
    </xf>
    <xf numFmtId="0" fontId="515" fillId="0" borderId="0" xfId="0" applyFont="1" applyAlignment="1">
      <alignment horizontal="left" indent="2"/>
    </xf>
    <xf numFmtId="37" fontId="516" fillId="0" borderId="0" xfId="0" applyNumberFormat="1" applyFont="1" applyAlignment="1">
      <alignment horizontal="right"/>
    </xf>
    <xf numFmtId="37" fontId="517" fillId="0" borderId="0" xfId="0" applyNumberFormat="1" applyFont="1" applyAlignment="1">
      <alignment horizontal="right"/>
    </xf>
    <xf numFmtId="37" fontId="518" fillId="0" borderId="0" xfId="0" applyNumberFormat="1" applyFont="1" applyAlignment="1">
      <alignment horizontal="right"/>
    </xf>
    <xf numFmtId="164" fontId="519" fillId="0" borderId="0" xfId="0" applyNumberFormat="1" applyFont="1" applyAlignment="1">
      <alignment horizontal="right"/>
    </xf>
    <xf numFmtId="166" fontId="520" fillId="0" borderId="0" xfId="0" applyNumberFormat="1" applyFont="1" applyAlignment="1">
      <alignment horizontal="right"/>
    </xf>
    <xf numFmtId="164" fontId="521" fillId="0" borderId="0" xfId="0" applyNumberFormat="1" applyFont="1" applyAlignment="1">
      <alignment horizontal="right"/>
    </xf>
    <xf numFmtId="164" fontId="522" fillId="0" borderId="0" xfId="0" applyNumberFormat="1" applyFont="1" applyAlignment="1">
      <alignment horizontal="right"/>
    </xf>
    <xf numFmtId="164" fontId="523" fillId="0" borderId="0" xfId="0" applyNumberFormat="1" applyFont="1" applyAlignment="1">
      <alignment horizontal="right"/>
    </xf>
    <xf numFmtId="164" fontId="524" fillId="0" borderId="0" xfId="0" applyNumberFormat="1" applyFont="1" applyAlignment="1">
      <alignment horizontal="right"/>
    </xf>
    <xf numFmtId="0" fontId="525" fillId="0" borderId="0" xfId="0" applyFont="1"/>
    <xf numFmtId="0" fontId="0" fillId="0" borderId="1" xfId="0" applyBorder="1"/>
    <xf numFmtId="0" fontId="526" fillId="0" borderId="0" xfId="0" applyFont="1"/>
    <xf numFmtId="0" fontId="527" fillId="0" borderId="0" xfId="0" applyFont="1" applyAlignment="1">
      <alignment horizontal="center"/>
    </xf>
    <xf numFmtId="0" fontId="528" fillId="0" borderId="4" xfId="0" applyFont="1" applyBorder="1" applyAlignment="1">
      <alignment horizontal="center" vertical="center" wrapText="1"/>
    </xf>
    <xf numFmtId="0" fontId="529" fillId="0" borderId="0" xfId="0" applyFont="1" applyAlignment="1">
      <alignment horizontal="center"/>
    </xf>
    <xf numFmtId="0" fontId="530" fillId="0" borderId="0" xfId="0" applyFont="1" applyAlignment="1">
      <alignment horizontal="left"/>
    </xf>
    <xf numFmtId="37" fontId="531" fillId="0" borderId="0" xfId="0" applyNumberFormat="1" applyFont="1" applyAlignment="1">
      <alignment horizontal="right"/>
    </xf>
    <xf numFmtId="0" fontId="532" fillId="0" borderId="0" xfId="0" applyFont="1" applyAlignment="1">
      <alignment horizontal="left" indent="1"/>
    </xf>
    <xf numFmtId="164" fontId="533" fillId="0" borderId="0" xfId="0" applyNumberFormat="1" applyFont="1" applyAlignment="1">
      <alignment horizontal="right"/>
    </xf>
    <xf numFmtId="0" fontId="534" fillId="0" borderId="0" xfId="0" applyFont="1" applyAlignment="1">
      <alignment horizontal="left" indent="2"/>
    </xf>
    <xf numFmtId="37" fontId="535" fillId="0" borderId="0" xfId="0" applyNumberFormat="1" applyFont="1" applyAlignment="1">
      <alignment horizontal="right"/>
    </xf>
    <xf numFmtId="37" fontId="536" fillId="0" borderId="0" xfId="0" applyNumberFormat="1" applyFont="1" applyAlignment="1">
      <alignment horizontal="right"/>
    </xf>
    <xf numFmtId="37" fontId="537" fillId="0" borderId="0" xfId="0" applyNumberFormat="1" applyFont="1" applyAlignment="1">
      <alignment horizontal="right"/>
    </xf>
    <xf numFmtId="164" fontId="538" fillId="0" borderId="0" xfId="0" applyNumberFormat="1" applyFont="1" applyAlignment="1">
      <alignment horizontal="right"/>
    </xf>
    <xf numFmtId="166" fontId="539" fillId="0" borderId="0" xfId="0" applyNumberFormat="1" applyFont="1" applyAlignment="1">
      <alignment horizontal="right"/>
    </xf>
    <xf numFmtId="164" fontId="540" fillId="0" borderId="0" xfId="0" applyNumberFormat="1" applyFont="1" applyAlignment="1">
      <alignment horizontal="right"/>
    </xf>
    <xf numFmtId="164" fontId="541" fillId="0" borderId="0" xfId="0" applyNumberFormat="1" applyFont="1" applyAlignment="1">
      <alignment horizontal="right"/>
    </xf>
    <xf numFmtId="164" fontId="542" fillId="0" borderId="0" xfId="0" applyNumberFormat="1" applyFont="1" applyAlignment="1">
      <alignment horizontal="right"/>
    </xf>
    <xf numFmtId="164" fontId="543" fillId="0" borderId="0" xfId="0" applyNumberFormat="1" applyFont="1" applyAlignment="1">
      <alignment horizontal="right"/>
    </xf>
    <xf numFmtId="0" fontId="544" fillId="0" borderId="0" xfId="0" applyFont="1"/>
    <xf numFmtId="0" fontId="0" fillId="0" borderId="1" xfId="0" applyBorder="1"/>
    <xf numFmtId="0" fontId="545" fillId="0" borderId="0" xfId="0" applyFont="1"/>
    <xf numFmtId="0" fontId="546" fillId="0" borderId="0" xfId="0" applyFont="1" applyAlignment="1">
      <alignment horizontal="center"/>
    </xf>
    <xf numFmtId="0" fontId="547" fillId="0" borderId="4" xfId="0" applyFont="1" applyBorder="1" applyAlignment="1">
      <alignment horizontal="center" vertical="center" wrapText="1"/>
    </xf>
    <xf numFmtId="0" fontId="548" fillId="0" borderId="0" xfId="0" applyFont="1" applyAlignment="1">
      <alignment horizontal="center"/>
    </xf>
    <xf numFmtId="0" fontId="549" fillId="0" borderId="0" xfId="0" applyFont="1" applyAlignment="1">
      <alignment horizontal="left"/>
    </xf>
    <xf numFmtId="37" fontId="550" fillId="0" borderId="0" xfId="0" applyNumberFormat="1" applyFont="1" applyAlignment="1">
      <alignment horizontal="right"/>
    </xf>
    <xf numFmtId="0" fontId="551" fillId="0" borderId="0" xfId="0" applyFont="1" applyAlignment="1">
      <alignment horizontal="left" indent="1"/>
    </xf>
    <xf numFmtId="164" fontId="552" fillId="0" borderId="0" xfId="0" applyNumberFormat="1" applyFont="1" applyAlignment="1">
      <alignment horizontal="right"/>
    </xf>
    <xf numFmtId="0" fontId="553" fillId="0" borderId="0" xfId="0" applyFont="1" applyAlignment="1">
      <alignment horizontal="left" indent="2"/>
    </xf>
    <xf numFmtId="37" fontId="554" fillId="0" borderId="0" xfId="0" applyNumberFormat="1" applyFont="1" applyAlignment="1">
      <alignment horizontal="right"/>
    </xf>
    <xf numFmtId="37" fontId="555" fillId="0" borderId="0" xfId="0" applyNumberFormat="1" applyFont="1" applyAlignment="1">
      <alignment horizontal="right"/>
    </xf>
    <xf numFmtId="37" fontId="556" fillId="0" borderId="0" xfId="0" applyNumberFormat="1" applyFont="1" applyAlignment="1">
      <alignment horizontal="right"/>
    </xf>
    <xf numFmtId="164" fontId="557" fillId="0" borderId="0" xfId="0" applyNumberFormat="1" applyFont="1" applyAlignment="1">
      <alignment horizontal="right"/>
    </xf>
    <xf numFmtId="166" fontId="558" fillId="0" borderId="0" xfId="0" applyNumberFormat="1" applyFont="1" applyAlignment="1">
      <alignment horizontal="right"/>
    </xf>
    <xf numFmtId="164" fontId="559" fillId="0" borderId="0" xfId="0" applyNumberFormat="1" applyFont="1" applyAlignment="1">
      <alignment horizontal="right"/>
    </xf>
    <xf numFmtId="164" fontId="560" fillId="0" borderId="0" xfId="0" applyNumberFormat="1" applyFont="1" applyAlignment="1">
      <alignment horizontal="right"/>
    </xf>
    <xf numFmtId="164" fontId="561" fillId="0" borderId="0" xfId="0" applyNumberFormat="1" applyFont="1" applyAlignment="1">
      <alignment horizontal="right"/>
    </xf>
    <xf numFmtId="164" fontId="562" fillId="0" borderId="0" xfId="0" applyNumberFormat="1" applyFont="1" applyAlignment="1">
      <alignment horizontal="right"/>
    </xf>
    <xf numFmtId="0" fontId="563" fillId="0" borderId="0" xfId="0" applyFont="1"/>
    <xf numFmtId="0" fontId="564" fillId="0" borderId="0" xfId="0" applyFont="1"/>
    <xf numFmtId="0" fontId="564" fillId="0" borderId="1" xfId="0" applyFont="1" applyBorder="1"/>
    <xf numFmtId="0" fontId="184" fillId="0" borderId="4" xfId="0" applyFont="1" applyBorder="1" applyAlignment="1">
      <alignment horizontal="center" vertical="center" wrapText="1"/>
    </xf>
    <xf numFmtId="0" fontId="0" fillId="2" borderId="6" xfId="0" applyNumberFormat="1" applyFont="1" applyFill="1" applyBorder="1"/>
    <xf numFmtId="0" fontId="223" fillId="0" borderId="4" xfId="0" applyFont="1" applyBorder="1" applyAlignment="1">
      <alignment horizontal="center" vertical="center" wrapText="1"/>
    </xf>
    <xf numFmtId="0" fontId="255" fillId="0" borderId="4" xfId="0" applyFont="1" applyBorder="1" applyAlignment="1">
      <alignment horizontal="center" vertical="center" wrapText="1"/>
    </xf>
    <xf numFmtId="0" fontId="396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1"/>
  <sheetViews>
    <sheetView showGridLines="0" showZeros="0" tabSelected="1" workbookViewId="0">
      <pane xSplit="1" ySplit="6" topLeftCell="B7" activePane="bottomRight" state="frozen"/>
      <selection pane="topRight"/>
      <selection pane="bottomLeft"/>
      <selection pane="bottomRight" sqref="A1:A2"/>
    </sheetView>
  </sheetViews>
  <sheetFormatPr defaultRowHeight="15" x14ac:dyDescent="0.25"/>
  <cols>
    <col min="1" max="1" width="66.42578125" customWidth="1"/>
    <col min="2" max="19" width="15.5703125" customWidth="1"/>
  </cols>
  <sheetData>
    <row r="1" spans="1:19" x14ac:dyDescent="0.25">
      <c r="A1" s="578" t="s">
        <v>1171</v>
      </c>
    </row>
    <row r="2" spans="1:19" x14ac:dyDescent="0.25">
      <c r="A2" s="579" t="s">
        <v>1172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x14ac:dyDescent="0.25">
      <c r="A3" s="19" t="s">
        <v>0</v>
      </c>
    </row>
    <row r="4" spans="1:19" x14ac:dyDescent="0.25">
      <c r="A4" s="19" t="s">
        <v>1</v>
      </c>
    </row>
    <row r="5" spans="1:19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</row>
    <row r="6" spans="1:19" x14ac:dyDescent="0.25">
      <c r="A6" s="20" t="s">
        <v>262</v>
      </c>
      <c r="B6" s="20" t="s">
        <v>3</v>
      </c>
      <c r="C6" s="20" t="s">
        <v>4</v>
      </c>
      <c r="D6" s="20" t="s">
        <v>5</v>
      </c>
      <c r="E6" s="20" t="s">
        <v>6</v>
      </c>
      <c r="F6" s="20" t="s">
        <v>7</v>
      </c>
      <c r="G6" s="20" t="s">
        <v>8</v>
      </c>
      <c r="H6" s="20" t="s">
        <v>9</v>
      </c>
      <c r="I6" s="20" t="s">
        <v>10</v>
      </c>
      <c r="J6" s="20" t="s">
        <v>11</v>
      </c>
      <c r="K6" s="20" t="s">
        <v>12</v>
      </c>
      <c r="L6" s="20" t="s">
        <v>13</v>
      </c>
      <c r="M6" s="20" t="s">
        <v>14</v>
      </c>
      <c r="N6" s="20" t="s">
        <v>15</v>
      </c>
      <c r="O6" s="20" t="s">
        <v>16</v>
      </c>
      <c r="P6" s="20" t="s">
        <v>17</v>
      </c>
      <c r="Q6" s="20" t="s">
        <v>18</v>
      </c>
      <c r="R6" s="20" t="s">
        <v>19</v>
      </c>
      <c r="S6" s="20" t="s">
        <v>20</v>
      </c>
    </row>
    <row r="7" spans="1:19" x14ac:dyDescent="0.25">
      <c r="A7" s="21" t="s">
        <v>263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</row>
    <row r="8" spans="1:19" x14ac:dyDescent="0.25">
      <c r="A8" s="23" t="s">
        <v>264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</row>
    <row r="9" spans="1:19" x14ac:dyDescent="0.25">
      <c r="A9" s="24" t="s">
        <v>264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</row>
    <row r="10" spans="1:19" x14ac:dyDescent="0.25">
      <c r="A10" s="25" t="s">
        <v>265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</row>
    <row r="11" spans="1:19" x14ac:dyDescent="0.25">
      <c r="A11" s="26" t="s">
        <v>266</v>
      </c>
      <c r="B11" s="22">
        <v>940645365.12827504</v>
      </c>
      <c r="C11" s="22">
        <v>15397071.989772346</v>
      </c>
      <c r="D11" s="22">
        <v>615557.28778637224</v>
      </c>
      <c r="E11" s="22">
        <v>6630186.6684997184</v>
      </c>
      <c r="F11" s="22">
        <v>59323887.518556938</v>
      </c>
      <c r="G11" s="22">
        <v>719079.46194494935</v>
      </c>
      <c r="H11" s="22">
        <v>176115416.37113774</v>
      </c>
      <c r="I11" s="22">
        <v>69192624.55595699</v>
      </c>
      <c r="J11" s="22">
        <v>14550348.426444847</v>
      </c>
      <c r="K11" s="22">
        <v>788654.5397686545</v>
      </c>
      <c r="L11" s="22">
        <v>602706.41022691911</v>
      </c>
      <c r="M11" s="22">
        <v>1264402.720590509</v>
      </c>
      <c r="N11" s="22">
        <v>188227.66020966999</v>
      </c>
      <c r="O11" s="22">
        <v>577175454.34150958</v>
      </c>
      <c r="P11" s="22">
        <v>17366153.126393728</v>
      </c>
      <c r="Q11" s="22">
        <v>207114.02749634854</v>
      </c>
      <c r="R11" s="22">
        <v>117151.03243215896</v>
      </c>
      <c r="S11" s="22">
        <v>391328.9895476583</v>
      </c>
    </row>
    <row r="12" spans="1:19" x14ac:dyDescent="0.25">
      <c r="A12" s="27" t="s">
        <v>267</v>
      </c>
      <c r="B12" s="28">
        <v>940645365.12827504</v>
      </c>
      <c r="C12" s="28">
        <v>15397071.989772346</v>
      </c>
      <c r="D12" s="28">
        <v>615557.28778637224</v>
      </c>
      <c r="E12" s="28">
        <v>6630186.6684997184</v>
      </c>
      <c r="F12" s="28">
        <v>59323887.518556938</v>
      </c>
      <c r="G12" s="28">
        <v>719079.46194494935</v>
      </c>
      <c r="H12" s="28">
        <v>176115416.37113774</v>
      </c>
      <c r="I12" s="28">
        <v>69192624.55595699</v>
      </c>
      <c r="J12" s="28">
        <v>14550348.426444847</v>
      </c>
      <c r="K12" s="28">
        <v>788654.5397686545</v>
      </c>
      <c r="L12" s="28">
        <v>602706.41022691911</v>
      </c>
      <c r="M12" s="28">
        <v>1264402.720590509</v>
      </c>
      <c r="N12" s="28">
        <v>188227.66020966999</v>
      </c>
      <c r="O12" s="28">
        <v>577175454.34150958</v>
      </c>
      <c r="P12" s="28">
        <v>17366153.126393728</v>
      </c>
      <c r="Q12" s="28">
        <v>207114.02749634854</v>
      </c>
      <c r="R12" s="28">
        <v>117151.03243215896</v>
      </c>
      <c r="S12" s="28">
        <v>391328.9895476583</v>
      </c>
    </row>
    <row r="14" spans="1:19" x14ac:dyDescent="0.25">
      <c r="A14" s="25" t="s">
        <v>268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</row>
    <row r="15" spans="1:19" x14ac:dyDescent="0.25">
      <c r="A15" s="26" t="s">
        <v>269</v>
      </c>
      <c r="B15" s="22">
        <v>2204716367.4317169</v>
      </c>
      <c r="C15" s="22">
        <v>37274634.638377376</v>
      </c>
      <c r="D15" s="22">
        <v>1454255.9733313154</v>
      </c>
      <c r="E15" s="22">
        <v>20776893.696290229</v>
      </c>
      <c r="F15" s="22">
        <v>128121111.79615021</v>
      </c>
      <c r="G15" s="22">
        <v>896181.55038069002</v>
      </c>
      <c r="H15" s="22">
        <v>464082130.49813217</v>
      </c>
      <c r="I15" s="22">
        <v>190646384.44768703</v>
      </c>
      <c r="J15" s="22">
        <v>36598831.465515681</v>
      </c>
      <c r="K15" s="22">
        <v>3423479.5867675575</v>
      </c>
      <c r="L15" s="22">
        <v>1648942.2973168388</v>
      </c>
      <c r="M15" s="22">
        <v>2578656.5147073339</v>
      </c>
      <c r="N15" s="22">
        <v>1093433.7353094718</v>
      </c>
      <c r="O15" s="22">
        <v>1294576505.8619874</v>
      </c>
      <c r="P15" s="22">
        <v>15052804.304627152</v>
      </c>
      <c r="Q15" s="22">
        <v>412214.91411853343</v>
      </c>
      <c r="R15" s="22">
        <v>765278.06178867014</v>
      </c>
      <c r="S15" s="22">
        <v>5314628.0892291097</v>
      </c>
    </row>
    <row r="16" spans="1:19" x14ac:dyDescent="0.25">
      <c r="A16" s="26" t="s">
        <v>270</v>
      </c>
      <c r="B16" s="22">
        <v>102077638.51835722</v>
      </c>
      <c r="C16" s="22">
        <v>1725803.2537548013</v>
      </c>
      <c r="D16" s="22">
        <v>67331.570514806081</v>
      </c>
      <c r="E16" s="22">
        <v>961963.30539099826</v>
      </c>
      <c r="F16" s="22">
        <v>5931965.0952346409</v>
      </c>
      <c r="G16" s="22">
        <v>41492.909336517769</v>
      </c>
      <c r="H16" s="22">
        <v>21486849.129260894</v>
      </c>
      <c r="I16" s="22">
        <v>8826864.5363905225</v>
      </c>
      <c r="J16" s="22">
        <v>1694513.790398889</v>
      </c>
      <c r="K16" s="22">
        <v>158505.97242135138</v>
      </c>
      <c r="L16" s="22">
        <v>76345.482915434884</v>
      </c>
      <c r="M16" s="22">
        <v>119390.94364230258</v>
      </c>
      <c r="N16" s="22">
        <v>50625.620250063417</v>
      </c>
      <c r="O16" s="22">
        <v>59938463.99102886</v>
      </c>
      <c r="P16" s="22">
        <v>696939.86001711455</v>
      </c>
      <c r="Q16" s="22">
        <v>19085.414167938561</v>
      </c>
      <c r="R16" s="22">
        <v>35432.121116011236</v>
      </c>
      <c r="S16" s="22">
        <v>246065.52251607884</v>
      </c>
    </row>
    <row r="17" spans="1:19" x14ac:dyDescent="0.25">
      <c r="A17" s="27" t="s">
        <v>271</v>
      </c>
      <c r="B17" s="28">
        <v>2306794005.9500742</v>
      </c>
      <c r="C17" s="28">
        <v>39000437.892132178</v>
      </c>
      <c r="D17" s="28">
        <v>1521587.5438461215</v>
      </c>
      <c r="E17" s="28">
        <v>21738857.001681227</v>
      </c>
      <c r="F17" s="28">
        <v>134053076.89138485</v>
      </c>
      <c r="G17" s="28">
        <v>937674.45971720782</v>
      </c>
      <c r="H17" s="28">
        <v>485568979.62739307</v>
      </c>
      <c r="I17" s="28">
        <v>199473248.98407754</v>
      </c>
      <c r="J17" s="28">
        <v>38293345.255914569</v>
      </c>
      <c r="K17" s="28">
        <v>3581985.5591889089</v>
      </c>
      <c r="L17" s="28">
        <v>1725287.7802322737</v>
      </c>
      <c r="M17" s="28">
        <v>2698047.4583496363</v>
      </c>
      <c r="N17" s="28">
        <v>1144059.3555595353</v>
      </c>
      <c r="O17" s="28">
        <v>1354514969.8530161</v>
      </c>
      <c r="P17" s="28">
        <v>15749744.164644267</v>
      </c>
      <c r="Q17" s="28">
        <v>431300.32828647201</v>
      </c>
      <c r="R17" s="28">
        <v>800710.18290468142</v>
      </c>
      <c r="S17" s="28">
        <v>5560693.6117451889</v>
      </c>
    </row>
    <row r="19" spans="1:19" x14ac:dyDescent="0.25">
      <c r="A19" s="25" t="s">
        <v>272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</row>
    <row r="20" spans="1:19" x14ac:dyDescent="0.25">
      <c r="A20" s="26" t="s">
        <v>273</v>
      </c>
      <c r="B20" s="22">
        <v>3524167798.8013105</v>
      </c>
      <c r="C20" s="22">
        <v>59582297.770881847</v>
      </c>
      <c r="D20" s="22">
        <v>2324581.1334901378</v>
      </c>
      <c r="E20" s="22">
        <v>33211192.516740698</v>
      </c>
      <c r="F20" s="22">
        <v>204797452.95518136</v>
      </c>
      <c r="G20" s="22">
        <v>1432517.2200769626</v>
      </c>
      <c r="H20" s="22">
        <v>741820274.23592353</v>
      </c>
      <c r="I20" s="22">
        <v>304742078.8239975</v>
      </c>
      <c r="J20" s="22">
        <v>58502048.258831762</v>
      </c>
      <c r="K20" s="22">
        <v>5472321.3823619019</v>
      </c>
      <c r="L20" s="22">
        <v>2635780.9249880482</v>
      </c>
      <c r="M20" s="22">
        <v>4121899.0286206338</v>
      </c>
      <c r="N20" s="22">
        <v>1747818.4572964229</v>
      </c>
      <c r="O20" s="22">
        <v>2069338669.7891574</v>
      </c>
      <c r="P20" s="22">
        <v>24061420.777594764</v>
      </c>
      <c r="Q20" s="22">
        <v>658912.20656852855</v>
      </c>
      <c r="R20" s="22">
        <v>1223272.2278133312</v>
      </c>
      <c r="S20" s="22">
        <v>8495261.0917858817</v>
      </c>
    </row>
    <row r="21" spans="1:19" x14ac:dyDescent="0.25">
      <c r="A21" s="26" t="s">
        <v>274</v>
      </c>
      <c r="B21" s="22">
        <v>1495786831.026638</v>
      </c>
      <c r="C21" s="22">
        <v>25288925.345242199</v>
      </c>
      <c r="D21" s="22">
        <v>986637.99388615834</v>
      </c>
      <c r="E21" s="22">
        <v>14096055.365504434</v>
      </c>
      <c r="F21" s="22">
        <v>86923594.632001385</v>
      </c>
      <c r="G21" s="22">
        <v>608013.15809616901</v>
      </c>
      <c r="H21" s="22">
        <v>314855892.380629</v>
      </c>
      <c r="I21" s="22">
        <v>129343781.11043981</v>
      </c>
      <c r="J21" s="22">
        <v>24830427.598654464</v>
      </c>
      <c r="K21" s="22">
        <v>2322655.0851711896</v>
      </c>
      <c r="L21" s="22">
        <v>1118722.6664999705</v>
      </c>
      <c r="M21" s="22">
        <v>1749486.0170759535</v>
      </c>
      <c r="N21" s="22">
        <v>741838.63558895176</v>
      </c>
      <c r="O21" s="22">
        <v>878303675.62453067</v>
      </c>
      <c r="P21" s="22">
        <v>10212554.676641295</v>
      </c>
      <c r="Q21" s="22">
        <v>279666.64973306388</v>
      </c>
      <c r="R21" s="22">
        <v>519201.86369847658</v>
      </c>
      <c r="S21" s="22">
        <v>3605702.2232449939</v>
      </c>
    </row>
    <row r="22" spans="1:19" x14ac:dyDescent="0.25">
      <c r="A22" s="26" t="s">
        <v>275</v>
      </c>
      <c r="B22" s="22">
        <v>507298749.99974185</v>
      </c>
      <c r="C22" s="22">
        <v>8576783.7705008443</v>
      </c>
      <c r="D22" s="22">
        <v>334620.02112772141</v>
      </c>
      <c r="E22" s="22">
        <v>4780702.115113223</v>
      </c>
      <c r="F22" s="22">
        <v>29480290.89949467</v>
      </c>
      <c r="G22" s="22">
        <v>206208.73822901637</v>
      </c>
      <c r="H22" s="22">
        <v>106783932.92520022</v>
      </c>
      <c r="I22" s="22">
        <v>43867172.19092685</v>
      </c>
      <c r="J22" s="22">
        <v>8421283.448598681</v>
      </c>
      <c r="K22" s="22">
        <v>787732.58123898052</v>
      </c>
      <c r="L22" s="22">
        <v>379416.77152103913</v>
      </c>
      <c r="M22" s="22">
        <v>593341.27777787123</v>
      </c>
      <c r="N22" s="22">
        <v>251595.88567676541</v>
      </c>
      <c r="O22" s="22">
        <v>297878245.43066072</v>
      </c>
      <c r="P22" s="22">
        <v>3463605.9860269506</v>
      </c>
      <c r="Q22" s="22">
        <v>94849.439026564301</v>
      </c>
      <c r="R22" s="22">
        <v>176088.23061438149</v>
      </c>
      <c r="S22" s="22">
        <v>1222880.2880073627</v>
      </c>
    </row>
    <row r="23" spans="1:19" x14ac:dyDescent="0.25">
      <c r="A23" s="26" t="s">
        <v>276</v>
      </c>
      <c r="B23" s="22">
        <v>1819082895.7120936</v>
      </c>
      <c r="C23" s="22">
        <v>30754817.860574476</v>
      </c>
      <c r="D23" s="22">
        <v>1199887.7525256414</v>
      </c>
      <c r="E23" s="22">
        <v>17142745.664367434</v>
      </c>
      <c r="F23" s="22">
        <v>105711068.54869038</v>
      </c>
      <c r="G23" s="22">
        <v>739427.78029507678</v>
      </c>
      <c r="H23" s="22">
        <v>382908150.12100476</v>
      </c>
      <c r="I23" s="22">
        <v>157299860.51771832</v>
      </c>
      <c r="J23" s="22">
        <v>30197221.422873627</v>
      </c>
      <c r="K23" s="22">
        <v>2824668.629535744</v>
      </c>
      <c r="L23" s="22">
        <v>1360520.9147875428</v>
      </c>
      <c r="M23" s="22">
        <v>2127616.0639588274</v>
      </c>
      <c r="N23" s="22">
        <v>902178.00116079976</v>
      </c>
      <c r="O23" s="22">
        <v>1068138293.7922078</v>
      </c>
      <c r="P23" s="22">
        <v>12419873.706905158</v>
      </c>
      <c r="Q23" s="22">
        <v>340113.18222486862</v>
      </c>
      <c r="R23" s="22">
        <v>631421.00871920353</v>
      </c>
      <c r="S23" s="22">
        <v>4385030.7445441261</v>
      </c>
    </row>
    <row r="24" spans="1:19" x14ac:dyDescent="0.25">
      <c r="A24" s="27" t="s">
        <v>277</v>
      </c>
      <c r="B24" s="28">
        <v>7346336275.5397835</v>
      </c>
      <c r="C24" s="28">
        <v>124202824.74719936</v>
      </c>
      <c r="D24" s="28">
        <v>4845726.9010296585</v>
      </c>
      <c r="E24" s="28">
        <v>69230695.661725789</v>
      </c>
      <c r="F24" s="28">
        <v>426912407.03536779</v>
      </c>
      <c r="G24" s="28">
        <v>2986166.8966972246</v>
      </c>
      <c r="H24" s="28">
        <v>1546368249.6627576</v>
      </c>
      <c r="I24" s="28">
        <v>635252892.64308238</v>
      </c>
      <c r="J24" s="28">
        <v>121950980.72895853</v>
      </c>
      <c r="K24" s="28">
        <v>11407377.678307816</v>
      </c>
      <c r="L24" s="28">
        <v>5494441.2777966009</v>
      </c>
      <c r="M24" s="28">
        <v>8592342.3874332868</v>
      </c>
      <c r="N24" s="28">
        <v>3643430.9797229394</v>
      </c>
      <c r="O24" s="28">
        <v>4313658884.6365566</v>
      </c>
      <c r="P24" s="28">
        <v>50157455.147168167</v>
      </c>
      <c r="Q24" s="28">
        <v>1373541.4775530254</v>
      </c>
      <c r="R24" s="28">
        <v>2549983.3308453928</v>
      </c>
      <c r="S24" s="28">
        <v>17708874.347582366</v>
      </c>
    </row>
    <row r="26" spans="1:19" x14ac:dyDescent="0.25">
      <c r="A26" s="25" t="s">
        <v>278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</row>
    <row r="27" spans="1:19" x14ac:dyDescent="0.25">
      <c r="A27" s="26" t="s">
        <v>279</v>
      </c>
      <c r="B27" s="22">
        <v>11011694372.442554</v>
      </c>
      <c r="C27" s="22">
        <v>186172194.54873258</v>
      </c>
      <c r="D27" s="22">
        <v>7263438.7598246867</v>
      </c>
      <c r="E27" s="22">
        <v>103772442.91917393</v>
      </c>
      <c r="F27" s="22">
        <v>639914751.21139193</v>
      </c>
      <c r="G27" s="22">
        <v>4476075.6897313362</v>
      </c>
      <c r="H27" s="22">
        <v>2317908398.6710176</v>
      </c>
      <c r="I27" s="22">
        <v>952203988.57683671</v>
      </c>
      <c r="J27" s="22">
        <v>182796822.50296286</v>
      </c>
      <c r="K27" s="22">
        <v>17098939.100132503</v>
      </c>
      <c r="L27" s="22">
        <v>8235820.6634072624</v>
      </c>
      <c r="M27" s="22">
        <v>12879378.885612836</v>
      </c>
      <c r="N27" s="22">
        <v>5461273.0633338792</v>
      </c>
      <c r="O27" s="22">
        <v>6465902387.6631632</v>
      </c>
      <c r="P27" s="22">
        <v>75182859.300778344</v>
      </c>
      <c r="Q27" s="22">
        <v>2058851.9761948613</v>
      </c>
      <c r="R27" s="22">
        <v>3822264.0566544626</v>
      </c>
      <c r="S27" s="22">
        <v>26544484.853606399</v>
      </c>
    </row>
    <row r="28" spans="1:19" x14ac:dyDescent="0.25">
      <c r="A28" s="27" t="s">
        <v>280</v>
      </c>
      <c r="B28" s="28">
        <v>11011694372.442554</v>
      </c>
      <c r="C28" s="28">
        <v>186172194.54873258</v>
      </c>
      <c r="D28" s="28">
        <v>7263438.7598246867</v>
      </c>
      <c r="E28" s="28">
        <v>103772442.91917393</v>
      </c>
      <c r="F28" s="28">
        <v>639914751.21139193</v>
      </c>
      <c r="G28" s="28">
        <v>4476075.6897313362</v>
      </c>
      <c r="H28" s="28">
        <v>2317908398.6710176</v>
      </c>
      <c r="I28" s="28">
        <v>952203988.57683671</v>
      </c>
      <c r="J28" s="28">
        <v>182796822.50296286</v>
      </c>
      <c r="K28" s="28">
        <v>17098939.100132503</v>
      </c>
      <c r="L28" s="28">
        <v>8235820.6634072624</v>
      </c>
      <c r="M28" s="28">
        <v>12879378.885612836</v>
      </c>
      <c r="N28" s="28">
        <v>5461273.0633338792</v>
      </c>
      <c r="O28" s="28">
        <v>6465902387.6631632</v>
      </c>
      <c r="P28" s="28">
        <v>75182859.300778344</v>
      </c>
      <c r="Q28" s="28">
        <v>2058851.9761948613</v>
      </c>
      <c r="R28" s="28">
        <v>3822264.0566544626</v>
      </c>
      <c r="S28" s="28">
        <v>26544484.853606399</v>
      </c>
    </row>
    <row r="30" spans="1:19" x14ac:dyDescent="0.25">
      <c r="A30" s="25" t="s">
        <v>281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</row>
    <row r="31" spans="1:19" x14ac:dyDescent="0.25">
      <c r="A31" s="26" t="s">
        <v>282</v>
      </c>
      <c r="B31" s="22">
        <v>4436534563.313921</v>
      </c>
      <c r="C31" s="22">
        <v>82303679.939356446</v>
      </c>
      <c r="D31" s="22">
        <v>3217428.4563131947</v>
      </c>
      <c r="E31" s="22">
        <v>47591822.143362299</v>
      </c>
      <c r="F31" s="22">
        <v>248353910.22994122</v>
      </c>
      <c r="G31" s="22">
        <v>1997545.4102775448</v>
      </c>
      <c r="H31" s="22">
        <v>960183402.57467782</v>
      </c>
      <c r="I31" s="22">
        <v>387639726.74429798</v>
      </c>
      <c r="J31" s="22">
        <v>76940755.348787829</v>
      </c>
      <c r="K31" s="22">
        <v>7136241.198892666</v>
      </c>
      <c r="L31" s="22">
        <v>3347367.4447953599</v>
      </c>
      <c r="M31" s="22">
        <v>441179.42351067008</v>
      </c>
      <c r="N31" s="22">
        <v>307801.23044381337</v>
      </c>
      <c r="O31" s="22">
        <v>2607147286.102747</v>
      </c>
      <c r="P31" s="22">
        <v>2594289.6354022156</v>
      </c>
      <c r="Q31" s="22">
        <v>931021.25692422653</v>
      </c>
      <c r="R31" s="22">
        <v>398445.27552093123</v>
      </c>
      <c r="S31" s="22">
        <v>6002660.8986678403</v>
      </c>
    </row>
    <row r="32" spans="1:19" x14ac:dyDescent="0.25">
      <c r="A32" s="26" t="s">
        <v>283</v>
      </c>
      <c r="B32" s="22">
        <v>405726741.18395561</v>
      </c>
      <c r="C32" s="22">
        <v>6859529.0823139567</v>
      </c>
      <c r="D32" s="22">
        <v>267621.96971138963</v>
      </c>
      <c r="E32" s="22">
        <v>3823503.7830018671</v>
      </c>
      <c r="F32" s="22">
        <v>23577709.102995187</v>
      </c>
      <c r="G32" s="22">
        <v>164921.35918993832</v>
      </c>
      <c r="H32" s="22">
        <v>85403516.402454436</v>
      </c>
      <c r="I32" s="22">
        <v>35084030.500743881</v>
      </c>
      <c r="J32" s="22">
        <v>6735163.2350524515</v>
      </c>
      <c r="K32" s="22">
        <v>630011.74970504013</v>
      </c>
      <c r="L32" s="22">
        <v>303449.45707011293</v>
      </c>
      <c r="M32" s="22">
        <v>474541.72328014276</v>
      </c>
      <c r="N32" s="22">
        <v>201221.03354478403</v>
      </c>
      <c r="O32" s="22">
        <v>238236679.6453529</v>
      </c>
      <c r="P32" s="22">
        <v>2770118.3364963364</v>
      </c>
      <c r="Q32" s="22">
        <v>75858.562236539728</v>
      </c>
      <c r="R32" s="22">
        <v>140831.61838671629</v>
      </c>
      <c r="S32" s="22">
        <v>978033.62241987919</v>
      </c>
    </row>
    <row r="33" spans="1:19" x14ac:dyDescent="0.25">
      <c r="A33" s="26" t="s">
        <v>284</v>
      </c>
      <c r="B33" s="22">
        <v>67190338.013283014</v>
      </c>
      <c r="C33" s="22">
        <v>1246471.0904295794</v>
      </c>
      <c r="D33" s="22">
        <v>48727.244751083541</v>
      </c>
      <c r="E33" s="22">
        <v>720767.65566591104</v>
      </c>
      <c r="F33" s="22">
        <v>3761265.225623705</v>
      </c>
      <c r="G33" s="22">
        <v>30252.384918461303</v>
      </c>
      <c r="H33" s="22">
        <v>14541765.978161693</v>
      </c>
      <c r="I33" s="22">
        <v>5870718.2138734329</v>
      </c>
      <c r="J33" s="22">
        <v>1165250.779658261</v>
      </c>
      <c r="K33" s="22">
        <v>108076.79991109014</v>
      </c>
      <c r="L33" s="22">
        <v>50695.142089112916</v>
      </c>
      <c r="M33" s="22">
        <v>6681.5651196110803</v>
      </c>
      <c r="N33" s="22">
        <v>4661.5817862525864</v>
      </c>
      <c r="O33" s="22">
        <v>39484670.952908799</v>
      </c>
      <c r="P33" s="22">
        <v>39289.944667269279</v>
      </c>
      <c r="Q33" s="22">
        <v>14100.111710515728</v>
      </c>
      <c r="R33" s="22">
        <v>6034.3658682216246</v>
      </c>
      <c r="S33" s="22">
        <v>90908.976140004263</v>
      </c>
    </row>
    <row r="34" spans="1:19" x14ac:dyDescent="0.25">
      <c r="A34" s="26" t="s">
        <v>285</v>
      </c>
      <c r="B34" s="22">
        <v>135930.22190176736</v>
      </c>
      <c r="C34" s="22">
        <v>2521.6883398136065</v>
      </c>
      <c r="D34" s="22">
        <v>98.578238888560136</v>
      </c>
      <c r="E34" s="22">
        <v>1458.1576796788138</v>
      </c>
      <c r="F34" s="22">
        <v>7609.2728786296229</v>
      </c>
      <c r="G34" s="22">
        <v>61.202451373457492</v>
      </c>
      <c r="H34" s="22">
        <v>29418.894661079376</v>
      </c>
      <c r="I34" s="22">
        <v>11876.827132151102</v>
      </c>
      <c r="J34" s="22">
        <v>2357.3746126837736</v>
      </c>
      <c r="K34" s="22">
        <v>218.64607068122086</v>
      </c>
      <c r="L34" s="22">
        <v>102.55941728039005</v>
      </c>
      <c r="M34" s="22">
        <v>13.517220722721973</v>
      </c>
      <c r="N34" s="22">
        <v>9.4306691312266278</v>
      </c>
      <c r="O34" s="22">
        <v>79879.938738901954</v>
      </c>
      <c r="P34" s="22">
        <v>79.485995383357988</v>
      </c>
      <c r="Q34" s="22">
        <v>28.525400679949083</v>
      </c>
      <c r="R34" s="22">
        <v>12.207896488653756</v>
      </c>
      <c r="S34" s="22">
        <v>183.91449819958217</v>
      </c>
    </row>
    <row r="35" spans="1:19" x14ac:dyDescent="0.25">
      <c r="A35" s="27" t="s">
        <v>286</v>
      </c>
      <c r="B35" s="28">
        <v>4909587572.7330608</v>
      </c>
      <c r="C35" s="28">
        <v>90412201.80043979</v>
      </c>
      <c r="D35" s="28">
        <v>3533876.2490145564</v>
      </c>
      <c r="E35" s="28">
        <v>52137551.739709757</v>
      </c>
      <c r="F35" s="28">
        <v>275700493.83143878</v>
      </c>
      <c r="G35" s="28">
        <v>2192780.3568373178</v>
      </c>
      <c r="H35" s="28">
        <v>1060158103.8499551</v>
      </c>
      <c r="I35" s="28">
        <v>428606352.28604746</v>
      </c>
      <c r="J35" s="28">
        <v>84843526.738111228</v>
      </c>
      <c r="K35" s="28">
        <v>7874548.3945794776</v>
      </c>
      <c r="L35" s="28">
        <v>3701614.6033718665</v>
      </c>
      <c r="M35" s="28">
        <v>922416.22913114668</v>
      </c>
      <c r="N35" s="28">
        <v>513693.27644398122</v>
      </c>
      <c r="O35" s="28">
        <v>2884948516.6397476</v>
      </c>
      <c r="P35" s="28">
        <v>5403777.4025612045</v>
      </c>
      <c r="Q35" s="28">
        <v>1021008.4562719618</v>
      </c>
      <c r="R35" s="28">
        <v>545323.4676723578</v>
      </c>
      <c r="S35" s="28">
        <v>7071787.4117259234</v>
      </c>
    </row>
    <row r="37" spans="1:19" x14ac:dyDescent="0.25">
      <c r="A37" s="25" t="s">
        <v>287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</row>
    <row r="38" spans="1:19" x14ac:dyDescent="0.25">
      <c r="A38" s="26" t="s">
        <v>288</v>
      </c>
      <c r="B38" s="22">
        <v>91271640.190000042</v>
      </c>
      <c r="C38" s="22">
        <v>1535467.6198738811</v>
      </c>
      <c r="D38" s="22">
        <v>59985.364388698705</v>
      </c>
      <c r="E38" s="22">
        <v>0</v>
      </c>
      <c r="F38" s="22">
        <v>5383920.143101369</v>
      </c>
      <c r="G38" s="22">
        <v>36711.89843021756</v>
      </c>
      <c r="H38" s="22">
        <v>19361911.210858472</v>
      </c>
      <c r="I38" s="22">
        <v>7957581.0668720491</v>
      </c>
      <c r="J38" s="22">
        <v>1511576.4546589702</v>
      </c>
      <c r="K38" s="22">
        <v>0</v>
      </c>
      <c r="L38" s="22">
        <v>68876.964728045568</v>
      </c>
      <c r="M38" s="22">
        <v>109099.98499828085</v>
      </c>
      <c r="N38" s="22">
        <v>48303.459294209802</v>
      </c>
      <c r="O38" s="22">
        <v>54511154.592215337</v>
      </c>
      <c r="P38" s="22">
        <v>637221.99856029206</v>
      </c>
      <c r="Q38" s="22">
        <v>16871.215139513464</v>
      </c>
      <c r="R38" s="22">
        <v>32958.216880709188</v>
      </c>
      <c r="S38" s="22">
        <v>0</v>
      </c>
    </row>
    <row r="39" spans="1:19" x14ac:dyDescent="0.25">
      <c r="A39" s="26" t="s">
        <v>289</v>
      </c>
      <c r="B39" s="22">
        <v>196192614.32084107</v>
      </c>
      <c r="C39" s="22">
        <v>3300558.70499259</v>
      </c>
      <c r="D39" s="22">
        <v>128941.31666647192</v>
      </c>
      <c r="E39" s="22">
        <v>0</v>
      </c>
      <c r="F39" s="22">
        <v>11572985.496599235</v>
      </c>
      <c r="G39" s="22">
        <v>78913.924574072691</v>
      </c>
      <c r="H39" s="22">
        <v>41619324.149304777</v>
      </c>
      <c r="I39" s="22">
        <v>17105188.752274729</v>
      </c>
      <c r="J39" s="22">
        <v>3249203.5397635326</v>
      </c>
      <c r="K39" s="22">
        <v>0</v>
      </c>
      <c r="L39" s="22">
        <v>148054.22306807799</v>
      </c>
      <c r="M39" s="22">
        <v>234515.4665197132</v>
      </c>
      <c r="N39" s="22">
        <v>103830.52106813843</v>
      </c>
      <c r="O39" s="22">
        <v>117174249.38163854</v>
      </c>
      <c r="P39" s="22">
        <v>1369738.1743118083</v>
      </c>
      <c r="Q39" s="22">
        <v>36265.457683241606</v>
      </c>
      <c r="R39" s="22">
        <v>70845.212376144627</v>
      </c>
      <c r="S39" s="22">
        <v>0</v>
      </c>
    </row>
    <row r="40" spans="1:19" x14ac:dyDescent="0.25">
      <c r="A40" s="26" t="s">
        <v>290</v>
      </c>
      <c r="B40" s="22">
        <v>1807479284.9806101</v>
      </c>
      <c r="C40" s="22">
        <v>30407319.402863029</v>
      </c>
      <c r="D40" s="22">
        <v>1187907.9121278408</v>
      </c>
      <c r="E40" s="22">
        <v>0</v>
      </c>
      <c r="F40" s="22">
        <v>106619362.93012682</v>
      </c>
      <c r="G40" s="22">
        <v>727016.58244332217</v>
      </c>
      <c r="H40" s="22">
        <v>383429654.14458287</v>
      </c>
      <c r="I40" s="22">
        <v>157586331.38380903</v>
      </c>
      <c r="J40" s="22">
        <v>29934195.592114069</v>
      </c>
      <c r="K40" s="22">
        <v>0</v>
      </c>
      <c r="L40" s="22">
        <v>1363990.9034079388</v>
      </c>
      <c r="M40" s="22">
        <v>2160539.2700907462</v>
      </c>
      <c r="N40" s="22">
        <v>956567.69052731409</v>
      </c>
      <c r="O40" s="22">
        <v>1079500516.4879224</v>
      </c>
      <c r="P40" s="22">
        <v>12619095.700855635</v>
      </c>
      <c r="Q40" s="22">
        <v>334105.66320098715</v>
      </c>
      <c r="R40" s="22">
        <v>652681.31653787114</v>
      </c>
      <c r="S40" s="22">
        <v>0</v>
      </c>
    </row>
    <row r="41" spans="1:19" x14ac:dyDescent="0.25">
      <c r="A41" s="26" t="s">
        <v>291</v>
      </c>
      <c r="B41" s="22">
        <v>1934495523.9763222</v>
      </c>
      <c r="C41" s="22">
        <v>32306789.259299409</v>
      </c>
      <c r="D41" s="22">
        <v>1274659.5075646157</v>
      </c>
      <c r="E41" s="22">
        <v>0</v>
      </c>
      <c r="F41" s="22">
        <v>114054748.6515425</v>
      </c>
      <c r="G41" s="22">
        <v>777717.0234117615</v>
      </c>
      <c r="H41" s="22">
        <v>410918873.70362002</v>
      </c>
      <c r="I41" s="22">
        <v>168765781.9539437</v>
      </c>
      <c r="J41" s="22">
        <v>31782086.690578833</v>
      </c>
      <c r="K41" s="22">
        <v>0</v>
      </c>
      <c r="L41" s="22">
        <v>1570046.121976868</v>
      </c>
      <c r="M41" s="22">
        <v>2311210.2401463301</v>
      </c>
      <c r="N41" s="22">
        <v>1390616.2754037087</v>
      </c>
      <c r="O41" s="22">
        <v>1154782364.9811959</v>
      </c>
      <c r="P41" s="22">
        <v>13499122.005766219</v>
      </c>
      <c r="Q41" s="22">
        <v>357405.41297755227</v>
      </c>
      <c r="R41" s="22">
        <v>704102.14889479452</v>
      </c>
      <c r="S41" s="22">
        <v>0</v>
      </c>
    </row>
    <row r="42" spans="1:19" x14ac:dyDescent="0.25">
      <c r="A42" s="26" t="s">
        <v>292</v>
      </c>
      <c r="B42" s="22">
        <v>2109951830.9722929</v>
      </c>
      <c r="C42" s="22">
        <v>32634410.101983432</v>
      </c>
      <c r="D42" s="22">
        <v>1390880.9021826817</v>
      </c>
      <c r="E42" s="22">
        <v>0</v>
      </c>
      <c r="F42" s="22">
        <v>124826320.08793794</v>
      </c>
      <c r="G42" s="22">
        <v>851166.26225559565</v>
      </c>
      <c r="H42" s="22">
        <v>449417919.85850191</v>
      </c>
      <c r="I42" s="22">
        <v>183278402.60632703</v>
      </c>
      <c r="J42" s="22">
        <v>32568798.614474107</v>
      </c>
      <c r="K42" s="22">
        <v>0</v>
      </c>
      <c r="L42" s="22">
        <v>1390789.6694000466</v>
      </c>
      <c r="M42" s="22">
        <v>2529485.8183278637</v>
      </c>
      <c r="N42" s="22">
        <v>1438522.5164404407</v>
      </c>
      <c r="O42" s="22">
        <v>1263842451.3427677</v>
      </c>
      <c r="P42" s="22">
        <v>14774007.608802106</v>
      </c>
      <c r="Q42" s="22">
        <v>391159.53530177037</v>
      </c>
      <c r="R42" s="22">
        <v>617516.04759055784</v>
      </c>
      <c r="S42" s="22">
        <v>0</v>
      </c>
    </row>
    <row r="43" spans="1:19" x14ac:dyDescent="0.25">
      <c r="A43" s="26" t="s">
        <v>293</v>
      </c>
      <c r="B43" s="22">
        <v>1767239767.9149151</v>
      </c>
      <c r="C43" s="22">
        <v>28963196.941287562</v>
      </c>
      <c r="D43" s="22">
        <v>1161711.2860537341</v>
      </c>
      <c r="E43" s="22">
        <v>0</v>
      </c>
      <c r="F43" s="22">
        <v>104369507.35037448</v>
      </c>
      <c r="G43" s="22">
        <v>711675.25728782918</v>
      </c>
      <c r="H43" s="22">
        <v>375265098.98691773</v>
      </c>
      <c r="I43" s="22">
        <v>153847733.5049504</v>
      </c>
      <c r="J43" s="22">
        <v>28648573.726894882</v>
      </c>
      <c r="K43" s="22">
        <v>0</v>
      </c>
      <c r="L43" s="22">
        <v>1241811.9956521855</v>
      </c>
      <c r="M43" s="22">
        <v>2114948.1016716165</v>
      </c>
      <c r="N43" s="22">
        <v>920264.97692470753</v>
      </c>
      <c r="O43" s="22">
        <v>1056721162.029037</v>
      </c>
      <c r="P43" s="22">
        <v>12352810.646305038</v>
      </c>
      <c r="Q43" s="22">
        <v>327055.44764987548</v>
      </c>
      <c r="R43" s="22">
        <v>594217.66390797193</v>
      </c>
      <c r="S43" s="22">
        <v>0</v>
      </c>
    </row>
    <row r="44" spans="1:19" x14ac:dyDescent="0.25">
      <c r="A44" s="26" t="s">
        <v>294</v>
      </c>
      <c r="B44" s="22">
        <v>2555868103.1902466</v>
      </c>
      <c r="C44" s="22">
        <v>40828947.64015089</v>
      </c>
      <c r="D44" s="22">
        <v>1680467.7951600791</v>
      </c>
      <c r="E44" s="22">
        <v>0</v>
      </c>
      <c r="F44" s="22">
        <v>151115140.04899046</v>
      </c>
      <c r="G44" s="22">
        <v>1030424.5838146689</v>
      </c>
      <c r="H44" s="22">
        <v>543239687.10047305</v>
      </c>
      <c r="I44" s="22">
        <v>222184175.35665566</v>
      </c>
      <c r="J44" s="22">
        <v>40578185.133987196</v>
      </c>
      <c r="K44" s="22">
        <v>0</v>
      </c>
      <c r="L44" s="22">
        <v>1669226.6595007612</v>
      </c>
      <c r="M44" s="22">
        <v>3062203.5754900612</v>
      </c>
      <c r="N44" s="22">
        <v>1310215.8453520006</v>
      </c>
      <c r="O44" s="22">
        <v>1530011690.6432531</v>
      </c>
      <c r="P44" s="22">
        <v>17885460.59289556</v>
      </c>
      <c r="Q44" s="22">
        <v>473538.97733252909</v>
      </c>
      <c r="R44" s="22">
        <v>798739.23719066975</v>
      </c>
      <c r="S44" s="22">
        <v>0</v>
      </c>
    </row>
    <row r="45" spans="1:19" x14ac:dyDescent="0.25">
      <c r="A45" s="26" t="s">
        <v>295</v>
      </c>
      <c r="B45" s="22">
        <v>2196472114.7493272</v>
      </c>
      <c r="C45" s="22">
        <v>15937572.124124836</v>
      </c>
      <c r="D45" s="22">
        <v>924224.09942494147</v>
      </c>
      <c r="E45" s="22">
        <v>0</v>
      </c>
      <c r="F45" s="22">
        <v>108284734.24776101</v>
      </c>
      <c r="G45" s="22">
        <v>503332.40887818526</v>
      </c>
      <c r="H45" s="22">
        <v>323952389.85558832</v>
      </c>
      <c r="I45" s="22">
        <v>116494710.43546903</v>
      </c>
      <c r="J45" s="22">
        <v>17599702.386422757</v>
      </c>
      <c r="K45" s="22">
        <v>0</v>
      </c>
      <c r="L45" s="22">
        <v>180007.236285383</v>
      </c>
      <c r="M45" s="22">
        <v>1443860.6594834863</v>
      </c>
      <c r="N45" s="22">
        <v>613227.43904427672</v>
      </c>
      <c r="O45" s="22">
        <v>1601795760.6621799</v>
      </c>
      <c r="P45" s="22">
        <v>8433179.6662771888</v>
      </c>
      <c r="Q45" s="22">
        <v>223278.52582206624</v>
      </c>
      <c r="R45" s="22">
        <v>86135.002566032228</v>
      </c>
      <c r="S45" s="22">
        <v>0</v>
      </c>
    </row>
    <row r="46" spans="1:19" x14ac:dyDescent="0.25">
      <c r="A46" s="26" t="s">
        <v>296</v>
      </c>
      <c r="B46" s="22">
        <v>1321225140.7260451</v>
      </c>
      <c r="C46" s="22">
        <v>58830.894029429932</v>
      </c>
      <c r="D46" s="22">
        <v>16523.943548784275</v>
      </c>
      <c r="E46" s="22">
        <v>0</v>
      </c>
      <c r="F46" s="22">
        <v>116039299.46717502</v>
      </c>
      <c r="G46" s="22">
        <v>2932974.03331926</v>
      </c>
      <c r="H46" s="22">
        <v>28756900.130669739</v>
      </c>
      <c r="I46" s="22">
        <v>813713.31579001667</v>
      </c>
      <c r="J46" s="22">
        <v>31681.432609382304</v>
      </c>
      <c r="K46" s="22">
        <v>0</v>
      </c>
      <c r="L46" s="22">
        <v>0</v>
      </c>
      <c r="M46" s="22">
        <v>0</v>
      </c>
      <c r="N46" s="22">
        <v>34016.513348657463</v>
      </c>
      <c r="O46" s="22">
        <v>1172541200.9955549</v>
      </c>
      <c r="P46" s="22">
        <v>0</v>
      </c>
      <c r="Q46" s="22">
        <v>0</v>
      </c>
      <c r="R46" s="22">
        <v>0</v>
      </c>
      <c r="S46" s="22">
        <v>0</v>
      </c>
    </row>
    <row r="47" spans="1:19" x14ac:dyDescent="0.25">
      <c r="A47" s="26" t="s">
        <v>297</v>
      </c>
      <c r="B47" s="22">
        <v>883842640.22358227</v>
      </c>
      <c r="C47" s="22">
        <v>4255532.4687272226</v>
      </c>
      <c r="D47" s="22">
        <v>445856.92248077091</v>
      </c>
      <c r="E47" s="22">
        <v>633320.90388744394</v>
      </c>
      <c r="F47" s="22">
        <v>91399873.079012722</v>
      </c>
      <c r="G47" s="22">
        <v>1102738.8746709507</v>
      </c>
      <c r="H47" s="22">
        <v>79610908.567144617</v>
      </c>
      <c r="I47" s="22">
        <v>9597310.7727604751</v>
      </c>
      <c r="J47" s="22">
        <v>2605090.4782182439</v>
      </c>
      <c r="K47" s="22">
        <v>208500.16771556568</v>
      </c>
      <c r="L47" s="22">
        <v>1023393.2350200665</v>
      </c>
      <c r="M47" s="22">
        <v>0</v>
      </c>
      <c r="N47" s="22">
        <v>876530.47469356679</v>
      </c>
      <c r="O47" s="22">
        <v>691653524.24631715</v>
      </c>
      <c r="P47" s="22">
        <v>0</v>
      </c>
      <c r="Q47" s="22">
        <v>0</v>
      </c>
      <c r="R47" s="22">
        <v>112622.09389048004</v>
      </c>
      <c r="S47" s="22">
        <v>317437.93904309539</v>
      </c>
    </row>
    <row r="48" spans="1:19" x14ac:dyDescent="0.25">
      <c r="A48" s="26" t="s">
        <v>298</v>
      </c>
      <c r="B48" s="22">
        <v>80781320.832400993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80781320.832400993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</row>
    <row r="49" spans="1:19" x14ac:dyDescent="0.25">
      <c r="A49" s="26" t="s">
        <v>299</v>
      </c>
      <c r="B49" s="22">
        <v>475029516.37386274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474812739.41266882</v>
      </c>
      <c r="Q49" s="22">
        <v>216776.96119394168</v>
      </c>
      <c r="R49" s="22">
        <v>0</v>
      </c>
      <c r="S49" s="22">
        <v>0</v>
      </c>
    </row>
    <row r="50" spans="1:19" x14ac:dyDescent="0.25">
      <c r="A50" s="27" t="s">
        <v>300</v>
      </c>
      <c r="B50" s="28">
        <v>15419849498.450447</v>
      </c>
      <c r="C50" s="28">
        <v>190228625.1573323</v>
      </c>
      <c r="D50" s="28">
        <v>8271159.0495986193</v>
      </c>
      <c r="E50" s="28">
        <v>633320.90388744394</v>
      </c>
      <c r="F50" s="28">
        <v>933665891.50262153</v>
      </c>
      <c r="G50" s="28">
        <v>8752670.8490858637</v>
      </c>
      <c r="H50" s="28">
        <v>2655572667.7076612</v>
      </c>
      <c r="I50" s="28">
        <v>1037630929.1488522</v>
      </c>
      <c r="J50" s="28">
        <v>188509094.04972199</v>
      </c>
      <c r="K50" s="28">
        <v>208500.16771556568</v>
      </c>
      <c r="L50" s="28">
        <v>8656197.0090393722</v>
      </c>
      <c r="M50" s="28">
        <v>94747183.94912909</v>
      </c>
      <c r="N50" s="28">
        <v>7692095.7120970208</v>
      </c>
      <c r="O50" s="28">
        <v>9722534075.3620815</v>
      </c>
      <c r="P50" s="28">
        <v>556383375.80644262</v>
      </c>
      <c r="Q50" s="28">
        <v>2376457.196301477</v>
      </c>
      <c r="R50" s="28">
        <v>3669816.9398352318</v>
      </c>
      <c r="S50" s="28">
        <v>317437.93904309539</v>
      </c>
    </row>
    <row r="52" spans="1:19" x14ac:dyDescent="0.25">
      <c r="A52" s="25" t="s">
        <v>301</v>
      </c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</row>
    <row r="53" spans="1:19" x14ac:dyDescent="0.25">
      <c r="A53" s="26" t="s">
        <v>302</v>
      </c>
      <c r="B53" s="22">
        <v>325164591.09817374</v>
      </c>
      <c r="C53" s="22">
        <v>5322497.5142260147</v>
      </c>
      <c r="D53" s="22">
        <v>212787.34919749614</v>
      </c>
      <c r="E53" s="22">
        <v>2291939.1482604868</v>
      </c>
      <c r="F53" s="22">
        <v>20507226.572785012</v>
      </c>
      <c r="G53" s="22">
        <v>248573.14762672377</v>
      </c>
      <c r="H53" s="22">
        <v>60880007.995995618</v>
      </c>
      <c r="I53" s="22">
        <v>23918675.735652018</v>
      </c>
      <c r="J53" s="22">
        <v>5029800.0413532015</v>
      </c>
      <c r="K53" s="22">
        <v>272624.03074363974</v>
      </c>
      <c r="L53" s="22">
        <v>208345.02640318518</v>
      </c>
      <c r="M53" s="22">
        <v>437081.82580388774</v>
      </c>
      <c r="N53" s="22">
        <v>65066.998078597717</v>
      </c>
      <c r="O53" s="22">
        <v>199519423.11145741</v>
      </c>
      <c r="P53" s="22">
        <v>6003174.2988730194</v>
      </c>
      <c r="Q53" s="22">
        <v>71595.683727588621</v>
      </c>
      <c r="R53" s="22">
        <v>40497.055500121554</v>
      </c>
      <c r="S53" s="22">
        <v>135275.56248977353</v>
      </c>
    </row>
    <row r="54" spans="1:19" x14ac:dyDescent="0.25">
      <c r="A54" s="26" t="s">
        <v>303</v>
      </c>
      <c r="B54" s="22">
        <v>475305555.78606313</v>
      </c>
      <c r="C54" s="22">
        <v>7780098.7820513798</v>
      </c>
      <c r="D54" s="22">
        <v>311039.43062491424</v>
      </c>
      <c r="E54" s="22">
        <v>3350215.3694308116</v>
      </c>
      <c r="F54" s="22">
        <v>29976199.717469927</v>
      </c>
      <c r="G54" s="22">
        <v>363348.90489518183</v>
      </c>
      <c r="H54" s="22">
        <v>88990642.98197253</v>
      </c>
      <c r="I54" s="22">
        <v>34962845.818498954</v>
      </c>
      <c r="J54" s="22">
        <v>7352251.6583804414</v>
      </c>
      <c r="K54" s="22">
        <v>398505.00331421284</v>
      </c>
      <c r="L54" s="22">
        <v>304545.9169935559</v>
      </c>
      <c r="M54" s="22">
        <v>638899.270784933</v>
      </c>
      <c r="N54" s="22">
        <v>95110.92699432699</v>
      </c>
      <c r="O54" s="22">
        <v>291645194.12101066</v>
      </c>
      <c r="P54" s="22">
        <v>8775070.1482283082</v>
      </c>
      <c r="Q54" s="22">
        <v>104654.15724109516</v>
      </c>
      <c r="R54" s="22">
        <v>59196.099449748566</v>
      </c>
      <c r="S54" s="22">
        <v>197737.47872215728</v>
      </c>
    </row>
    <row r="55" spans="1:19" x14ac:dyDescent="0.25">
      <c r="A55" s="26" t="s">
        <v>304</v>
      </c>
      <c r="B55" s="22">
        <v>386920129.53897959</v>
      </c>
      <c r="C55" s="22">
        <v>6333350.8138758503</v>
      </c>
      <c r="D55" s="22">
        <v>253200.10533033009</v>
      </c>
      <c r="E55" s="22">
        <v>2727226.1999544222</v>
      </c>
      <c r="F55" s="22">
        <v>24401976.658127412</v>
      </c>
      <c r="G55" s="22">
        <v>295782.37333537266</v>
      </c>
      <c r="H55" s="22">
        <v>72442391.40734975</v>
      </c>
      <c r="I55" s="22">
        <v>28461331.176263202</v>
      </c>
      <c r="J55" s="22">
        <v>5985063.9855431523</v>
      </c>
      <c r="K55" s="22">
        <v>324401.02083230863</v>
      </c>
      <c r="L55" s="22">
        <v>247914.09277519982</v>
      </c>
      <c r="M55" s="22">
        <v>520092.78159107582</v>
      </c>
      <c r="N55" s="22">
        <v>77424.57824284595</v>
      </c>
      <c r="O55" s="22">
        <v>237412323.32557359</v>
      </c>
      <c r="P55" s="22">
        <v>7143302.3181289015</v>
      </c>
      <c r="Q55" s="22">
        <v>85193.197478093978</v>
      </c>
      <c r="R55" s="22">
        <v>48188.291065565179</v>
      </c>
      <c r="S55" s="22">
        <v>160967.21351249079</v>
      </c>
    </row>
    <row r="56" spans="1:19" x14ac:dyDescent="0.25">
      <c r="A56" s="27" t="s">
        <v>305</v>
      </c>
      <c r="B56" s="28">
        <v>1187390276.4232163</v>
      </c>
      <c r="C56" s="28">
        <v>19435947.110153243</v>
      </c>
      <c r="D56" s="28">
        <v>777026.8851527404</v>
      </c>
      <c r="E56" s="28">
        <v>8369380.7176457206</v>
      </c>
      <c r="F56" s="28">
        <v>74885402.948382348</v>
      </c>
      <c r="G56" s="28">
        <v>907704.42585727829</v>
      </c>
      <c r="H56" s="28">
        <v>222313042.38531792</v>
      </c>
      <c r="I56" s="28">
        <v>87342852.730414167</v>
      </c>
      <c r="J56" s="28">
        <v>18367115.685276795</v>
      </c>
      <c r="K56" s="28">
        <v>995530.05489016115</v>
      </c>
      <c r="L56" s="28">
        <v>760805.03617194085</v>
      </c>
      <c r="M56" s="28">
        <v>1596073.8781798966</v>
      </c>
      <c r="N56" s="28">
        <v>237602.50331577065</v>
      </c>
      <c r="O56" s="28">
        <v>728576940.55804169</v>
      </c>
      <c r="P56" s="28">
        <v>21921546.765230231</v>
      </c>
      <c r="Q56" s="28">
        <v>261443.03844677773</v>
      </c>
      <c r="R56" s="28">
        <v>147881.4460154353</v>
      </c>
      <c r="S56" s="28">
        <v>493980.2547244216</v>
      </c>
    </row>
    <row r="58" spans="1:19" x14ac:dyDescent="0.25">
      <c r="A58" s="29" t="s">
        <v>306</v>
      </c>
      <c r="B58" s="30">
        <v>43122297366.667412</v>
      </c>
      <c r="C58" s="30">
        <v>664849303.24576175</v>
      </c>
      <c r="D58" s="30">
        <v>26828372.676252753</v>
      </c>
      <c r="E58" s="30">
        <v>262512435.61232361</v>
      </c>
      <c r="F58" s="30">
        <v>2544455910.9391441</v>
      </c>
      <c r="G58" s="30">
        <v>20972152.139871176</v>
      </c>
      <c r="H58" s="30">
        <v>8464004858.275239</v>
      </c>
      <c r="I58" s="30">
        <v>3409702888.9252677</v>
      </c>
      <c r="J58" s="30">
        <v>649311233.38739073</v>
      </c>
      <c r="K58" s="30">
        <v>41955535.494583093</v>
      </c>
      <c r="L58" s="30">
        <v>29176872.780246235</v>
      </c>
      <c r="M58" s="30">
        <v>122699845.5084264</v>
      </c>
      <c r="N58" s="30">
        <v>18880382.550682794</v>
      </c>
      <c r="O58" s="30">
        <v>26047311229.054115</v>
      </c>
      <c r="P58" s="30">
        <v>742164911.71321857</v>
      </c>
      <c r="Q58" s="30">
        <v>7729716.5005509229</v>
      </c>
      <c r="R58" s="30">
        <v>11653130.456359722</v>
      </c>
      <c r="S58" s="30">
        <v>58088587.407975055</v>
      </c>
    </row>
    <row r="60" spans="1:19" x14ac:dyDescent="0.25">
      <c r="A60" s="31" t="s">
        <v>306</v>
      </c>
      <c r="B60" s="32">
        <v>43122297366.667412</v>
      </c>
      <c r="C60" s="32">
        <v>664849303.24576175</v>
      </c>
      <c r="D60" s="32">
        <v>26828372.676252753</v>
      </c>
      <c r="E60" s="32">
        <v>262512435.61232361</v>
      </c>
      <c r="F60" s="32">
        <v>2544455910.9391441</v>
      </c>
      <c r="G60" s="32">
        <v>20972152.139871176</v>
      </c>
      <c r="H60" s="32">
        <v>8464004858.275239</v>
      </c>
      <c r="I60" s="32">
        <v>3409702888.9252677</v>
      </c>
      <c r="J60" s="32">
        <v>649311233.38739073</v>
      </c>
      <c r="K60" s="32">
        <v>41955535.494583093</v>
      </c>
      <c r="L60" s="32">
        <v>29176872.780246235</v>
      </c>
      <c r="M60" s="32">
        <v>122699845.5084264</v>
      </c>
      <c r="N60" s="32">
        <v>18880382.550682794</v>
      </c>
      <c r="O60" s="32">
        <v>26047311229.054115</v>
      </c>
      <c r="P60" s="32">
        <v>742164911.71321857</v>
      </c>
      <c r="Q60" s="32">
        <v>7729716.5005509229</v>
      </c>
      <c r="R60" s="32">
        <v>11653130.456359722</v>
      </c>
      <c r="S60" s="32">
        <v>58088587.407975055</v>
      </c>
    </row>
    <row r="62" spans="1:19" x14ac:dyDescent="0.25">
      <c r="A62" s="23" t="s">
        <v>307</v>
      </c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</row>
    <row r="63" spans="1:19" x14ac:dyDescent="0.25">
      <c r="A63" s="24" t="s">
        <v>308</v>
      </c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</row>
    <row r="64" spans="1:19" x14ac:dyDescent="0.25">
      <c r="A64" s="25" t="s">
        <v>308</v>
      </c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</row>
    <row r="65" spans="1:19" x14ac:dyDescent="0.25">
      <c r="A65" s="26" t="s">
        <v>309</v>
      </c>
      <c r="B65" s="22">
        <v>90391476.921732724</v>
      </c>
      <c r="C65" s="22">
        <v>1528227.9963321674</v>
      </c>
      <c r="D65" s="22">
        <v>59623.245508354848</v>
      </c>
      <c r="E65" s="22">
        <v>851834.79144814669</v>
      </c>
      <c r="F65" s="22">
        <v>5252855.510661114</v>
      </c>
      <c r="G65" s="22">
        <v>36742.673627122553</v>
      </c>
      <c r="H65" s="22">
        <v>19026968.642491236</v>
      </c>
      <c r="I65" s="22">
        <v>7816337.9718949758</v>
      </c>
      <c r="J65" s="22">
        <v>1500520.6468491489</v>
      </c>
      <c r="K65" s="22">
        <v>140359.72183569634</v>
      </c>
      <c r="L65" s="22">
        <v>67605.2175304587</v>
      </c>
      <c r="M65" s="22">
        <v>105722.7016959871</v>
      </c>
      <c r="N65" s="22">
        <v>44829.843743486083</v>
      </c>
      <c r="O65" s="22">
        <v>53076524.527895048</v>
      </c>
      <c r="P65" s="22">
        <v>617152.04413984786</v>
      </c>
      <c r="Q65" s="22">
        <v>16900.457331726804</v>
      </c>
      <c r="R65" s="22">
        <v>31375.743058260461</v>
      </c>
      <c r="S65" s="22">
        <v>217895.18568992257</v>
      </c>
    </row>
    <row r="66" spans="1:19" x14ac:dyDescent="0.25">
      <c r="A66" s="26" t="s">
        <v>310</v>
      </c>
      <c r="B66" s="22">
        <v>65820146.274853215</v>
      </c>
      <c r="C66" s="22">
        <v>1221052.1918081657</v>
      </c>
      <c r="D66" s="22">
        <v>47733.565151180635</v>
      </c>
      <c r="E66" s="22">
        <v>706069.2642554437</v>
      </c>
      <c r="F66" s="22">
        <v>3684562.9096274087</v>
      </c>
      <c r="G66" s="22">
        <v>29635.457409109011</v>
      </c>
      <c r="H66" s="22">
        <v>14245220.251579436</v>
      </c>
      <c r="I66" s="22">
        <v>5750998.4768822547</v>
      </c>
      <c r="J66" s="22">
        <v>1141488.1816613441</v>
      </c>
      <c r="K66" s="22">
        <v>105872.8232273469</v>
      </c>
      <c r="L66" s="22">
        <v>49661.33176871694</v>
      </c>
      <c r="M66" s="22">
        <v>6545.3100329814852</v>
      </c>
      <c r="N66" s="22">
        <v>4566.5195936755026</v>
      </c>
      <c r="O66" s="22">
        <v>38679472.295869768</v>
      </c>
      <c r="P66" s="22">
        <v>38488.717003020698</v>
      </c>
      <c r="Q66" s="22">
        <v>13812.572502529214</v>
      </c>
      <c r="R66" s="22">
        <v>5911.3089153355513</v>
      </c>
      <c r="S66" s="22">
        <v>89055.097565505668</v>
      </c>
    </row>
    <row r="67" spans="1:19" x14ac:dyDescent="0.25">
      <c r="A67" s="26" t="s">
        <v>311</v>
      </c>
      <c r="B67" s="22">
        <v>44397630.670000002</v>
      </c>
      <c r="C67" s="22">
        <v>746903.68389340665</v>
      </c>
      <c r="D67" s="22">
        <v>29178.921822713164</v>
      </c>
      <c r="E67" s="22">
        <v>0</v>
      </c>
      <c r="F67" s="22">
        <v>2618921.9079726506</v>
      </c>
      <c r="G67" s="22">
        <v>17857.916262996343</v>
      </c>
      <c r="H67" s="22">
        <v>9418292.2670782655</v>
      </c>
      <c r="I67" s="22">
        <v>3870838.1321745776</v>
      </c>
      <c r="J67" s="22">
        <v>735282.20840244927</v>
      </c>
      <c r="K67" s="22">
        <v>0</v>
      </c>
      <c r="L67" s="22">
        <v>33504.098702517069</v>
      </c>
      <c r="M67" s="22">
        <v>53069.944069953424</v>
      </c>
      <c r="N67" s="22">
        <v>23496.445789331501</v>
      </c>
      <c r="O67" s="22">
        <v>26516079.955859181</v>
      </c>
      <c r="P67" s="22">
        <v>309966.45713811525</v>
      </c>
      <c r="Q67" s="22">
        <v>8206.7329693971951</v>
      </c>
      <c r="R67" s="22">
        <v>16031.9978644561</v>
      </c>
      <c r="S67" s="22">
        <v>0</v>
      </c>
    </row>
    <row r="68" spans="1:19" x14ac:dyDescent="0.25">
      <c r="A68" s="26" t="s">
        <v>312</v>
      </c>
      <c r="B68" s="22">
        <v>32706010.432939965</v>
      </c>
      <c r="C68" s="22">
        <v>535352.4461001833</v>
      </c>
      <c r="D68" s="22">
        <v>21402.77709619913</v>
      </c>
      <c r="E68" s="22">
        <v>230529.97696184891</v>
      </c>
      <c r="F68" s="22">
        <v>2062677.1321409645</v>
      </c>
      <c r="G68" s="22">
        <v>25002.217898854156</v>
      </c>
      <c r="H68" s="22">
        <v>6123490.1683170553</v>
      </c>
      <c r="I68" s="22">
        <v>2405810.7173057962</v>
      </c>
      <c r="J68" s="22">
        <v>505912.07385933487</v>
      </c>
      <c r="K68" s="22">
        <v>27421.326423206905</v>
      </c>
      <c r="L68" s="22">
        <v>20955.9552108071</v>
      </c>
      <c r="M68" s="22">
        <v>43962.97489376508</v>
      </c>
      <c r="N68" s="22">
        <v>6544.6299389843171</v>
      </c>
      <c r="O68" s="22">
        <v>20068250.087806493</v>
      </c>
      <c r="P68" s="22">
        <v>603816.91803096421</v>
      </c>
      <c r="Q68" s="22">
        <v>7201.304333413731</v>
      </c>
      <c r="R68" s="22">
        <v>4073.3128881503353</v>
      </c>
      <c r="S68" s="22">
        <v>13606.413733949774</v>
      </c>
    </row>
    <row r="69" spans="1:19" x14ac:dyDescent="0.25">
      <c r="A69" s="27" t="s">
        <v>313</v>
      </c>
      <c r="B69" s="28">
        <v>233315264.29952595</v>
      </c>
      <c r="C69" s="28">
        <v>4031536.3181339232</v>
      </c>
      <c r="D69" s="28">
        <v>157938.50957844779</v>
      </c>
      <c r="E69" s="28">
        <v>1788434.0326654394</v>
      </c>
      <c r="F69" s="28">
        <v>13619017.460402137</v>
      </c>
      <c r="G69" s="28">
        <v>109238.26519808205</v>
      </c>
      <c r="H69" s="28">
        <v>48813971.329465993</v>
      </c>
      <c r="I69" s="28">
        <v>19843985.298257604</v>
      </c>
      <c r="J69" s="28">
        <v>3883203.1107722772</v>
      </c>
      <c r="K69" s="28">
        <v>273653.87148625014</v>
      </c>
      <c r="L69" s="28">
        <v>171726.60321249982</v>
      </c>
      <c r="M69" s="28">
        <v>209300.93069268711</v>
      </c>
      <c r="N69" s="28">
        <v>79437.439065477403</v>
      </c>
      <c r="O69" s="28">
        <v>138340326.86743051</v>
      </c>
      <c r="P69" s="28">
        <v>1569424.1363119481</v>
      </c>
      <c r="Q69" s="28">
        <v>46121.067137066944</v>
      </c>
      <c r="R69" s="28">
        <v>57392.362726202446</v>
      </c>
      <c r="S69" s="28">
        <v>320556.69698937802</v>
      </c>
    </row>
    <row r="71" spans="1:19" x14ac:dyDescent="0.25">
      <c r="A71" s="29" t="s">
        <v>313</v>
      </c>
      <c r="B71" s="30">
        <v>233315264.29952595</v>
      </c>
      <c r="C71" s="30">
        <v>4031536.3181339232</v>
      </c>
      <c r="D71" s="30">
        <v>157938.50957844779</v>
      </c>
      <c r="E71" s="30">
        <v>1788434.0326654394</v>
      </c>
      <c r="F71" s="30">
        <v>13619017.460402137</v>
      </c>
      <c r="G71" s="30">
        <v>109238.26519808205</v>
      </c>
      <c r="H71" s="30">
        <v>48813971.329465993</v>
      </c>
      <c r="I71" s="30">
        <v>19843985.298257604</v>
      </c>
      <c r="J71" s="30">
        <v>3883203.1107722772</v>
      </c>
      <c r="K71" s="30">
        <v>273653.87148625014</v>
      </c>
      <c r="L71" s="30">
        <v>171726.60321249982</v>
      </c>
      <c r="M71" s="30">
        <v>209300.93069268711</v>
      </c>
      <c r="N71" s="30">
        <v>79437.439065477403</v>
      </c>
      <c r="O71" s="30">
        <v>138340326.86743051</v>
      </c>
      <c r="P71" s="30">
        <v>1569424.1363119481</v>
      </c>
      <c r="Q71" s="30">
        <v>46121.067137066944</v>
      </c>
      <c r="R71" s="30">
        <v>57392.362726202446</v>
      </c>
      <c r="S71" s="30">
        <v>320556.69698937802</v>
      </c>
    </row>
    <row r="73" spans="1:19" x14ac:dyDescent="0.25">
      <c r="A73" s="31" t="s">
        <v>314</v>
      </c>
      <c r="B73" s="32">
        <v>233315264.29952595</v>
      </c>
      <c r="C73" s="32">
        <v>4031536.3181339232</v>
      </c>
      <c r="D73" s="32">
        <v>157938.50957844779</v>
      </c>
      <c r="E73" s="32">
        <v>1788434.0326654394</v>
      </c>
      <c r="F73" s="32">
        <v>13619017.460402137</v>
      </c>
      <c r="G73" s="32">
        <v>109238.26519808205</v>
      </c>
      <c r="H73" s="32">
        <v>48813971.329465993</v>
      </c>
      <c r="I73" s="32">
        <v>19843985.298257604</v>
      </c>
      <c r="J73" s="32">
        <v>3883203.1107722772</v>
      </c>
      <c r="K73" s="32">
        <v>273653.87148625014</v>
      </c>
      <c r="L73" s="32">
        <v>171726.60321249982</v>
      </c>
      <c r="M73" s="32">
        <v>209300.93069268711</v>
      </c>
      <c r="N73" s="32">
        <v>79437.439065477403</v>
      </c>
      <c r="O73" s="32">
        <v>138340326.86743051</v>
      </c>
      <c r="P73" s="32">
        <v>1569424.1363119481</v>
      </c>
      <c r="Q73" s="32">
        <v>46121.067137066944</v>
      </c>
      <c r="R73" s="32">
        <v>57392.362726202446</v>
      </c>
      <c r="S73" s="32">
        <v>320556.69698937802</v>
      </c>
    </row>
    <row r="75" spans="1:19" x14ac:dyDescent="0.25">
      <c r="A75" s="23" t="s">
        <v>315</v>
      </c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</row>
    <row r="76" spans="1:19" x14ac:dyDescent="0.25">
      <c r="A76" s="24" t="s">
        <v>315</v>
      </c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</row>
    <row r="77" spans="1:19" x14ac:dyDescent="0.25">
      <c r="A77" s="25" t="s">
        <v>316</v>
      </c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</row>
    <row r="78" spans="1:19" x14ac:dyDescent="0.25">
      <c r="A78" s="26" t="s">
        <v>317</v>
      </c>
      <c r="B78" s="22">
        <v>113172522.06029226</v>
      </c>
      <c r="C78" s="22">
        <v>1852478.6641443679</v>
      </c>
      <c r="D78" s="22">
        <v>74059.973411846659</v>
      </c>
      <c r="E78" s="22">
        <v>797702.27422777389</v>
      </c>
      <c r="F78" s="22">
        <v>7137476.2666061921</v>
      </c>
      <c r="G78" s="22">
        <v>86515.108974113813</v>
      </c>
      <c r="H78" s="22">
        <v>21189096.957600061</v>
      </c>
      <c r="I78" s="22">
        <v>8324820.5107572014</v>
      </c>
      <c r="J78" s="22">
        <v>1750606.2213491141</v>
      </c>
      <c r="K78" s="22">
        <v>94885.943851693941</v>
      </c>
      <c r="L78" s="22">
        <v>72513.83681456167</v>
      </c>
      <c r="M78" s="22">
        <v>152124.96663884484</v>
      </c>
      <c r="N78" s="22">
        <v>22646.365800708641</v>
      </c>
      <c r="O78" s="22">
        <v>69442113.107330337</v>
      </c>
      <c r="P78" s="22">
        <v>2089386.0966733093</v>
      </c>
      <c r="Q78" s="22">
        <v>24918.654484232789</v>
      </c>
      <c r="R78" s="22">
        <v>14094.873895973004</v>
      </c>
      <c r="S78" s="22">
        <v>47082.237731937093</v>
      </c>
    </row>
    <row r="79" spans="1:19" x14ac:dyDescent="0.25">
      <c r="A79" s="26" t="s">
        <v>318</v>
      </c>
      <c r="B79" s="22">
        <v>19783648.292731985</v>
      </c>
      <c r="C79" s="22">
        <v>334477.61028089817</v>
      </c>
      <c r="D79" s="22">
        <v>13049.519261974834</v>
      </c>
      <c r="E79" s="22">
        <v>186437.930780961</v>
      </c>
      <c r="F79" s="22">
        <v>1149673.0609395881</v>
      </c>
      <c r="G79" s="22">
        <v>8041.7331050253379</v>
      </c>
      <c r="H79" s="22">
        <v>4164362.2664316036</v>
      </c>
      <c r="I79" s="22">
        <v>1710732.9876575719</v>
      </c>
      <c r="J79" s="22">
        <v>328413.40515931929</v>
      </c>
      <c r="K79" s="22">
        <v>30720.013278104565</v>
      </c>
      <c r="L79" s="22">
        <v>14796.503961698914</v>
      </c>
      <c r="M79" s="22">
        <v>23139.136765315452</v>
      </c>
      <c r="N79" s="22">
        <v>9811.7421226251099</v>
      </c>
      <c r="O79" s="22">
        <v>11616662.6502811</v>
      </c>
      <c r="P79" s="22">
        <v>135073.78571737706</v>
      </c>
      <c r="Q79" s="22">
        <v>3698.9405995292332</v>
      </c>
      <c r="R79" s="22">
        <v>6867.0928579385964</v>
      </c>
      <c r="S79" s="22">
        <v>47689.913531355582</v>
      </c>
    </row>
    <row r="80" spans="1:19" x14ac:dyDescent="0.25">
      <c r="A80" s="26" t="s">
        <v>319</v>
      </c>
      <c r="B80" s="22">
        <v>110525321.48635937</v>
      </c>
      <c r="C80" s="22">
        <v>1868626.2947702468</v>
      </c>
      <c r="D80" s="22">
        <v>72903.758211374647</v>
      </c>
      <c r="E80" s="22">
        <v>1041572.9157694082</v>
      </c>
      <c r="F80" s="22">
        <v>6422879.2780973753</v>
      </c>
      <c r="G80" s="22">
        <v>44926.755853567855</v>
      </c>
      <c r="H80" s="22">
        <v>23265045.530156732</v>
      </c>
      <c r="I80" s="22">
        <v>9557353.1555166282</v>
      </c>
      <c r="J80" s="22">
        <v>1834747.3958581607</v>
      </c>
      <c r="K80" s="22">
        <v>171623.51925125447</v>
      </c>
      <c r="L80" s="22">
        <v>82663.638831557837</v>
      </c>
      <c r="M80" s="22">
        <v>129271.43123762842</v>
      </c>
      <c r="N80" s="22">
        <v>54815.266446219248</v>
      </c>
      <c r="O80" s="22">
        <v>64898817.196047083</v>
      </c>
      <c r="P80" s="22">
        <v>754616.81131266779</v>
      </c>
      <c r="Q80" s="22">
        <v>20664.873984446436</v>
      </c>
      <c r="R80" s="22">
        <v>38364.392379497498</v>
      </c>
      <c r="S80" s="22">
        <v>266429.27263553138</v>
      </c>
    </row>
    <row r="81" spans="1:19" x14ac:dyDescent="0.25">
      <c r="A81" s="26" t="s">
        <v>320</v>
      </c>
      <c r="B81" s="22">
        <v>111626081.87751102</v>
      </c>
      <c r="C81" s="22">
        <v>1887236.5985765238</v>
      </c>
      <c r="D81" s="22">
        <v>73629.832275905486</v>
      </c>
      <c r="E81" s="22">
        <v>1051946.305276507</v>
      </c>
      <c r="F81" s="22">
        <v>6486846.9826143077</v>
      </c>
      <c r="G81" s="22">
        <v>45374.197151919128</v>
      </c>
      <c r="H81" s="22">
        <v>23496750.267800014</v>
      </c>
      <c r="I81" s="22">
        <v>9652538.1833126284</v>
      </c>
      <c r="J81" s="22">
        <v>1853020.2878431759</v>
      </c>
      <c r="K81" s="22">
        <v>173332.77799523514</v>
      </c>
      <c r="L81" s="22">
        <v>83486.914965845994</v>
      </c>
      <c r="M81" s="22">
        <v>130558.89070212253</v>
      </c>
      <c r="N81" s="22">
        <v>55361.190885279757</v>
      </c>
      <c r="O81" s="22">
        <v>65545167.249060206</v>
      </c>
      <c r="P81" s="22">
        <v>762132.30446138198</v>
      </c>
      <c r="Q81" s="22">
        <v>20870.682702885915</v>
      </c>
      <c r="R81" s="22">
        <v>38746.47680136605</v>
      </c>
      <c r="S81" s="22">
        <v>269082.73508573323</v>
      </c>
    </row>
    <row r="82" spans="1:19" x14ac:dyDescent="0.25">
      <c r="A82" s="26" t="s">
        <v>321</v>
      </c>
      <c r="B82" s="22">
        <v>187232100.03512385</v>
      </c>
      <c r="C82" s="22">
        <v>3473407.1414860813</v>
      </c>
      <c r="D82" s="22">
        <v>135782.98061050431</v>
      </c>
      <c r="E82" s="22">
        <v>2008485.829927553</v>
      </c>
      <c r="F82" s="22">
        <v>10481113.919138039</v>
      </c>
      <c r="G82" s="22">
        <v>84301.072547583346</v>
      </c>
      <c r="H82" s="22">
        <v>40521977.754781894</v>
      </c>
      <c r="I82" s="22">
        <v>16359300.048180638</v>
      </c>
      <c r="J82" s="22">
        <v>3247079.2229062845</v>
      </c>
      <c r="K82" s="22">
        <v>301166.01301259868</v>
      </c>
      <c r="L82" s="22">
        <v>141266.7088093404</v>
      </c>
      <c r="M82" s="22">
        <v>18618.800051562506</v>
      </c>
      <c r="N82" s="22">
        <v>12989.929402543117</v>
      </c>
      <c r="O82" s="22">
        <v>110027692.67580511</v>
      </c>
      <c r="P82" s="22">
        <v>109485.06984534519</v>
      </c>
      <c r="Q82" s="22">
        <v>39291.267232020706</v>
      </c>
      <c r="R82" s="22">
        <v>16815.319394048147</v>
      </c>
      <c r="S82" s="22">
        <v>253326.28199267323</v>
      </c>
    </row>
    <row r="83" spans="1:19" x14ac:dyDescent="0.25">
      <c r="A83" s="26" t="s">
        <v>322</v>
      </c>
      <c r="B83" s="22">
        <v>138967511.63671404</v>
      </c>
      <c r="C83" s="22">
        <v>1777944.8079781625</v>
      </c>
      <c r="D83" s="22">
        <v>74811.657356613519</v>
      </c>
      <c r="E83" s="22">
        <v>0</v>
      </c>
      <c r="F83" s="22">
        <v>8052253.5423988774</v>
      </c>
      <c r="G83" s="22">
        <v>73135.079051844456</v>
      </c>
      <c r="H83" s="22">
        <v>24626776.750348665</v>
      </c>
      <c r="I83" s="22">
        <v>9828233.7933651414</v>
      </c>
      <c r="J83" s="22">
        <v>1777284.3004000916</v>
      </c>
      <c r="K83" s="22">
        <v>0</v>
      </c>
      <c r="L83" s="22">
        <v>72971.329583988016</v>
      </c>
      <c r="M83" s="22">
        <v>905804.49750851269</v>
      </c>
      <c r="N83" s="22">
        <v>65158.344425491181</v>
      </c>
      <c r="O83" s="22">
        <v>86337259.628263697</v>
      </c>
      <c r="P83" s="22">
        <v>5319150.8511222331</v>
      </c>
      <c r="Q83" s="22">
        <v>22719.468028750158</v>
      </c>
      <c r="R83" s="22">
        <v>34007.586881957919</v>
      </c>
      <c r="S83" s="22">
        <v>0</v>
      </c>
    </row>
    <row r="84" spans="1:19" x14ac:dyDescent="0.25">
      <c r="A84" s="26" t="s">
        <v>323</v>
      </c>
      <c r="B84" s="22">
        <v>66679398.067905545</v>
      </c>
      <c r="C84" s="22">
        <v>1091450.1153643837</v>
      </c>
      <c r="D84" s="22">
        <v>43634.924433301705</v>
      </c>
      <c r="E84" s="22">
        <v>469993.12655213533</v>
      </c>
      <c r="F84" s="22">
        <v>4205284.2202077694</v>
      </c>
      <c r="G84" s="22">
        <v>50973.286493517116</v>
      </c>
      <c r="H84" s="22">
        <v>12484269.193740826</v>
      </c>
      <c r="I84" s="22">
        <v>4904848.0194240073</v>
      </c>
      <c r="J84" s="22">
        <v>1031428.5390874512</v>
      </c>
      <c r="K84" s="22">
        <v>55905.245424904322</v>
      </c>
      <c r="L84" s="22">
        <v>42723.966050817355</v>
      </c>
      <c r="M84" s="22">
        <v>89629.541004435843</v>
      </c>
      <c r="N84" s="22">
        <v>13342.868149676668</v>
      </c>
      <c r="O84" s="22">
        <v>40914156.707521223</v>
      </c>
      <c r="P84" s="22">
        <v>1231032.0979098205</v>
      </c>
      <c r="Q84" s="22">
        <v>14681.663458781686</v>
      </c>
      <c r="R84" s="22">
        <v>8304.4690541209238</v>
      </c>
      <c r="S84" s="22">
        <v>27740.084028374687</v>
      </c>
    </row>
    <row r="85" spans="1:19" x14ac:dyDescent="0.25">
      <c r="A85" s="27" t="s">
        <v>324</v>
      </c>
      <c r="B85" s="28">
        <v>747986583.45663798</v>
      </c>
      <c r="C85" s="28">
        <v>12285621.232600665</v>
      </c>
      <c r="D85" s="28">
        <v>487872.64556152123</v>
      </c>
      <c r="E85" s="28">
        <v>5556138.3825343391</v>
      </c>
      <c r="F85" s="28">
        <v>43935527.270002156</v>
      </c>
      <c r="G85" s="28">
        <v>393267.23317757098</v>
      </c>
      <c r="H85" s="28">
        <v>149748278.72085977</v>
      </c>
      <c r="I85" s="28">
        <v>60337826.698213816</v>
      </c>
      <c r="J85" s="28">
        <v>11822579.372603597</v>
      </c>
      <c r="K85" s="28">
        <v>827633.51281379105</v>
      </c>
      <c r="L85" s="28">
        <v>510422.89901781012</v>
      </c>
      <c r="M85" s="28">
        <v>1449147.2639084223</v>
      </c>
      <c r="N85" s="28">
        <v>234125.70723254373</v>
      </c>
      <c r="O85" s="28">
        <v>448781869.21430874</v>
      </c>
      <c r="P85" s="28">
        <v>10400877.017042136</v>
      </c>
      <c r="Q85" s="28">
        <v>146845.55049064694</v>
      </c>
      <c r="R85" s="28">
        <v>157200.21126490211</v>
      </c>
      <c r="S85" s="28">
        <v>911350.52500560507</v>
      </c>
    </row>
    <row r="87" spans="1:19" x14ac:dyDescent="0.25">
      <c r="A87" s="29" t="s">
        <v>325</v>
      </c>
      <c r="B87" s="30">
        <v>747986583.45663798</v>
      </c>
      <c r="C87" s="30">
        <v>12285621.232600665</v>
      </c>
      <c r="D87" s="30">
        <v>487872.64556152123</v>
      </c>
      <c r="E87" s="30">
        <v>5556138.3825343391</v>
      </c>
      <c r="F87" s="30">
        <v>43935527.270002156</v>
      </c>
      <c r="G87" s="30">
        <v>393267.23317757098</v>
      </c>
      <c r="H87" s="30">
        <v>149748278.72085977</v>
      </c>
      <c r="I87" s="30">
        <v>60337826.698213816</v>
      </c>
      <c r="J87" s="30">
        <v>11822579.372603597</v>
      </c>
      <c r="K87" s="30">
        <v>827633.51281379105</v>
      </c>
      <c r="L87" s="30">
        <v>510422.89901781012</v>
      </c>
      <c r="M87" s="30">
        <v>1449147.2639084223</v>
      </c>
      <c r="N87" s="30">
        <v>234125.70723254373</v>
      </c>
      <c r="O87" s="30">
        <v>448781869.21430874</v>
      </c>
      <c r="P87" s="30">
        <v>10400877.017042136</v>
      </c>
      <c r="Q87" s="30">
        <v>146845.55049064694</v>
      </c>
      <c r="R87" s="30">
        <v>157200.21126490211</v>
      </c>
      <c r="S87" s="30">
        <v>911350.52500560507</v>
      </c>
    </row>
    <row r="89" spans="1:19" x14ac:dyDescent="0.25">
      <c r="A89" s="31" t="s">
        <v>325</v>
      </c>
      <c r="B89" s="32">
        <v>747986583.45663798</v>
      </c>
      <c r="C89" s="32">
        <v>12285621.232600665</v>
      </c>
      <c r="D89" s="32">
        <v>487872.64556152123</v>
      </c>
      <c r="E89" s="32">
        <v>5556138.3825343391</v>
      </c>
      <c r="F89" s="32">
        <v>43935527.270002156</v>
      </c>
      <c r="G89" s="32">
        <v>393267.23317757098</v>
      </c>
      <c r="H89" s="32">
        <v>149748278.72085977</v>
      </c>
      <c r="I89" s="32">
        <v>60337826.698213816</v>
      </c>
      <c r="J89" s="32">
        <v>11822579.372603597</v>
      </c>
      <c r="K89" s="32">
        <v>827633.51281379105</v>
      </c>
      <c r="L89" s="32">
        <v>510422.89901781012</v>
      </c>
      <c r="M89" s="32">
        <v>1449147.2639084223</v>
      </c>
      <c r="N89" s="32">
        <v>234125.70723254373</v>
      </c>
      <c r="O89" s="32">
        <v>448781869.21430874</v>
      </c>
      <c r="P89" s="32">
        <v>10400877.017042136</v>
      </c>
      <c r="Q89" s="32">
        <v>146845.55049064694</v>
      </c>
      <c r="R89" s="32">
        <v>157200.21126490211</v>
      </c>
      <c r="S89" s="32">
        <v>911350.52500560507</v>
      </c>
    </row>
    <row r="91" spans="1:19" x14ac:dyDescent="0.25">
      <c r="A91" s="23" t="s">
        <v>326</v>
      </c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</row>
    <row r="92" spans="1:19" x14ac:dyDescent="0.25">
      <c r="A92" s="24" t="s">
        <v>327</v>
      </c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</row>
    <row r="93" spans="1:19" x14ac:dyDescent="0.25">
      <c r="A93" s="25" t="s">
        <v>328</v>
      </c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</row>
    <row r="94" spans="1:19" x14ac:dyDescent="0.25">
      <c r="A94" s="26" t="s">
        <v>329</v>
      </c>
      <c r="B94" s="22">
        <v>-310111398.22631854</v>
      </c>
      <c r="C94" s="22">
        <v>-5076097.4330516672</v>
      </c>
      <c r="D94" s="22">
        <v>-202936.55641177847</v>
      </c>
      <c r="E94" s="22">
        <v>-2185835.9531591972</v>
      </c>
      <c r="F94" s="22">
        <v>-19557863.556890812</v>
      </c>
      <c r="G94" s="22">
        <v>-237065.68452518486</v>
      </c>
      <c r="H94" s="22">
        <v>-58061624.544990897</v>
      </c>
      <c r="I94" s="22">
        <v>-22811382.847849775</v>
      </c>
      <c r="J94" s="22">
        <v>-4796950.1179539608</v>
      </c>
      <c r="K94" s="22">
        <v>-260003.15433632027</v>
      </c>
      <c r="L94" s="22">
        <v>-198699.88682711124</v>
      </c>
      <c r="M94" s="22">
        <v>-416847.52845192899</v>
      </c>
      <c r="N94" s="22">
        <v>-62054.781808794694</v>
      </c>
      <c r="O94" s="22">
        <v>-190282856.6463491</v>
      </c>
      <c r="P94" s="22">
        <v>-5725262.9178733081</v>
      </c>
      <c r="Q94" s="22">
        <v>-68281.228016701119</v>
      </c>
      <c r="R94" s="22">
        <v>-38622.281911992766</v>
      </c>
      <c r="S94" s="22">
        <v>-129013.10591007643</v>
      </c>
    </row>
    <row r="95" spans="1:19" x14ac:dyDescent="0.25">
      <c r="A95" s="26" t="s">
        <v>330</v>
      </c>
      <c r="B95" s="22">
        <v>-6559123.3215612844</v>
      </c>
      <c r="C95" s="22">
        <v>-107363.83520914035</v>
      </c>
      <c r="D95" s="22">
        <v>-4292.2830556083263</v>
      </c>
      <c r="E95" s="22">
        <v>-46232.31412800376</v>
      </c>
      <c r="F95" s="22">
        <v>-413665.66888423683</v>
      </c>
      <c r="G95" s="22">
        <v>-5014.1435271470928</v>
      </c>
      <c r="H95" s="22">
        <v>-1228053.3957118648</v>
      </c>
      <c r="I95" s="22">
        <v>-482480.40571923845</v>
      </c>
      <c r="J95" s="22">
        <v>-101459.62893010392</v>
      </c>
      <c r="K95" s="22">
        <v>-5499.2907807995634</v>
      </c>
      <c r="L95" s="22">
        <v>-4202.6738427980981</v>
      </c>
      <c r="M95" s="22">
        <v>-8816.6844593337046</v>
      </c>
      <c r="N95" s="22">
        <v>-1312.5121130807847</v>
      </c>
      <c r="O95" s="22">
        <v>-4024646.4008121323</v>
      </c>
      <c r="P95" s="22">
        <v>-121094.24465361619</v>
      </c>
      <c r="Q95" s="22">
        <v>-1444.206816230396</v>
      </c>
      <c r="R95" s="22">
        <v>-816.89454650740652</v>
      </c>
      <c r="S95" s="22">
        <v>-2728.7383714424909</v>
      </c>
    </row>
    <row r="96" spans="1:19" x14ac:dyDescent="0.25">
      <c r="A96" s="27" t="s">
        <v>331</v>
      </c>
      <c r="B96" s="28">
        <v>-316670521.54787982</v>
      </c>
      <c r="C96" s="28">
        <v>-5183461.2682608077</v>
      </c>
      <c r="D96" s="28">
        <v>-207228.8394673868</v>
      </c>
      <c r="E96" s="28">
        <v>-2232068.2672872008</v>
      </c>
      <c r="F96" s="28">
        <v>-19971529.225775048</v>
      </c>
      <c r="G96" s="28">
        <v>-242079.82805233196</v>
      </c>
      <c r="H96" s="28">
        <v>-59289677.940702759</v>
      </c>
      <c r="I96" s="28">
        <v>-23293863.253569014</v>
      </c>
      <c r="J96" s="28">
        <v>-4898409.7468840647</v>
      </c>
      <c r="K96" s="28">
        <v>-265502.44511711982</v>
      </c>
      <c r="L96" s="28">
        <v>-202902.56066990935</v>
      </c>
      <c r="M96" s="28">
        <v>-425664.2129112627</v>
      </c>
      <c r="N96" s="28">
        <v>-63367.293921875476</v>
      </c>
      <c r="O96" s="28">
        <v>-194307503.04716122</v>
      </c>
      <c r="P96" s="28">
        <v>-5846357.1625269242</v>
      </c>
      <c r="Q96" s="28">
        <v>-69725.434832931511</v>
      </c>
      <c r="R96" s="28">
        <v>-39439.176458500173</v>
      </c>
      <c r="S96" s="28">
        <v>-131741.84428151892</v>
      </c>
    </row>
    <row r="98" spans="1:19" x14ac:dyDescent="0.25">
      <c r="A98" s="25" t="s">
        <v>332</v>
      </c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</row>
    <row r="99" spans="1:19" x14ac:dyDescent="0.25">
      <c r="A99" s="26" t="s">
        <v>333</v>
      </c>
      <c r="B99" s="22">
        <v>-1241453524.7206621</v>
      </c>
      <c r="C99" s="22">
        <v>-20988970.390052535</v>
      </c>
      <c r="D99" s="22">
        <v>-818876.85445967212</v>
      </c>
      <c r="E99" s="22">
        <v>-11699259.048932914</v>
      </c>
      <c r="F99" s="22">
        <v>-72143704.36944057</v>
      </c>
      <c r="G99" s="22">
        <v>-504630.78196574107</v>
      </c>
      <c r="H99" s="22">
        <v>-261319961.68646592</v>
      </c>
      <c r="I99" s="22">
        <v>-107351054.06031862</v>
      </c>
      <c r="J99" s="22">
        <v>-20608432.447231393</v>
      </c>
      <c r="K99" s="22">
        <v>-1927726.7872568883</v>
      </c>
      <c r="L99" s="22">
        <v>-928502.75768108608</v>
      </c>
      <c r="M99" s="22">
        <v>-1452015.445849166</v>
      </c>
      <c r="N99" s="22">
        <v>-615701.49557592277</v>
      </c>
      <c r="O99" s="22">
        <v>-728962958.66624629</v>
      </c>
      <c r="P99" s="22">
        <v>-8476082.110588545</v>
      </c>
      <c r="Q99" s="22">
        <v>-232114.05586425299</v>
      </c>
      <c r="R99" s="22">
        <v>-430920.34931716265</v>
      </c>
      <c r="S99" s="22">
        <v>-2992613.4134155298</v>
      </c>
    </row>
    <row r="100" spans="1:19" x14ac:dyDescent="0.25">
      <c r="A100" s="26" t="s">
        <v>334</v>
      </c>
      <c r="B100" s="22">
        <v>-224057882.67416933</v>
      </c>
      <c r="C100" s="22">
        <v>-3788095.3023707932</v>
      </c>
      <c r="D100" s="22">
        <v>-147791.12590815808</v>
      </c>
      <c r="E100" s="22">
        <v>-2111485.5765143055</v>
      </c>
      <c r="F100" s="22">
        <v>-13020516.13484701</v>
      </c>
      <c r="G100" s="22">
        <v>-91075.906015003886</v>
      </c>
      <c r="H100" s="22">
        <v>-47163100.470586717</v>
      </c>
      <c r="I100" s="22">
        <v>-19374748.54808389</v>
      </c>
      <c r="J100" s="22">
        <v>-3719415.7070030379</v>
      </c>
      <c r="K100" s="22">
        <v>-347916.67487048579</v>
      </c>
      <c r="L100" s="22">
        <v>-167576.43987515511</v>
      </c>
      <c r="M100" s="22">
        <v>-262060.15765298778</v>
      </c>
      <c r="N100" s="22">
        <v>-111121.97976891743</v>
      </c>
      <c r="O100" s="22">
        <v>-131563440.60757956</v>
      </c>
      <c r="P100" s="22">
        <v>-1529765.692596664</v>
      </c>
      <c r="Q100" s="22">
        <v>-41892.01034131374</v>
      </c>
      <c r="R100" s="22">
        <v>-77772.626317962015</v>
      </c>
      <c r="S100" s="22">
        <v>-540107.71383735409</v>
      </c>
    </row>
    <row r="101" spans="1:19" x14ac:dyDescent="0.25">
      <c r="A101" s="26" t="s">
        <v>335</v>
      </c>
      <c r="B101" s="22">
        <v>138800427.54766202</v>
      </c>
      <c r="C101" s="22">
        <v>2346667.0365932728</v>
      </c>
      <c r="D101" s="22">
        <v>91554.33952588895</v>
      </c>
      <c r="E101" s="22">
        <v>1308032.9836335394</v>
      </c>
      <c r="F101" s="22">
        <v>8066010.3757034522</v>
      </c>
      <c r="G101" s="22">
        <v>56420.129224181903</v>
      </c>
      <c r="H101" s="22">
        <v>29216818.581252556</v>
      </c>
      <c r="I101" s="22">
        <v>12002360.059847681</v>
      </c>
      <c r="J101" s="22">
        <v>2304121.0788832838</v>
      </c>
      <c r="K101" s="22">
        <v>215529.05279039132</v>
      </c>
      <c r="L101" s="22">
        <v>103811.03857618537</v>
      </c>
      <c r="M101" s="22">
        <v>162342.25500710681</v>
      </c>
      <c r="N101" s="22">
        <v>68838.36496972543</v>
      </c>
      <c r="O101" s="22">
        <v>81501536.960113034</v>
      </c>
      <c r="P101" s="22">
        <v>947666.42282762728</v>
      </c>
      <c r="Q101" s="22">
        <v>25951.458956975002</v>
      </c>
      <c r="R101" s="22">
        <v>48178.951151367699</v>
      </c>
      <c r="S101" s="22">
        <v>334588.4586057355</v>
      </c>
    </row>
    <row r="102" spans="1:19" x14ac:dyDescent="0.25">
      <c r="A102" s="26" t="s">
        <v>336</v>
      </c>
      <c r="B102" s="22">
        <v>-67872769.588707268</v>
      </c>
      <c r="C102" s="22">
        <v>-1147509.3693167269</v>
      </c>
      <c r="D102" s="22">
        <v>-44769.650218498959</v>
      </c>
      <c r="E102" s="22">
        <v>-639622.10261998547</v>
      </c>
      <c r="F102" s="22">
        <v>-3944241.9119512583</v>
      </c>
      <c r="G102" s="22">
        <v>-27589.183251492734</v>
      </c>
      <c r="H102" s="22">
        <v>-14286889.678343922</v>
      </c>
      <c r="I102" s="22">
        <v>-5869098.7719256943</v>
      </c>
      <c r="J102" s="22">
        <v>-1126704.5920145146</v>
      </c>
      <c r="K102" s="22">
        <v>-105392.71382785421</v>
      </c>
      <c r="L102" s="22">
        <v>-50763.119584962071</v>
      </c>
      <c r="M102" s="22">
        <v>-79384.614754337759</v>
      </c>
      <c r="N102" s="22">
        <v>-33661.64331769893</v>
      </c>
      <c r="O102" s="22">
        <v>-39853876.079162255</v>
      </c>
      <c r="P102" s="22">
        <v>-463404.51466871158</v>
      </c>
      <c r="Q102" s="22">
        <v>-12690.143866255166</v>
      </c>
      <c r="R102" s="22">
        <v>-23559.285142687902</v>
      </c>
      <c r="S102" s="22">
        <v>-163612.21474040285</v>
      </c>
    </row>
    <row r="103" spans="1:19" x14ac:dyDescent="0.25">
      <c r="A103" s="27" t="s">
        <v>337</v>
      </c>
      <c r="B103" s="28">
        <v>-1394583749.4358766</v>
      </c>
      <c r="C103" s="28">
        <v>-23577908.025146782</v>
      </c>
      <c r="D103" s="28">
        <v>-919883.29106044036</v>
      </c>
      <c r="E103" s="28">
        <v>-13142333.744433666</v>
      </c>
      <c r="F103" s="28">
        <v>-81042452.04053539</v>
      </c>
      <c r="G103" s="28">
        <v>-566875.74200805579</v>
      </c>
      <c r="H103" s="28">
        <v>-293553133.25414395</v>
      </c>
      <c r="I103" s="28">
        <v>-120592541.32048051</v>
      </c>
      <c r="J103" s="28">
        <v>-23150431.667365663</v>
      </c>
      <c r="K103" s="28">
        <v>-2165507.1231648368</v>
      </c>
      <c r="L103" s="28">
        <v>-1043031.2785650179</v>
      </c>
      <c r="M103" s="28">
        <v>-1631117.9632493849</v>
      </c>
      <c r="N103" s="28">
        <v>-691646.75369281368</v>
      </c>
      <c r="O103" s="28">
        <v>-818878738.39287508</v>
      </c>
      <c r="P103" s="28">
        <v>-9521585.8950262945</v>
      </c>
      <c r="Q103" s="28">
        <v>-260744.75111484691</v>
      </c>
      <c r="R103" s="28">
        <v>-484073.30962644488</v>
      </c>
      <c r="S103" s="28">
        <v>-3361744.8833875512</v>
      </c>
    </row>
    <row r="105" spans="1:19" x14ac:dyDescent="0.25">
      <c r="A105" s="25" t="s">
        <v>338</v>
      </c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</row>
    <row r="106" spans="1:19" x14ac:dyDescent="0.25">
      <c r="A106" s="26" t="s">
        <v>339</v>
      </c>
      <c r="B106" s="22">
        <v>-1101108835.3221977</v>
      </c>
      <c r="C106" s="22">
        <v>-18616194.872057769</v>
      </c>
      <c r="D106" s="22">
        <v>-726303.90226591716</v>
      </c>
      <c r="E106" s="22">
        <v>-10376673.189116603</v>
      </c>
      <c r="F106" s="22">
        <v>-63987953.404810622</v>
      </c>
      <c r="G106" s="22">
        <v>-447582.93527182483</v>
      </c>
      <c r="H106" s="22">
        <v>-231778083.45565748</v>
      </c>
      <c r="I106" s="22">
        <v>-95215158.484136492</v>
      </c>
      <c r="J106" s="22">
        <v>-18278676.243553355</v>
      </c>
      <c r="K106" s="22">
        <v>-1709799.8074583143</v>
      </c>
      <c r="L106" s="22">
        <v>-823536.74120319099</v>
      </c>
      <c r="M106" s="22">
        <v>-1287867.0079965873</v>
      </c>
      <c r="N106" s="22">
        <v>-546097.25068224769</v>
      </c>
      <c r="O106" s="22">
        <v>-646554654.22325885</v>
      </c>
      <c r="P106" s="22">
        <v>-7517872.1676153699</v>
      </c>
      <c r="Q106" s="22">
        <v>-205873.8669029978</v>
      </c>
      <c r="R106" s="22">
        <v>-382205.37016077171</v>
      </c>
      <c r="S106" s="22">
        <v>-2654302.4000491737</v>
      </c>
    </row>
    <row r="107" spans="1:19" x14ac:dyDescent="0.25">
      <c r="A107" s="26" t="s">
        <v>340</v>
      </c>
      <c r="B107" s="22">
        <v>-504558374.89563394</v>
      </c>
      <c r="C107" s="22">
        <v>-8530452.876293024</v>
      </c>
      <c r="D107" s="22">
        <v>-332812.4385637294</v>
      </c>
      <c r="E107" s="22">
        <v>-4754877.259332642</v>
      </c>
      <c r="F107" s="22">
        <v>-29321041.433094691</v>
      </c>
      <c r="G107" s="22">
        <v>-205094.82006443859</v>
      </c>
      <c r="H107" s="22">
        <v>-106207097.2217669</v>
      </c>
      <c r="I107" s="22">
        <v>-43630206.287581548</v>
      </c>
      <c r="J107" s="22">
        <v>-8375792.5509625496</v>
      </c>
      <c r="K107" s="22">
        <v>-783477.33173496916</v>
      </c>
      <c r="L107" s="22">
        <v>-377367.20156889991</v>
      </c>
      <c r="M107" s="22">
        <v>-590136.10988446942</v>
      </c>
      <c r="N107" s="22">
        <v>-250236.79086053546</v>
      </c>
      <c r="O107" s="22">
        <v>-296269138.11897516</v>
      </c>
      <c r="P107" s="22">
        <v>-3444895.9465984041</v>
      </c>
      <c r="Q107" s="22">
        <v>-94337.072218352914</v>
      </c>
      <c r="R107" s="22">
        <v>-175137.02030033615</v>
      </c>
      <c r="S107" s="22">
        <v>-1216274.4158333007</v>
      </c>
    </row>
    <row r="108" spans="1:19" x14ac:dyDescent="0.25">
      <c r="A108" s="26" t="s">
        <v>341</v>
      </c>
      <c r="B108" s="22">
        <v>-229685687.49909198</v>
      </c>
      <c r="C108" s="22">
        <v>-3883243.3095085355</v>
      </c>
      <c r="D108" s="22">
        <v>-151503.28993264912</v>
      </c>
      <c r="E108" s="22">
        <v>-2164521.1072148364</v>
      </c>
      <c r="F108" s="22">
        <v>-13347560.747837648</v>
      </c>
      <c r="G108" s="22">
        <v>-93363.517667796375</v>
      </c>
      <c r="H108" s="22">
        <v>-48347726.162924744</v>
      </c>
      <c r="I108" s="22">
        <v>-19861396.471643601</v>
      </c>
      <c r="J108" s="22">
        <v>-3812838.6449150462</v>
      </c>
      <c r="K108" s="22">
        <v>-356655.52002129244</v>
      </c>
      <c r="L108" s="22">
        <v>-171785.564256841</v>
      </c>
      <c r="M108" s="22">
        <v>-268642.48987025773</v>
      </c>
      <c r="N108" s="22">
        <v>-113913.10144888041</v>
      </c>
      <c r="O108" s="22">
        <v>-134868003.50444266</v>
      </c>
      <c r="P108" s="22">
        <v>-1568189.7937398334</v>
      </c>
      <c r="Q108" s="22">
        <v>-42944.238699052017</v>
      </c>
      <c r="R108" s="22">
        <v>-79726.091004922549</v>
      </c>
      <c r="S108" s="22">
        <v>-553673.94396339753</v>
      </c>
    </row>
    <row r="109" spans="1:19" x14ac:dyDescent="0.25">
      <c r="A109" s="26" t="s">
        <v>342</v>
      </c>
      <c r="B109" s="22">
        <v>-657104265.089396</v>
      </c>
      <c r="C109" s="22">
        <v>-11109511.301473705</v>
      </c>
      <c r="D109" s="22">
        <v>-433433.44147298095</v>
      </c>
      <c r="E109" s="22">
        <v>-6192445.2799546486</v>
      </c>
      <c r="F109" s="22">
        <v>-38185832.088377722</v>
      </c>
      <c r="G109" s="22">
        <v>-267102.25757319207</v>
      </c>
      <c r="H109" s="22">
        <v>-138317269.19927311</v>
      </c>
      <c r="I109" s="22">
        <v>-56821164.93305698</v>
      </c>
      <c r="J109" s="22">
        <v>-10908091.674981944</v>
      </c>
      <c r="K109" s="22">
        <v>-1020350.3140551333</v>
      </c>
      <c r="L109" s="22">
        <v>-491458.68940747541</v>
      </c>
      <c r="M109" s="22">
        <v>-768555.18426100921</v>
      </c>
      <c r="N109" s="22">
        <v>-325892.24703831959</v>
      </c>
      <c r="O109" s="22">
        <v>-385841805.3463223</v>
      </c>
      <c r="P109" s="22">
        <v>-4486410.1597108804</v>
      </c>
      <c r="Q109" s="22">
        <v>-122858.51468335713</v>
      </c>
      <c r="R109" s="22">
        <v>-228087.15252859207</v>
      </c>
      <c r="S109" s="22">
        <v>-1583997.3052245758</v>
      </c>
    </row>
    <row r="110" spans="1:19" x14ac:dyDescent="0.25">
      <c r="A110" s="27" t="s">
        <v>343</v>
      </c>
      <c r="B110" s="28">
        <v>-2492457162.8063197</v>
      </c>
      <c r="C110" s="28">
        <v>-42139402.359333031</v>
      </c>
      <c r="D110" s="28">
        <v>-1644053.0722352767</v>
      </c>
      <c r="E110" s="28">
        <v>-23488516.835618731</v>
      </c>
      <c r="F110" s="28">
        <v>-144842387.67412069</v>
      </c>
      <c r="G110" s="28">
        <v>-1013143.5305772519</v>
      </c>
      <c r="H110" s="28">
        <v>-524650176.03962225</v>
      </c>
      <c r="I110" s="28">
        <v>-215527926.1764186</v>
      </c>
      <c r="J110" s="28">
        <v>-41375399.114412896</v>
      </c>
      <c r="K110" s="28">
        <v>-3870282.9732697089</v>
      </c>
      <c r="L110" s="28">
        <v>-1864148.1964364075</v>
      </c>
      <c r="M110" s="28">
        <v>-2915200.7920123236</v>
      </c>
      <c r="N110" s="28">
        <v>-1236139.3900299831</v>
      </c>
      <c r="O110" s="28">
        <v>-1463533601.1929989</v>
      </c>
      <c r="P110" s="28">
        <v>-17017368.067664489</v>
      </c>
      <c r="Q110" s="28">
        <v>-466013.69250375987</v>
      </c>
      <c r="R110" s="28">
        <v>-865155.63399462239</v>
      </c>
      <c r="S110" s="28">
        <v>-6008248.0650704475</v>
      </c>
    </row>
    <row r="112" spans="1:19" x14ac:dyDescent="0.25">
      <c r="A112" s="25" t="s">
        <v>344</v>
      </c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</row>
    <row r="113" spans="1:19" x14ac:dyDescent="0.25">
      <c r="A113" s="26" t="s">
        <v>345</v>
      </c>
      <c r="B113" s="22">
        <v>-1545465971.0070863</v>
      </c>
      <c r="C113" s="22">
        <v>-26128839.185985874</v>
      </c>
      <c r="D113" s="22">
        <v>-1019406.9192380798</v>
      </c>
      <c r="E113" s="22">
        <v>-14564223.618593281</v>
      </c>
      <c r="F113" s="22">
        <v>-89810563.10622111</v>
      </c>
      <c r="G113" s="22">
        <v>-628206.92512531334</v>
      </c>
      <c r="H113" s="22">
        <v>-325313111.03424585</v>
      </c>
      <c r="I113" s="22">
        <v>-133639639.09909163</v>
      </c>
      <c r="J113" s="22">
        <v>-25655113.484945685</v>
      </c>
      <c r="K113" s="22">
        <v>-2399796.7638576659</v>
      </c>
      <c r="L113" s="22">
        <v>-1155878.4822857042</v>
      </c>
      <c r="M113" s="22">
        <v>-1807591.1955234066</v>
      </c>
      <c r="N113" s="22">
        <v>-766477.1099062002</v>
      </c>
      <c r="O113" s="22">
        <v>-907474524.26527274</v>
      </c>
      <c r="P113" s="22">
        <v>-10551741.33266408</v>
      </c>
      <c r="Q113" s="22">
        <v>-288955.13814047683</v>
      </c>
      <c r="R113" s="22">
        <v>-536445.96662127262</v>
      </c>
      <c r="S113" s="22">
        <v>-3725457.3793680468</v>
      </c>
    </row>
    <row r="114" spans="1:19" x14ac:dyDescent="0.25">
      <c r="A114" s="26" t="s">
        <v>346</v>
      </c>
      <c r="B114" s="22">
        <v>-153794835.34482557</v>
      </c>
      <c r="C114" s="22">
        <v>-2600174.0547813708</v>
      </c>
      <c r="D114" s="22">
        <v>-101444.82132559198</v>
      </c>
      <c r="E114" s="22">
        <v>-1449337.8795569113</v>
      </c>
      <c r="F114" s="22">
        <v>-8937369.715197701</v>
      </c>
      <c r="G114" s="22">
        <v>-62515.113515678779</v>
      </c>
      <c r="H114" s="22">
        <v>-32373068.890298713</v>
      </c>
      <c r="I114" s="22">
        <v>-13298957.515961036</v>
      </c>
      <c r="J114" s="22">
        <v>-2553031.9192980435</v>
      </c>
      <c r="K114" s="22">
        <v>-238812.34209125311</v>
      </c>
      <c r="L114" s="22">
        <v>-115025.59370227743</v>
      </c>
      <c r="M114" s="22">
        <v>-179879.85209737372</v>
      </c>
      <c r="N114" s="22">
        <v>-76274.873161255353</v>
      </c>
      <c r="O114" s="22">
        <v>-90306029.157054529</v>
      </c>
      <c r="P114" s="22">
        <v>-1050041.4446529548</v>
      </c>
      <c r="Q114" s="22">
        <v>-28754.957227170289</v>
      </c>
      <c r="R114" s="22">
        <v>-53383.652992470918</v>
      </c>
      <c r="S114" s="22">
        <v>-370733.56191124249</v>
      </c>
    </row>
    <row r="115" spans="1:19" x14ac:dyDescent="0.25">
      <c r="A115" s="27" t="s">
        <v>347</v>
      </c>
      <c r="B115" s="28">
        <v>-1699260806.3519118</v>
      </c>
      <c r="C115" s="28">
        <v>-28729013.240767244</v>
      </c>
      <c r="D115" s="28">
        <v>-1120851.7405636718</v>
      </c>
      <c r="E115" s="28">
        <v>-16013561.498150192</v>
      </c>
      <c r="F115" s="28">
        <v>-98747932.821418807</v>
      </c>
      <c r="G115" s="28">
        <v>-690722.03864099213</v>
      </c>
      <c r="H115" s="28">
        <v>-357686179.92454457</v>
      </c>
      <c r="I115" s="28">
        <v>-146938596.61505267</v>
      </c>
      <c r="J115" s="28">
        <v>-28208145.40424373</v>
      </c>
      <c r="K115" s="28">
        <v>-2638609.105948919</v>
      </c>
      <c r="L115" s="28">
        <v>-1270904.0759879816</v>
      </c>
      <c r="M115" s="28">
        <v>-1987471.0476207803</v>
      </c>
      <c r="N115" s="28">
        <v>-842751.98306745559</v>
      </c>
      <c r="O115" s="28">
        <v>-997780553.42232728</v>
      </c>
      <c r="P115" s="28">
        <v>-11601782.777317034</v>
      </c>
      <c r="Q115" s="28">
        <v>-317710.09536764713</v>
      </c>
      <c r="R115" s="28">
        <v>-589829.6196137435</v>
      </c>
      <c r="S115" s="28">
        <v>-4096190.9412792893</v>
      </c>
    </row>
    <row r="117" spans="1:19" x14ac:dyDescent="0.25">
      <c r="A117" s="25" t="s">
        <v>348</v>
      </c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</row>
    <row r="118" spans="1:19" x14ac:dyDescent="0.25">
      <c r="A118" s="26" t="s">
        <v>349</v>
      </c>
      <c r="B118" s="22">
        <v>-1539396852.5699325</v>
      </c>
      <c r="C118" s="22">
        <v>-28557880.941860601</v>
      </c>
      <c r="D118" s="22">
        <v>-1116389.1925859009</v>
      </c>
      <c r="E118" s="22">
        <v>-16513497.228529546</v>
      </c>
      <c r="F118" s="22">
        <v>-86174292.63209267</v>
      </c>
      <c r="G118" s="22">
        <v>-693111.94887882273</v>
      </c>
      <c r="H118" s="22">
        <v>-333166187.87012488</v>
      </c>
      <c r="I118" s="22">
        <v>-134503939.22672516</v>
      </c>
      <c r="J118" s="22">
        <v>-26697043.588409543</v>
      </c>
      <c r="K118" s="22">
        <v>-2476145.983758437</v>
      </c>
      <c r="L118" s="22">
        <v>-1161475.6597464662</v>
      </c>
      <c r="M118" s="22">
        <v>-153081.24083758835</v>
      </c>
      <c r="N118" s="22">
        <v>-106801.43219901517</v>
      </c>
      <c r="O118" s="22">
        <v>-904632719.33013654</v>
      </c>
      <c r="P118" s="22">
        <v>-900171.34824480512</v>
      </c>
      <c r="Q118" s="22">
        <v>-323047.45339666726</v>
      </c>
      <c r="R118" s="22">
        <v>-138253.26824460056</v>
      </c>
      <c r="S118" s="22">
        <v>-2082814.2241613911</v>
      </c>
    </row>
    <row r="119" spans="1:19" x14ac:dyDescent="0.25">
      <c r="A119" s="26" t="s">
        <v>350</v>
      </c>
      <c r="B119" s="22">
        <v>-79937544.856242761</v>
      </c>
      <c r="C119" s="22">
        <v>-1351485.7613527628</v>
      </c>
      <c r="D119" s="22">
        <v>-52727.713105359973</v>
      </c>
      <c r="E119" s="22">
        <v>-753318.61111700407</v>
      </c>
      <c r="F119" s="22">
        <v>-4645353.6030881982</v>
      </c>
      <c r="G119" s="22">
        <v>-32493.319295463669</v>
      </c>
      <c r="H119" s="22">
        <v>-16826466.511377279</v>
      </c>
      <c r="I119" s="22">
        <v>-6912364.8436557809</v>
      </c>
      <c r="J119" s="22">
        <v>-1326982.8151948615</v>
      </c>
      <c r="K119" s="22">
        <v>-124126.87503674495</v>
      </c>
      <c r="L119" s="22">
        <v>-59786.556132238249</v>
      </c>
      <c r="M119" s="22">
        <v>-93495.686727895751</v>
      </c>
      <c r="N119" s="22">
        <v>-39645.194073399136</v>
      </c>
      <c r="O119" s="22">
        <v>-46938131.832227938</v>
      </c>
      <c r="P119" s="22">
        <v>-545777.33312475367</v>
      </c>
      <c r="Q119" s="22">
        <v>-14945.889945085222</v>
      </c>
      <c r="R119" s="22">
        <v>-27747.083613749688</v>
      </c>
      <c r="S119" s="22">
        <v>-192695.22717423085</v>
      </c>
    </row>
    <row r="120" spans="1:19" x14ac:dyDescent="0.25">
      <c r="A120" s="26" t="s">
        <v>351</v>
      </c>
      <c r="B120" s="22">
        <v>-31531214.661618564</v>
      </c>
      <c r="C120" s="22">
        <v>-584946.41765408276</v>
      </c>
      <c r="D120" s="22">
        <v>-22866.817753051066</v>
      </c>
      <c r="E120" s="22">
        <v>-338243.27044552937</v>
      </c>
      <c r="F120" s="22">
        <v>-1765093.9812949963</v>
      </c>
      <c r="G120" s="22">
        <v>-14196.899005052452</v>
      </c>
      <c r="H120" s="22">
        <v>-6824188.688049051</v>
      </c>
      <c r="I120" s="22">
        <v>-2755022.2501176014</v>
      </c>
      <c r="J120" s="22">
        <v>-546831.18963859754</v>
      </c>
      <c r="K120" s="22">
        <v>-50718.494335654155</v>
      </c>
      <c r="L120" s="22">
        <v>-23790.316506475483</v>
      </c>
      <c r="M120" s="22">
        <v>-3135.5380891280938</v>
      </c>
      <c r="N120" s="22">
        <v>-2187.5963168389444</v>
      </c>
      <c r="O120" s="22">
        <v>-18529444.448001079</v>
      </c>
      <c r="P120" s="22">
        <v>-18438.062911692312</v>
      </c>
      <c r="Q120" s="22">
        <v>-6616.9283001550093</v>
      </c>
      <c r="R120" s="22">
        <v>-2831.8191448899283</v>
      </c>
      <c r="S120" s="22">
        <v>-42661.944054690663</v>
      </c>
    </row>
    <row r="121" spans="1:19" x14ac:dyDescent="0.25">
      <c r="A121" s="27" t="s">
        <v>352</v>
      </c>
      <c r="B121" s="28">
        <v>-1650865612.0877936</v>
      </c>
      <c r="C121" s="28">
        <v>-30494313.120867446</v>
      </c>
      <c r="D121" s="28">
        <v>-1191983.7234443121</v>
      </c>
      <c r="E121" s="28">
        <v>-17605059.110092081</v>
      </c>
      <c r="F121" s="28">
        <v>-92584740.216475859</v>
      </c>
      <c r="G121" s="28">
        <v>-739802.16717933875</v>
      </c>
      <c r="H121" s="28">
        <v>-356816843.06955123</v>
      </c>
      <c r="I121" s="28">
        <v>-144171326.32049856</v>
      </c>
      <c r="J121" s="28">
        <v>-28570857.593242999</v>
      </c>
      <c r="K121" s="28">
        <v>-2650991.353130836</v>
      </c>
      <c r="L121" s="28">
        <v>-1245052.53238518</v>
      </c>
      <c r="M121" s="28">
        <v>-249712.4656546122</v>
      </c>
      <c r="N121" s="28">
        <v>-148634.22258925324</v>
      </c>
      <c r="O121" s="28">
        <v>-970100295.61036551</v>
      </c>
      <c r="P121" s="28">
        <v>-1464386.7442812512</v>
      </c>
      <c r="Q121" s="28">
        <v>-344610.27164190752</v>
      </c>
      <c r="R121" s="28">
        <v>-168832.17100324016</v>
      </c>
      <c r="S121" s="28">
        <v>-2318171.3953903127</v>
      </c>
    </row>
    <row r="123" spans="1:19" x14ac:dyDescent="0.25">
      <c r="A123" s="25" t="s">
        <v>353</v>
      </c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</row>
    <row r="124" spans="1:19" x14ac:dyDescent="0.25">
      <c r="A124" s="26" t="s">
        <v>354</v>
      </c>
      <c r="B124" s="22">
        <v>14633.670000000004</v>
      </c>
      <c r="C124" s="22">
        <v>246.18300271743828</v>
      </c>
      <c r="D124" s="22">
        <v>9.6175112605256281</v>
      </c>
      <c r="E124" s="22">
        <v>0</v>
      </c>
      <c r="F124" s="22">
        <v>863.20910324925103</v>
      </c>
      <c r="G124" s="22">
        <v>5.8860540424492376</v>
      </c>
      <c r="H124" s="22">
        <v>3104.3138771165245</v>
      </c>
      <c r="I124" s="22">
        <v>1275.8466385444879</v>
      </c>
      <c r="J124" s="22">
        <v>242.35250918250571</v>
      </c>
      <c r="K124" s="22">
        <v>0</v>
      </c>
      <c r="L124" s="22">
        <v>11.043110108831918</v>
      </c>
      <c r="M124" s="22">
        <v>17.492105698399772</v>
      </c>
      <c r="N124" s="22">
        <v>7.7445401627322195</v>
      </c>
      <c r="O124" s="22">
        <v>8739.8259301673206</v>
      </c>
      <c r="P124" s="22">
        <v>102.16641690956983</v>
      </c>
      <c r="Q124" s="22">
        <v>2.7049781765365246</v>
      </c>
      <c r="R124" s="22">
        <v>5.2842226634332992</v>
      </c>
      <c r="S124" s="22">
        <v>0</v>
      </c>
    </row>
    <row r="125" spans="1:19" x14ac:dyDescent="0.25">
      <c r="A125" s="26" t="s">
        <v>355</v>
      </c>
      <c r="B125" s="22">
        <v>-56013697.672311597</v>
      </c>
      <c r="C125" s="22">
        <v>-942321.39212353749</v>
      </c>
      <c r="D125" s="22">
        <v>-36813.210090642657</v>
      </c>
      <c r="E125" s="22">
        <v>0</v>
      </c>
      <c r="F125" s="22">
        <v>-3304129.0214546821</v>
      </c>
      <c r="G125" s="22">
        <v>-22530.209552124586</v>
      </c>
      <c r="H125" s="22">
        <v>-11882466.872135725</v>
      </c>
      <c r="I125" s="22">
        <v>-4883592.9666082347</v>
      </c>
      <c r="J125" s="22">
        <v>-927659.30757458578</v>
      </c>
      <c r="K125" s="22">
        <v>0</v>
      </c>
      <c r="L125" s="22">
        <v>-42270.013673819267</v>
      </c>
      <c r="M125" s="22">
        <v>-66955.00993546276</v>
      </c>
      <c r="N125" s="22">
        <v>-29643.987549695819</v>
      </c>
      <c r="O125" s="22">
        <v>-33453670.019962292</v>
      </c>
      <c r="P125" s="22">
        <v>-391065.17975572671</v>
      </c>
      <c r="Q125" s="22">
        <v>-10353.918722420114</v>
      </c>
      <c r="R125" s="22">
        <v>-20226.563172651142</v>
      </c>
      <c r="S125" s="22">
        <v>0</v>
      </c>
    </row>
    <row r="126" spans="1:19" x14ac:dyDescent="0.25">
      <c r="A126" s="26" t="s">
        <v>356</v>
      </c>
      <c r="B126" s="22">
        <v>-546672959.8937614</v>
      </c>
      <c r="C126" s="22">
        <v>-9196708.0555373877</v>
      </c>
      <c r="D126" s="22">
        <v>-359283.3067578483</v>
      </c>
      <c r="E126" s="22">
        <v>0</v>
      </c>
      <c r="F126" s="22">
        <v>-32247076.466840323</v>
      </c>
      <c r="G126" s="22">
        <v>-219886.50731363779</v>
      </c>
      <c r="H126" s="22">
        <v>-115968479.24290814</v>
      </c>
      <c r="I126" s="22">
        <v>-47662060.048068643</v>
      </c>
      <c r="J126" s="22">
        <v>-9053611.5364416633</v>
      </c>
      <c r="K126" s="22">
        <v>0</v>
      </c>
      <c r="L126" s="22">
        <v>-412539.6902914893</v>
      </c>
      <c r="M126" s="22">
        <v>-653456.11845276866</v>
      </c>
      <c r="N126" s="22">
        <v>-289314.3479234486</v>
      </c>
      <c r="O126" s="22">
        <v>-326495438.95692688</v>
      </c>
      <c r="P126" s="22">
        <v>-3816651.4301398443</v>
      </c>
      <c r="Q126" s="22">
        <v>-101050.41498238312</v>
      </c>
      <c r="R126" s="22">
        <v>-197403.77117679809</v>
      </c>
      <c r="S126" s="22">
        <v>0</v>
      </c>
    </row>
    <row r="127" spans="1:19" x14ac:dyDescent="0.25">
      <c r="A127" s="26" t="s">
        <v>357</v>
      </c>
      <c r="B127" s="22">
        <v>-603820915.13951612</v>
      </c>
      <c r="C127" s="22">
        <v>-10084032.148946151</v>
      </c>
      <c r="D127" s="22">
        <v>-397863.97063711792</v>
      </c>
      <c r="E127" s="22">
        <v>0</v>
      </c>
      <c r="F127" s="22">
        <v>-35600311.219755933</v>
      </c>
      <c r="G127" s="22">
        <v>-242751.55924414442</v>
      </c>
      <c r="H127" s="22">
        <v>-128261558.26807491</v>
      </c>
      <c r="I127" s="22">
        <v>-52677459.131155707</v>
      </c>
      <c r="J127" s="22">
        <v>-9920254.8843858875</v>
      </c>
      <c r="K127" s="22">
        <v>0</v>
      </c>
      <c r="L127" s="22">
        <v>-490064.03707498295</v>
      </c>
      <c r="M127" s="22">
        <v>-721406.20900297281</v>
      </c>
      <c r="N127" s="22">
        <v>-434057.96581850888</v>
      </c>
      <c r="O127" s="22">
        <v>-360446295.05095464</v>
      </c>
      <c r="P127" s="22">
        <v>-4213528.5928950571</v>
      </c>
      <c r="Q127" s="22">
        <v>-111558.21291141109</v>
      </c>
      <c r="R127" s="22">
        <v>-219773.88865881835</v>
      </c>
      <c r="S127" s="22">
        <v>0</v>
      </c>
    </row>
    <row r="128" spans="1:19" x14ac:dyDescent="0.25">
      <c r="A128" s="26" t="s">
        <v>358</v>
      </c>
      <c r="B128" s="22">
        <v>-767960326.79215777</v>
      </c>
      <c r="C128" s="22">
        <v>-11877964.168992251</v>
      </c>
      <c r="D128" s="22">
        <v>-506239.68589698564</v>
      </c>
      <c r="E128" s="22">
        <v>0</v>
      </c>
      <c r="F128" s="22">
        <v>-45433104.28220582</v>
      </c>
      <c r="G128" s="22">
        <v>-309799.45196902944</v>
      </c>
      <c r="H128" s="22">
        <v>-163574887.12988493</v>
      </c>
      <c r="I128" s="22">
        <v>-66707940.860735133</v>
      </c>
      <c r="J128" s="22">
        <v>-11854083.519846927</v>
      </c>
      <c r="K128" s="22">
        <v>0</v>
      </c>
      <c r="L128" s="22">
        <v>-506206.47985098109</v>
      </c>
      <c r="M128" s="22">
        <v>-920658.34259545384</v>
      </c>
      <c r="N128" s="22">
        <v>-523579.83040513529</v>
      </c>
      <c r="O128" s="22">
        <v>-460001431.16998905</v>
      </c>
      <c r="P128" s="22">
        <v>-5377303.663874248</v>
      </c>
      <c r="Q128" s="22">
        <v>-142370.55090484707</v>
      </c>
      <c r="R128" s="22">
        <v>-224757.6550069942</v>
      </c>
      <c r="S128" s="22">
        <v>0</v>
      </c>
    </row>
    <row r="129" spans="1:19" x14ac:dyDescent="0.25">
      <c r="A129" s="26" t="s">
        <v>359</v>
      </c>
      <c r="B129" s="22">
        <v>-381638425.40292287</v>
      </c>
      <c r="C129" s="22">
        <v>-6254651.5056919623</v>
      </c>
      <c r="D129" s="22">
        <v>-250873.52267171087</v>
      </c>
      <c r="E129" s="22">
        <v>0</v>
      </c>
      <c r="F129" s="22">
        <v>-22538772.139714211</v>
      </c>
      <c r="G129" s="22">
        <v>-153687.4789265288</v>
      </c>
      <c r="H129" s="22">
        <v>-81039134.635937229</v>
      </c>
      <c r="I129" s="22">
        <v>-33223679.00079114</v>
      </c>
      <c r="J129" s="22">
        <v>-6186708.088892499</v>
      </c>
      <c r="K129" s="22">
        <v>0</v>
      </c>
      <c r="L129" s="22">
        <v>-268171.4067731293</v>
      </c>
      <c r="M129" s="22">
        <v>-456726.62984670739</v>
      </c>
      <c r="N129" s="22">
        <v>-198732.782683686</v>
      </c>
      <c r="O129" s="22">
        <v>-228200727.30851144</v>
      </c>
      <c r="P129" s="22">
        <v>-2667610.4114149213</v>
      </c>
      <c r="Q129" s="22">
        <v>-70628.178658412769</v>
      </c>
      <c r="R129" s="22">
        <v>-128322.3124092576</v>
      </c>
      <c r="S129" s="22">
        <v>0</v>
      </c>
    </row>
    <row r="130" spans="1:19" x14ac:dyDescent="0.25">
      <c r="A130" s="26" t="s">
        <v>360</v>
      </c>
      <c r="B130" s="22">
        <v>-782425431.41931403</v>
      </c>
      <c r="C130" s="22">
        <v>-12498926.267700193</v>
      </c>
      <c r="D130" s="22">
        <v>-514439.98145804077</v>
      </c>
      <c r="E130" s="22">
        <v>0</v>
      </c>
      <c r="F130" s="22">
        <v>-46260731.725255415</v>
      </c>
      <c r="G130" s="22">
        <v>-315442.88162989268</v>
      </c>
      <c r="H130" s="22">
        <v>-166301440.20856872</v>
      </c>
      <c r="I130" s="22">
        <v>-68017026.794530094</v>
      </c>
      <c r="J130" s="22">
        <v>-12422160.5841252</v>
      </c>
      <c r="K130" s="22">
        <v>0</v>
      </c>
      <c r="L130" s="22">
        <v>-510998.74346657062</v>
      </c>
      <c r="M130" s="22">
        <v>-937429.42002990912</v>
      </c>
      <c r="N130" s="22">
        <v>-401095.11002244899</v>
      </c>
      <c r="O130" s="22">
        <v>-468380999.64309204</v>
      </c>
      <c r="P130" s="22">
        <v>-5475258.7596605709</v>
      </c>
      <c r="Q130" s="22">
        <v>-144964.02931387335</v>
      </c>
      <c r="R130" s="22">
        <v>-244517.27046101211</v>
      </c>
      <c r="S130" s="22">
        <v>0</v>
      </c>
    </row>
    <row r="131" spans="1:19" x14ac:dyDescent="0.25">
      <c r="A131" s="26" t="s">
        <v>361</v>
      </c>
      <c r="B131" s="22">
        <v>-985151380.12036514</v>
      </c>
      <c r="C131" s="22">
        <v>-7148245.1647884045</v>
      </c>
      <c r="D131" s="22">
        <v>-414528.66211000987</v>
      </c>
      <c r="E131" s="22">
        <v>0</v>
      </c>
      <c r="F131" s="22">
        <v>-48567361.576690555</v>
      </c>
      <c r="G131" s="22">
        <v>-225752.29338718104</v>
      </c>
      <c r="H131" s="22">
        <v>-145297607.83962673</v>
      </c>
      <c r="I131" s="22">
        <v>-52249661.624009363</v>
      </c>
      <c r="J131" s="22">
        <v>-7893736.0412020562</v>
      </c>
      <c r="K131" s="22">
        <v>0</v>
      </c>
      <c r="L131" s="22">
        <v>-80736.002095085118</v>
      </c>
      <c r="M131" s="22">
        <v>-647593.61698247248</v>
      </c>
      <c r="N131" s="22">
        <v>-275041.89734322752</v>
      </c>
      <c r="O131" s="22">
        <v>-718429928.47072291</v>
      </c>
      <c r="P131" s="22">
        <v>-3782410.2255830914</v>
      </c>
      <c r="Q131" s="22">
        <v>-100143.8381064776</v>
      </c>
      <c r="R131" s="22">
        <v>-38632.867717640955</v>
      </c>
      <c r="S131" s="22">
        <v>0</v>
      </c>
    </row>
    <row r="132" spans="1:19" x14ac:dyDescent="0.25">
      <c r="A132" s="26" t="s">
        <v>362</v>
      </c>
      <c r="B132" s="22">
        <v>-449196779.9677819</v>
      </c>
      <c r="C132" s="22">
        <v>-20001.623755148688</v>
      </c>
      <c r="D132" s="22">
        <v>-5617.8935789887073</v>
      </c>
      <c r="E132" s="22">
        <v>0</v>
      </c>
      <c r="F132" s="22">
        <v>-39451625.664440893</v>
      </c>
      <c r="G132" s="22">
        <v>-997167.28881812003</v>
      </c>
      <c r="H132" s="22">
        <v>-9776915.7900321595</v>
      </c>
      <c r="I132" s="22">
        <v>-276650.35276949219</v>
      </c>
      <c r="J132" s="22">
        <v>-10771.213076584681</v>
      </c>
      <c r="K132" s="22">
        <v>0</v>
      </c>
      <c r="L132" s="22">
        <v>0</v>
      </c>
      <c r="M132" s="22">
        <v>0</v>
      </c>
      <c r="N132" s="22">
        <v>-11565.105590975369</v>
      </c>
      <c r="O132" s="22">
        <v>-398646465.03571951</v>
      </c>
      <c r="P132" s="22">
        <v>0</v>
      </c>
      <c r="Q132" s="22">
        <v>0</v>
      </c>
      <c r="R132" s="22">
        <v>0</v>
      </c>
      <c r="S132" s="22">
        <v>0</v>
      </c>
    </row>
    <row r="133" spans="1:19" x14ac:dyDescent="0.25">
      <c r="A133" s="26" t="s">
        <v>363</v>
      </c>
      <c r="B133" s="22">
        <v>-294506955.30411679</v>
      </c>
      <c r="C133" s="22">
        <v>-1417994.3957508404</v>
      </c>
      <c r="D133" s="22">
        <v>-148564.8675061196</v>
      </c>
      <c r="E133" s="22">
        <v>-211030.11174835337</v>
      </c>
      <c r="F133" s="22">
        <v>-30455532.592174359</v>
      </c>
      <c r="G133" s="22">
        <v>-367445.80278755876</v>
      </c>
      <c r="H133" s="22">
        <v>-26527308.396405436</v>
      </c>
      <c r="I133" s="22">
        <v>-3197938.9160021571</v>
      </c>
      <c r="J133" s="22">
        <v>-868047.35381144367</v>
      </c>
      <c r="K133" s="22">
        <v>-69474.753513561678</v>
      </c>
      <c r="L133" s="22">
        <v>-341006.88517171686</v>
      </c>
      <c r="M133" s="22">
        <v>0</v>
      </c>
      <c r="N133" s="22">
        <v>-292070.45415683126</v>
      </c>
      <c r="O133" s="22">
        <v>-230467239.62041089</v>
      </c>
      <c r="P133" s="22">
        <v>0</v>
      </c>
      <c r="Q133" s="22">
        <v>0</v>
      </c>
      <c r="R133" s="22">
        <v>-37527.030788273878</v>
      </c>
      <c r="S133" s="22">
        <v>-105774.12388923283</v>
      </c>
    </row>
    <row r="134" spans="1:19" x14ac:dyDescent="0.25">
      <c r="A134" s="26" t="s">
        <v>364</v>
      </c>
      <c r="B134" s="22">
        <v>-34069828.660375103</v>
      </c>
      <c r="C134" s="22">
        <v>0</v>
      </c>
      <c r="D134" s="22">
        <v>0</v>
      </c>
      <c r="E134" s="22">
        <v>0</v>
      </c>
      <c r="F134" s="22">
        <v>0</v>
      </c>
      <c r="G134" s="22">
        <v>0</v>
      </c>
      <c r="H134" s="22">
        <v>0</v>
      </c>
      <c r="I134" s="22">
        <v>0</v>
      </c>
      <c r="J134" s="22">
        <v>0</v>
      </c>
      <c r="K134" s="22">
        <v>0</v>
      </c>
      <c r="L134" s="22">
        <v>0</v>
      </c>
      <c r="M134" s="22">
        <v>-34069828.660375103</v>
      </c>
      <c r="N134" s="22">
        <v>0</v>
      </c>
      <c r="O134" s="22">
        <v>0</v>
      </c>
      <c r="P134" s="22">
        <v>0</v>
      </c>
      <c r="Q134" s="22">
        <v>0</v>
      </c>
      <c r="R134" s="22">
        <v>0</v>
      </c>
      <c r="S134" s="22">
        <v>0</v>
      </c>
    </row>
    <row r="135" spans="1:19" x14ac:dyDescent="0.25">
      <c r="A135" s="26" t="s">
        <v>365</v>
      </c>
      <c r="B135" s="22">
        <v>-180389267.49095982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0</v>
      </c>
      <c r="I135" s="22">
        <v>0</v>
      </c>
      <c r="J135" s="22">
        <v>0</v>
      </c>
      <c r="K135" s="22">
        <v>0</v>
      </c>
      <c r="L135" s="22">
        <v>0</v>
      </c>
      <c r="M135" s="22">
        <v>0</v>
      </c>
      <c r="N135" s="22">
        <v>0</v>
      </c>
      <c r="O135" s="22">
        <v>0</v>
      </c>
      <c r="P135" s="22">
        <v>-180306947.89630139</v>
      </c>
      <c r="Q135" s="22">
        <v>-82319.594658440401</v>
      </c>
      <c r="R135" s="22">
        <v>0</v>
      </c>
      <c r="S135" s="22">
        <v>0</v>
      </c>
    </row>
    <row r="136" spans="1:19" x14ac:dyDescent="0.25">
      <c r="A136" s="27" t="s">
        <v>366</v>
      </c>
      <c r="B136" s="28">
        <v>-5081831334.1935825</v>
      </c>
      <c r="C136" s="28">
        <v>-59440598.540283158</v>
      </c>
      <c r="D136" s="28">
        <v>-2634215.4831962031</v>
      </c>
      <c r="E136" s="28">
        <v>-211030.11174835337</v>
      </c>
      <c r="F136" s="28">
        <v>-303857781.47942889</v>
      </c>
      <c r="G136" s="28">
        <v>-2854457.5875741751</v>
      </c>
      <c r="H136" s="28">
        <v>-848626694.0696969</v>
      </c>
      <c r="I136" s="28">
        <v>-328894733.8480314</v>
      </c>
      <c r="J136" s="28">
        <v>-59136790.176847659</v>
      </c>
      <c r="K136" s="28">
        <v>-69474.753513561678</v>
      </c>
      <c r="L136" s="28">
        <v>-2651982.2152876658</v>
      </c>
      <c r="M136" s="28">
        <v>-38474036.515115149</v>
      </c>
      <c r="N136" s="28">
        <v>-2455093.736953795</v>
      </c>
      <c r="O136" s="28">
        <v>-3224513455.4503598</v>
      </c>
      <c r="P136" s="28">
        <v>-206030673.99320793</v>
      </c>
      <c r="Q136" s="28">
        <v>-763386.03328008903</v>
      </c>
      <c r="R136" s="28">
        <v>-1111156.0751687828</v>
      </c>
      <c r="S136" s="28">
        <v>-105774.12388923283</v>
      </c>
    </row>
    <row r="138" spans="1:19" x14ac:dyDescent="0.25">
      <c r="A138" s="25" t="s">
        <v>367</v>
      </c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</row>
    <row r="139" spans="1:19" x14ac:dyDescent="0.25">
      <c r="A139" s="26" t="s">
        <v>368</v>
      </c>
      <c r="B139" s="22">
        <v>-148355310.63757122</v>
      </c>
      <c r="C139" s="22">
        <v>-2428372.564872229</v>
      </c>
      <c r="D139" s="22">
        <v>-97083.551389544809</v>
      </c>
      <c r="E139" s="22">
        <v>-1045689.9478330211</v>
      </c>
      <c r="F139" s="22">
        <v>-9356356.909113843</v>
      </c>
      <c r="G139" s="22">
        <v>-113410.7081210066</v>
      </c>
      <c r="H139" s="22">
        <v>-27776310.04458553</v>
      </c>
      <c r="I139" s="22">
        <v>-10912819.740974322</v>
      </c>
      <c r="J139" s="22">
        <v>-2294830.273676787</v>
      </c>
      <c r="K139" s="22">
        <v>-124383.84705925186</v>
      </c>
      <c r="L139" s="22">
        <v>-95056.755741603643</v>
      </c>
      <c r="M139" s="22">
        <v>-199417.1930657574</v>
      </c>
      <c r="N139" s="22">
        <v>-29686.610954789252</v>
      </c>
      <c r="O139" s="22">
        <v>-91030102.305919588</v>
      </c>
      <c r="P139" s="22">
        <v>-2738929.1832575318</v>
      </c>
      <c r="Q139" s="22">
        <v>-32665.303020367413</v>
      </c>
      <c r="R139" s="22">
        <v>-18476.652787860203</v>
      </c>
      <c r="S139" s="22">
        <v>-61719.045198200358</v>
      </c>
    </row>
    <row r="140" spans="1:19" x14ac:dyDescent="0.25">
      <c r="A140" s="26" t="s">
        <v>369</v>
      </c>
      <c r="B140" s="22">
        <v>-123025813.42209895</v>
      </c>
      <c r="C140" s="22">
        <v>-2013763.5033177908</v>
      </c>
      <c r="D140" s="22">
        <v>-80507.956393844841</v>
      </c>
      <c r="E140" s="22">
        <v>-867153.69922786951</v>
      </c>
      <c r="F140" s="22">
        <v>-7758895.9536693171</v>
      </c>
      <c r="G140" s="22">
        <v>-94047.490159948487</v>
      </c>
      <c r="H140" s="22">
        <v>-23033911.778511953</v>
      </c>
      <c r="I140" s="22">
        <v>-9049615.545222681</v>
      </c>
      <c r="J140" s="22">
        <v>-1903021.6031460743</v>
      </c>
      <c r="K140" s="22">
        <v>-103147.12628264379</v>
      </c>
      <c r="L140" s="22">
        <v>-78827.206428395453</v>
      </c>
      <c r="M140" s="22">
        <v>-165369.62702468573</v>
      </c>
      <c r="N140" s="22">
        <v>-24618.056777088561</v>
      </c>
      <c r="O140" s="22">
        <v>-75488045.112464368</v>
      </c>
      <c r="P140" s="22">
        <v>-2271297.1259853742</v>
      </c>
      <c r="Q140" s="22">
        <v>-27088.180783616044</v>
      </c>
      <c r="R140" s="22">
        <v>-15322.034841727638</v>
      </c>
      <c r="S140" s="22">
        <v>-51181.421861557137</v>
      </c>
    </row>
    <row r="141" spans="1:19" x14ac:dyDescent="0.25">
      <c r="A141" s="26" t="s">
        <v>370</v>
      </c>
      <c r="B141" s="22">
        <v>-167487719.41146705</v>
      </c>
      <c r="C141" s="22">
        <v>-2741543.8046935755</v>
      </c>
      <c r="D141" s="22">
        <v>-109603.77855514985</v>
      </c>
      <c r="E141" s="22">
        <v>-1180545.7035637388</v>
      </c>
      <c r="F141" s="22">
        <v>-10562984.728841491</v>
      </c>
      <c r="G141" s="22">
        <v>-128036.54131688662</v>
      </c>
      <c r="H141" s="22">
        <v>-31358438.083815236</v>
      </c>
      <c r="I141" s="22">
        <v>-12320174.336255547</v>
      </c>
      <c r="J141" s="22">
        <v>-2590779.4424258317</v>
      </c>
      <c r="K141" s="22">
        <v>-140424.81382060391</v>
      </c>
      <c r="L141" s="22">
        <v>-107315.60040144654</v>
      </c>
      <c r="M141" s="22">
        <v>-225134.71701471624</v>
      </c>
      <c r="N141" s="22">
        <v>-33515.097939567262</v>
      </c>
      <c r="O141" s="22">
        <v>-102769655.95291482</v>
      </c>
      <c r="P141" s="22">
        <v>-3092150.867817604</v>
      </c>
      <c r="Q141" s="22">
        <v>-36877.932331869582</v>
      </c>
      <c r="R141" s="22">
        <v>-20859.46518865307</v>
      </c>
      <c r="S141" s="22">
        <v>-69678.544570294092</v>
      </c>
    </row>
    <row r="142" spans="1:19" x14ac:dyDescent="0.25">
      <c r="A142" s="27" t="s">
        <v>371</v>
      </c>
      <c r="B142" s="28">
        <v>-438868843.47113717</v>
      </c>
      <c r="C142" s="28">
        <v>-7183679.8728835955</v>
      </c>
      <c r="D142" s="28">
        <v>-287195.2863385395</v>
      </c>
      <c r="E142" s="28">
        <v>-3093389.3506246293</v>
      </c>
      <c r="F142" s="28">
        <v>-27678237.591624651</v>
      </c>
      <c r="G142" s="28">
        <v>-335494.73959784169</v>
      </c>
      <c r="H142" s="28">
        <v>-82168659.906912714</v>
      </c>
      <c r="I142" s="28">
        <v>-32282609.62245255</v>
      </c>
      <c r="J142" s="28">
        <v>-6788631.3192486931</v>
      </c>
      <c r="K142" s="28">
        <v>-367955.78716249956</v>
      </c>
      <c r="L142" s="28">
        <v>-281199.5625714456</v>
      </c>
      <c r="M142" s="28">
        <v>-589921.53710515937</v>
      </c>
      <c r="N142" s="28">
        <v>-87819.765671445071</v>
      </c>
      <c r="O142" s="28">
        <v>-269287803.37129879</v>
      </c>
      <c r="P142" s="28">
        <v>-8102377.17706051</v>
      </c>
      <c r="Q142" s="28">
        <v>-96631.41613585304</v>
      </c>
      <c r="R142" s="28">
        <v>-54658.152818240909</v>
      </c>
      <c r="S142" s="28">
        <v>-182579.01163005159</v>
      </c>
    </row>
    <row r="144" spans="1:19" x14ac:dyDescent="0.25">
      <c r="A144" s="29" t="s">
        <v>372</v>
      </c>
      <c r="B144" s="30">
        <v>-13074538029.894501</v>
      </c>
      <c r="C144" s="30">
        <v>-196748376.42754206</v>
      </c>
      <c r="D144" s="30">
        <v>-8005411.4363058303</v>
      </c>
      <c r="E144" s="30">
        <v>-75785958.917954862</v>
      </c>
      <c r="F144" s="30">
        <v>-768725061.04937923</v>
      </c>
      <c r="G144" s="30">
        <v>-6442575.633629987</v>
      </c>
      <c r="H144" s="30">
        <v>-2522791364.2051744</v>
      </c>
      <c r="I144" s="30">
        <v>-1011701597.1565033</v>
      </c>
      <c r="J144" s="30">
        <v>-192128665.02224573</v>
      </c>
      <c r="K144" s="30">
        <v>-12028323.541307481</v>
      </c>
      <c r="L144" s="30">
        <v>-8559220.4219036084</v>
      </c>
      <c r="M144" s="30">
        <v>-46273124.533668675</v>
      </c>
      <c r="N144" s="30">
        <v>-5525453.1459266208</v>
      </c>
      <c r="O144" s="30">
        <v>-7938401950.4873877</v>
      </c>
      <c r="P144" s="30">
        <v>-259584531.81708443</v>
      </c>
      <c r="Q144" s="30">
        <v>-2318821.694877035</v>
      </c>
      <c r="R144" s="30">
        <v>-3313144.1386835747</v>
      </c>
      <c r="S144" s="30">
        <v>-16204450.264928402</v>
      </c>
    </row>
    <row r="146" spans="1:19" x14ac:dyDescent="0.25">
      <c r="A146" s="31" t="s">
        <v>373</v>
      </c>
      <c r="B146" s="32">
        <v>-13074538029.894501</v>
      </c>
      <c r="C146" s="32">
        <v>-196748376.42754206</v>
      </c>
      <c r="D146" s="32">
        <v>-8005411.4363058303</v>
      </c>
      <c r="E146" s="32">
        <v>-75785958.917954862</v>
      </c>
      <c r="F146" s="32">
        <v>-768725061.04937923</v>
      </c>
      <c r="G146" s="32">
        <v>-6442575.633629987</v>
      </c>
      <c r="H146" s="32">
        <v>-2522791364.2051744</v>
      </c>
      <c r="I146" s="32">
        <v>-1011701597.1565033</v>
      </c>
      <c r="J146" s="32">
        <v>-192128665.02224573</v>
      </c>
      <c r="K146" s="32">
        <v>-12028323.541307481</v>
      </c>
      <c r="L146" s="32">
        <v>-8559220.4219036084</v>
      </c>
      <c r="M146" s="32">
        <v>-46273124.533668675</v>
      </c>
      <c r="N146" s="32">
        <v>-5525453.1459266208</v>
      </c>
      <c r="O146" s="32">
        <v>-7938401950.4873877</v>
      </c>
      <c r="P146" s="32">
        <v>-259584531.81708443</v>
      </c>
      <c r="Q146" s="32">
        <v>-2318821.694877035</v>
      </c>
      <c r="R146" s="32">
        <v>-3313144.1386835747</v>
      </c>
      <c r="S146" s="32">
        <v>-16204450.264928402</v>
      </c>
    </row>
    <row r="148" spans="1:19" x14ac:dyDescent="0.25">
      <c r="A148" s="23" t="s">
        <v>374</v>
      </c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</row>
    <row r="149" spans="1:19" x14ac:dyDescent="0.25">
      <c r="A149" s="24" t="s">
        <v>374</v>
      </c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</row>
    <row r="150" spans="1:19" x14ac:dyDescent="0.25">
      <c r="A150" s="25" t="s">
        <v>374</v>
      </c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</row>
    <row r="151" spans="1:19" x14ac:dyDescent="0.25">
      <c r="A151" s="26" t="s">
        <v>375</v>
      </c>
      <c r="B151" s="22">
        <v>406621731.95188797</v>
      </c>
      <c r="C151" s="22">
        <v>10117694.753517823</v>
      </c>
      <c r="D151" s="22">
        <v>385572.7664839339</v>
      </c>
      <c r="E151" s="22">
        <v>5551795.1584126744</v>
      </c>
      <c r="F151" s="22">
        <v>22652736.878371619</v>
      </c>
      <c r="G151" s="22">
        <v>266581.47720502358</v>
      </c>
      <c r="H151" s="22">
        <v>98006621.777409777</v>
      </c>
      <c r="I151" s="22">
        <v>39845963.694862075</v>
      </c>
      <c r="J151" s="22">
        <v>9478453.6861175708</v>
      </c>
      <c r="K151" s="22">
        <v>636740.10851334257</v>
      </c>
      <c r="L151" s="22">
        <v>338911.99688984203</v>
      </c>
      <c r="M151" s="22">
        <v>371549.6423094882</v>
      </c>
      <c r="N151" s="22">
        <v>40105.817368708333</v>
      </c>
      <c r="O151" s="22">
        <v>216302189.2136144</v>
      </c>
      <c r="P151" s="22">
        <v>2128372.4075947981</v>
      </c>
      <c r="Q151" s="22">
        <v>124340.59204156294</v>
      </c>
      <c r="R151" s="22">
        <v>44057.993010143364</v>
      </c>
      <c r="S151" s="22">
        <v>330043.98816517979</v>
      </c>
    </row>
    <row r="152" spans="1:19" x14ac:dyDescent="0.25">
      <c r="A152" s="26" t="s">
        <v>376</v>
      </c>
      <c r="B152" s="22">
        <v>765944197.29990923</v>
      </c>
      <c r="C152" s="22">
        <v>19058473.7055462</v>
      </c>
      <c r="D152" s="22">
        <v>726294.73517708003</v>
      </c>
      <c r="E152" s="22">
        <v>10457791.485397205</v>
      </c>
      <c r="F152" s="22">
        <v>42670450.203589618</v>
      </c>
      <c r="G152" s="22">
        <v>502153.52384802059</v>
      </c>
      <c r="H152" s="22">
        <v>184612865.83732331</v>
      </c>
      <c r="I152" s="22">
        <v>75056944.279391333</v>
      </c>
      <c r="J152" s="22">
        <v>17854349.705826096</v>
      </c>
      <c r="K152" s="22">
        <v>1199412.9997990748</v>
      </c>
      <c r="L152" s="22">
        <v>638400.89452920377</v>
      </c>
      <c r="M152" s="22">
        <v>699879.69204135402</v>
      </c>
      <c r="N152" s="22">
        <v>75546.424791596626</v>
      </c>
      <c r="O152" s="22">
        <v>407443561.60245246</v>
      </c>
      <c r="P152" s="22">
        <v>4009167.1624756199</v>
      </c>
      <c r="Q152" s="22">
        <v>234217.57244971622</v>
      </c>
      <c r="R152" s="22">
        <v>82991.049024384498</v>
      </c>
      <c r="S152" s="22">
        <v>621696.42624696321</v>
      </c>
    </row>
    <row r="153" spans="1:19" x14ac:dyDescent="0.25">
      <c r="A153" s="26" t="s">
        <v>377</v>
      </c>
      <c r="B153" s="22">
        <v>57537024.044546358</v>
      </c>
      <c r="C153" s="22">
        <v>1431655.026193768</v>
      </c>
      <c r="D153" s="22">
        <v>54558.59289570211</v>
      </c>
      <c r="E153" s="22">
        <v>785579.68357131968</v>
      </c>
      <c r="F153" s="22">
        <v>3205364.9965758999</v>
      </c>
      <c r="G153" s="22">
        <v>37721.311131474344</v>
      </c>
      <c r="H153" s="22">
        <v>13867948.785380714</v>
      </c>
      <c r="I153" s="22">
        <v>5638208.6618544683</v>
      </c>
      <c r="J153" s="22">
        <v>1341202.3381667011</v>
      </c>
      <c r="K153" s="22">
        <v>90098.802043354837</v>
      </c>
      <c r="L153" s="22">
        <v>47956.088378334214</v>
      </c>
      <c r="M153" s="22">
        <v>52574.319136078739</v>
      </c>
      <c r="N153" s="22">
        <v>5674.9779880003834</v>
      </c>
      <c r="O153" s="22">
        <v>30606785.825073171</v>
      </c>
      <c r="P153" s="22">
        <v>301164.95201496163</v>
      </c>
      <c r="Q153" s="22">
        <v>17594.208749410936</v>
      </c>
      <c r="R153" s="22">
        <v>6234.2113172618492</v>
      </c>
      <c r="S153" s="22">
        <v>46701.264075735176</v>
      </c>
    </row>
    <row r="154" spans="1:19" x14ac:dyDescent="0.25">
      <c r="A154" s="26" t="s">
        <v>378</v>
      </c>
      <c r="B154" s="22">
        <v>-600028209.80401039</v>
      </c>
      <c r="C154" s="22">
        <v>-14930097.909806367</v>
      </c>
      <c r="D154" s="22">
        <v>-568967.46691814496</v>
      </c>
      <c r="E154" s="22">
        <v>-8192463.5314255301</v>
      </c>
      <c r="F154" s="22">
        <v>-33427335.747757982</v>
      </c>
      <c r="G154" s="22">
        <v>-393378.89238336415</v>
      </c>
      <c r="H154" s="22">
        <v>-144622712.44517747</v>
      </c>
      <c r="I154" s="22">
        <v>-58798387.752115011</v>
      </c>
      <c r="J154" s="22">
        <v>-13986806.779093359</v>
      </c>
      <c r="K154" s="22">
        <v>-939600.61009940889</v>
      </c>
      <c r="L154" s="22">
        <v>-500112.86361589673</v>
      </c>
      <c r="M154" s="22">
        <v>-548274.35232768429</v>
      </c>
      <c r="N154" s="22">
        <v>-59181.838813573318</v>
      </c>
      <c r="O154" s="22">
        <v>-319184650.43056279</v>
      </c>
      <c r="P154" s="22">
        <v>-3140716.2607739433</v>
      </c>
      <c r="Q154" s="22">
        <v>-183482.2317305399</v>
      </c>
      <c r="R154" s="22">
        <v>-65013.836192507959</v>
      </c>
      <c r="S154" s="22">
        <v>-487026.85521678085</v>
      </c>
    </row>
    <row r="155" spans="1:19" x14ac:dyDescent="0.25">
      <c r="A155" s="27" t="s">
        <v>379</v>
      </c>
      <c r="B155" s="28">
        <v>630074743.49233317</v>
      </c>
      <c r="C155" s="28">
        <v>15677725.575451422</v>
      </c>
      <c r="D155" s="28">
        <v>597458.62763857085</v>
      </c>
      <c r="E155" s="28">
        <v>8602702.7959556673</v>
      </c>
      <c r="F155" s="28">
        <v>35101216.33077915</v>
      </c>
      <c r="G155" s="28">
        <v>413077.41980115429</v>
      </c>
      <c r="H155" s="28">
        <v>151864723.95493636</v>
      </c>
      <c r="I155" s="28">
        <v>61742728.883992881</v>
      </c>
      <c r="J155" s="28">
        <v>14687198.951017011</v>
      </c>
      <c r="K155" s="28">
        <v>986651.30025636323</v>
      </c>
      <c r="L155" s="28">
        <v>525156.11618148326</v>
      </c>
      <c r="M155" s="28">
        <v>575729.3011592367</v>
      </c>
      <c r="N155" s="28">
        <v>62145.381334732017</v>
      </c>
      <c r="O155" s="28">
        <v>335167886.21057719</v>
      </c>
      <c r="P155" s="28">
        <v>3297988.2613114356</v>
      </c>
      <c r="Q155" s="28">
        <v>192670.14151015019</v>
      </c>
      <c r="R155" s="28">
        <v>68269.417159281758</v>
      </c>
      <c r="S155" s="28">
        <v>511414.82327109721</v>
      </c>
    </row>
    <row r="157" spans="1:19" x14ac:dyDescent="0.25">
      <c r="A157" s="29" t="s">
        <v>379</v>
      </c>
      <c r="B157" s="30">
        <v>630074743.49233317</v>
      </c>
      <c r="C157" s="30">
        <v>15677725.575451422</v>
      </c>
      <c r="D157" s="30">
        <v>597458.62763857085</v>
      </c>
      <c r="E157" s="30">
        <v>8602702.7959556673</v>
      </c>
      <c r="F157" s="30">
        <v>35101216.33077915</v>
      </c>
      <c r="G157" s="30">
        <v>413077.41980115429</v>
      </c>
      <c r="H157" s="30">
        <v>151864723.95493636</v>
      </c>
      <c r="I157" s="30">
        <v>61742728.883992881</v>
      </c>
      <c r="J157" s="30">
        <v>14687198.951017011</v>
      </c>
      <c r="K157" s="30">
        <v>986651.30025636323</v>
      </c>
      <c r="L157" s="30">
        <v>525156.11618148326</v>
      </c>
      <c r="M157" s="30">
        <v>575729.3011592367</v>
      </c>
      <c r="N157" s="30">
        <v>62145.381334732017</v>
      </c>
      <c r="O157" s="30">
        <v>335167886.21057719</v>
      </c>
      <c r="P157" s="30">
        <v>3297988.2613114356</v>
      </c>
      <c r="Q157" s="30">
        <v>192670.14151015019</v>
      </c>
      <c r="R157" s="30">
        <v>68269.417159281758</v>
      </c>
      <c r="S157" s="30">
        <v>511414.82327109721</v>
      </c>
    </row>
    <row r="159" spans="1:19" x14ac:dyDescent="0.25">
      <c r="A159" s="31" t="s">
        <v>379</v>
      </c>
      <c r="B159" s="32">
        <v>630074743.49233317</v>
      </c>
      <c r="C159" s="32">
        <v>15677725.575451422</v>
      </c>
      <c r="D159" s="32">
        <v>597458.62763857085</v>
      </c>
      <c r="E159" s="32">
        <v>8602702.7959556673</v>
      </c>
      <c r="F159" s="32">
        <v>35101216.33077915</v>
      </c>
      <c r="G159" s="32">
        <v>413077.41980115429</v>
      </c>
      <c r="H159" s="32">
        <v>151864723.95493636</v>
      </c>
      <c r="I159" s="32">
        <v>61742728.883992881</v>
      </c>
      <c r="J159" s="32">
        <v>14687198.951017011</v>
      </c>
      <c r="K159" s="32">
        <v>986651.30025636323</v>
      </c>
      <c r="L159" s="32">
        <v>525156.11618148326</v>
      </c>
      <c r="M159" s="32">
        <v>575729.3011592367</v>
      </c>
      <c r="N159" s="32">
        <v>62145.381334732017</v>
      </c>
      <c r="O159" s="32">
        <v>335167886.21057719</v>
      </c>
      <c r="P159" s="32">
        <v>3297988.2613114356</v>
      </c>
      <c r="Q159" s="32">
        <v>192670.14151015019</v>
      </c>
      <c r="R159" s="32">
        <v>68269.417159281758</v>
      </c>
      <c r="S159" s="32">
        <v>511414.82327109721</v>
      </c>
    </row>
    <row r="161" spans="1:19" x14ac:dyDescent="0.25">
      <c r="A161" s="23" t="s">
        <v>380</v>
      </c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</row>
    <row r="162" spans="1:19" x14ac:dyDescent="0.25">
      <c r="A162" s="24" t="s">
        <v>381</v>
      </c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</row>
    <row r="163" spans="1:19" x14ac:dyDescent="0.25">
      <c r="A163" s="25" t="s">
        <v>382</v>
      </c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</row>
    <row r="164" spans="1:19" x14ac:dyDescent="0.25">
      <c r="A164" s="26" t="s">
        <v>383</v>
      </c>
      <c r="B164" s="22">
        <v>824146.36897047772</v>
      </c>
      <c r="C164" s="22">
        <v>13511.188998816604</v>
      </c>
      <c r="D164" s="22">
        <v>537.85779100290563</v>
      </c>
      <c r="E164" s="22">
        <v>5682.3721950966637</v>
      </c>
      <c r="F164" s="22">
        <v>51615.728037429122</v>
      </c>
      <c r="G164" s="22">
        <v>612.18796610905986</v>
      </c>
      <c r="H164" s="22">
        <v>155574.720889313</v>
      </c>
      <c r="I164" s="22">
        <v>61340.946447075912</v>
      </c>
      <c r="J164" s="22">
        <v>12798.440303817688</v>
      </c>
      <c r="K164" s="22">
        <v>678.8489313154173</v>
      </c>
      <c r="L164" s="22">
        <v>524.23271888773888</v>
      </c>
      <c r="M164" s="22">
        <v>1028.6179696116715</v>
      </c>
      <c r="N164" s="22">
        <v>164.95034650852634</v>
      </c>
      <c r="O164" s="22">
        <v>505100.53032886004</v>
      </c>
      <c r="P164" s="22">
        <v>14343.5234307433</v>
      </c>
      <c r="Q164" s="22">
        <v>180.41960613087107</v>
      </c>
      <c r="R164" s="22">
        <v>107.74284327649573</v>
      </c>
      <c r="S164" s="22">
        <v>344.06016648279547</v>
      </c>
    </row>
    <row r="165" spans="1:19" x14ac:dyDescent="0.25">
      <c r="A165" s="27" t="s">
        <v>384</v>
      </c>
      <c r="B165" s="28">
        <v>824146.36897047772</v>
      </c>
      <c r="C165" s="28">
        <v>13511.188998816604</v>
      </c>
      <c r="D165" s="28">
        <v>537.85779100290563</v>
      </c>
      <c r="E165" s="28">
        <v>5682.3721950966637</v>
      </c>
      <c r="F165" s="28">
        <v>51615.728037429122</v>
      </c>
      <c r="G165" s="28">
        <v>612.18796610905986</v>
      </c>
      <c r="H165" s="28">
        <v>155574.720889313</v>
      </c>
      <c r="I165" s="28">
        <v>61340.946447075912</v>
      </c>
      <c r="J165" s="28">
        <v>12798.440303817688</v>
      </c>
      <c r="K165" s="28">
        <v>678.8489313154173</v>
      </c>
      <c r="L165" s="28">
        <v>524.23271888773888</v>
      </c>
      <c r="M165" s="28">
        <v>1028.6179696116715</v>
      </c>
      <c r="N165" s="28">
        <v>164.95034650852634</v>
      </c>
      <c r="O165" s="28">
        <v>505100.53032886004</v>
      </c>
      <c r="P165" s="28">
        <v>14343.5234307433</v>
      </c>
      <c r="Q165" s="28">
        <v>180.41960613087107</v>
      </c>
      <c r="R165" s="28">
        <v>107.74284327649573</v>
      </c>
      <c r="S165" s="28">
        <v>344.06016648279547</v>
      </c>
    </row>
    <row r="167" spans="1:19" x14ac:dyDescent="0.25">
      <c r="A167" s="25" t="s">
        <v>385</v>
      </c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</row>
    <row r="168" spans="1:19" x14ac:dyDescent="0.25">
      <c r="A168" s="26" t="s">
        <v>386</v>
      </c>
      <c r="B168" s="22">
        <v>2073272.0170521054</v>
      </c>
      <c r="C168" s="22">
        <v>33989.55710178244</v>
      </c>
      <c r="D168" s="22">
        <v>1353.0673060330253</v>
      </c>
      <c r="E168" s="22">
        <v>14294.916177675812</v>
      </c>
      <c r="F168" s="22">
        <v>129847.62004527738</v>
      </c>
      <c r="G168" s="22">
        <v>1540.056750957332</v>
      </c>
      <c r="H168" s="22">
        <v>391373.0952712096</v>
      </c>
      <c r="I168" s="22">
        <v>154312.96254703257</v>
      </c>
      <c r="J168" s="22">
        <v>32196.523752163212</v>
      </c>
      <c r="K168" s="22">
        <v>1707.7530716541905</v>
      </c>
      <c r="L168" s="22">
        <v>1318.7912577359484</v>
      </c>
      <c r="M168" s="22">
        <v>2587.6530346143222</v>
      </c>
      <c r="N168" s="22">
        <v>414.95898118969518</v>
      </c>
      <c r="O168" s="22">
        <v>1270661.1771367479</v>
      </c>
      <c r="P168" s="22">
        <v>36083.427500918304</v>
      </c>
      <c r="Q168" s="22">
        <v>453.87437814713809</v>
      </c>
      <c r="R168" s="22">
        <v>271.044356212884</v>
      </c>
      <c r="S168" s="22">
        <v>865.53838275373266</v>
      </c>
    </row>
    <row r="169" spans="1:19" x14ac:dyDescent="0.25">
      <c r="A169" s="27" t="s">
        <v>387</v>
      </c>
      <c r="B169" s="28">
        <v>2073272.0170521054</v>
      </c>
      <c r="C169" s="28">
        <v>33989.55710178244</v>
      </c>
      <c r="D169" s="28">
        <v>1353.0673060330253</v>
      </c>
      <c r="E169" s="28">
        <v>14294.916177675812</v>
      </c>
      <c r="F169" s="28">
        <v>129847.62004527738</v>
      </c>
      <c r="G169" s="28">
        <v>1540.056750957332</v>
      </c>
      <c r="H169" s="28">
        <v>391373.0952712096</v>
      </c>
      <c r="I169" s="28">
        <v>154312.96254703257</v>
      </c>
      <c r="J169" s="28">
        <v>32196.523752163212</v>
      </c>
      <c r="K169" s="28">
        <v>1707.7530716541905</v>
      </c>
      <c r="L169" s="28">
        <v>1318.7912577359484</v>
      </c>
      <c r="M169" s="28">
        <v>2587.6530346143222</v>
      </c>
      <c r="N169" s="28">
        <v>414.95898118969518</v>
      </c>
      <c r="O169" s="28">
        <v>1270661.1771367479</v>
      </c>
      <c r="P169" s="28">
        <v>36083.427500918304</v>
      </c>
      <c r="Q169" s="28">
        <v>453.87437814713809</v>
      </c>
      <c r="R169" s="28">
        <v>271.044356212884</v>
      </c>
      <c r="S169" s="28">
        <v>865.53838275373266</v>
      </c>
    </row>
    <row r="171" spans="1:19" x14ac:dyDescent="0.25">
      <c r="A171" s="25" t="s">
        <v>388</v>
      </c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</row>
    <row r="172" spans="1:19" x14ac:dyDescent="0.25">
      <c r="A172" s="26" t="s">
        <v>389</v>
      </c>
      <c r="B172" s="22">
        <v>3188.2978051941777</v>
      </c>
      <c r="C172" s="22">
        <v>52.269470390682258</v>
      </c>
      <c r="D172" s="22">
        <v>2.0807600192467524</v>
      </c>
      <c r="E172" s="22">
        <v>21.982860666552426</v>
      </c>
      <c r="F172" s="22">
        <v>199.68092879036857</v>
      </c>
      <c r="G172" s="22">
        <v>2.3683142002433804</v>
      </c>
      <c r="H172" s="22">
        <v>601.85733970376987</v>
      </c>
      <c r="I172" s="22">
        <v>237.30396964565335</v>
      </c>
      <c r="J172" s="22">
        <v>49.512126324774634</v>
      </c>
      <c r="K172" s="22">
        <v>2.6261992277841224</v>
      </c>
      <c r="L172" s="22">
        <v>2.0280499799188294</v>
      </c>
      <c r="M172" s="22">
        <v>3.9793179201808289</v>
      </c>
      <c r="N172" s="22">
        <v>0.63812794370024406</v>
      </c>
      <c r="O172" s="22">
        <v>1954.0350754219087</v>
      </c>
      <c r="P172" s="22">
        <v>55.489444587516331</v>
      </c>
      <c r="Q172" s="22">
        <v>0.69797241836984891</v>
      </c>
      <c r="R172" s="22">
        <v>0.41681463836690996</v>
      </c>
      <c r="S172" s="22">
        <v>1.3310333151405715</v>
      </c>
    </row>
    <row r="173" spans="1:19" x14ac:dyDescent="0.25">
      <c r="A173" s="27" t="s">
        <v>390</v>
      </c>
      <c r="B173" s="28">
        <v>3188.2978051941777</v>
      </c>
      <c r="C173" s="28">
        <v>52.269470390682258</v>
      </c>
      <c r="D173" s="28">
        <v>2.0807600192467524</v>
      </c>
      <c r="E173" s="28">
        <v>21.982860666552426</v>
      </c>
      <c r="F173" s="28">
        <v>199.68092879036857</v>
      </c>
      <c r="G173" s="28">
        <v>2.3683142002433804</v>
      </c>
      <c r="H173" s="28">
        <v>601.85733970376987</v>
      </c>
      <c r="I173" s="28">
        <v>237.30396964565335</v>
      </c>
      <c r="J173" s="28">
        <v>49.512126324774634</v>
      </c>
      <c r="K173" s="28">
        <v>2.6261992277841224</v>
      </c>
      <c r="L173" s="28">
        <v>2.0280499799188294</v>
      </c>
      <c r="M173" s="28">
        <v>3.9793179201808289</v>
      </c>
      <c r="N173" s="28">
        <v>0.63812794370024406</v>
      </c>
      <c r="O173" s="28">
        <v>1954.0350754219087</v>
      </c>
      <c r="P173" s="28">
        <v>55.489444587516331</v>
      </c>
      <c r="Q173" s="28">
        <v>0.69797241836984891</v>
      </c>
      <c r="R173" s="28">
        <v>0.41681463836690996</v>
      </c>
      <c r="S173" s="28">
        <v>1.3310333151405715</v>
      </c>
    </row>
    <row r="175" spans="1:19" x14ac:dyDescent="0.25">
      <c r="A175" s="25" t="s">
        <v>391</v>
      </c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</row>
    <row r="176" spans="1:19" x14ac:dyDescent="0.25">
      <c r="A176" s="26" t="s">
        <v>392</v>
      </c>
      <c r="B176" s="22">
        <v>647462256.91233671</v>
      </c>
      <c r="C176" s="22">
        <v>10614601.061302859</v>
      </c>
      <c r="D176" s="22">
        <v>422549.47952467372</v>
      </c>
      <c r="E176" s="22">
        <v>4464160.3294923771</v>
      </c>
      <c r="F176" s="22">
        <v>40550121.951073423</v>
      </c>
      <c r="G176" s="22">
        <v>480944.42579015164</v>
      </c>
      <c r="H176" s="22">
        <v>122221930.10609467</v>
      </c>
      <c r="I176" s="22">
        <v>48190405.397739753</v>
      </c>
      <c r="J176" s="22">
        <v>10054654.556591809</v>
      </c>
      <c r="K176" s="22">
        <v>533314.32099988102</v>
      </c>
      <c r="L176" s="22">
        <v>411845.4101088256</v>
      </c>
      <c r="M176" s="22">
        <v>808098.33930023038</v>
      </c>
      <c r="N176" s="22">
        <v>129587.56799753383</v>
      </c>
      <c r="O176" s="22">
        <v>396814864.0184772</v>
      </c>
      <c r="P176" s="22">
        <v>11268495.988334218</v>
      </c>
      <c r="Q176" s="22">
        <v>141740.45991691205</v>
      </c>
      <c r="R176" s="22">
        <v>84644.460135273592</v>
      </c>
      <c r="S176" s="22">
        <v>270299.03945686721</v>
      </c>
    </row>
    <row r="177" spans="1:19" x14ac:dyDescent="0.25">
      <c r="A177" s="27" t="s">
        <v>393</v>
      </c>
      <c r="B177" s="28">
        <v>647462256.91233671</v>
      </c>
      <c r="C177" s="28">
        <v>10614601.061302859</v>
      </c>
      <c r="D177" s="28">
        <v>422549.47952467372</v>
      </c>
      <c r="E177" s="28">
        <v>4464160.3294923771</v>
      </c>
      <c r="F177" s="28">
        <v>40550121.951073423</v>
      </c>
      <c r="G177" s="28">
        <v>480944.42579015164</v>
      </c>
      <c r="H177" s="28">
        <v>122221930.10609467</v>
      </c>
      <c r="I177" s="28">
        <v>48190405.397739753</v>
      </c>
      <c r="J177" s="28">
        <v>10054654.556591809</v>
      </c>
      <c r="K177" s="28">
        <v>533314.32099988102</v>
      </c>
      <c r="L177" s="28">
        <v>411845.4101088256</v>
      </c>
      <c r="M177" s="28">
        <v>808098.33930023038</v>
      </c>
      <c r="N177" s="28">
        <v>129587.56799753383</v>
      </c>
      <c r="O177" s="28">
        <v>396814864.0184772</v>
      </c>
      <c r="P177" s="28">
        <v>11268495.988334218</v>
      </c>
      <c r="Q177" s="28">
        <v>141740.45991691205</v>
      </c>
      <c r="R177" s="28">
        <v>84644.460135273592</v>
      </c>
      <c r="S177" s="28">
        <v>270299.03945686721</v>
      </c>
    </row>
    <row r="179" spans="1:19" x14ac:dyDescent="0.25">
      <c r="A179" s="25" t="s">
        <v>394</v>
      </c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</row>
    <row r="180" spans="1:19" x14ac:dyDescent="0.25">
      <c r="A180" s="26" t="s">
        <v>395</v>
      </c>
      <c r="B180" s="22">
        <v>110732693.98591429</v>
      </c>
      <c r="C180" s="22">
        <v>1815369.7123737549</v>
      </c>
      <c r="D180" s="22">
        <v>72266.825920090996</v>
      </c>
      <c r="E180" s="22">
        <v>763486.20231104479</v>
      </c>
      <c r="F180" s="22">
        <v>6935113.5099565741</v>
      </c>
      <c r="G180" s="22">
        <v>82253.863227834125</v>
      </c>
      <c r="H180" s="22">
        <v>20903092.713616546</v>
      </c>
      <c r="I180" s="22">
        <v>8241798.4322560644</v>
      </c>
      <c r="J180" s="22">
        <v>1719604.4622874539</v>
      </c>
      <c r="K180" s="22">
        <v>91210.461884238175</v>
      </c>
      <c r="L180" s="22">
        <v>70436.154818609924</v>
      </c>
      <c r="M180" s="22">
        <v>138205.59447432554</v>
      </c>
      <c r="N180" s="22">
        <v>22162.806184071742</v>
      </c>
      <c r="O180" s="22">
        <v>67865544.960050926</v>
      </c>
      <c r="P180" s="22">
        <v>1927202.5583518466</v>
      </c>
      <c r="Q180" s="22">
        <v>24241.263186909204</v>
      </c>
      <c r="R180" s="22">
        <v>14476.379127426455</v>
      </c>
      <c r="S180" s="22">
        <v>46228.085886582194</v>
      </c>
    </row>
    <row r="181" spans="1:19" x14ac:dyDescent="0.25">
      <c r="A181" s="27" t="s">
        <v>396</v>
      </c>
      <c r="B181" s="28">
        <v>110732693.98591429</v>
      </c>
      <c r="C181" s="28">
        <v>1815369.7123737549</v>
      </c>
      <c r="D181" s="28">
        <v>72266.825920090996</v>
      </c>
      <c r="E181" s="28">
        <v>763486.20231104479</v>
      </c>
      <c r="F181" s="28">
        <v>6935113.5099565741</v>
      </c>
      <c r="G181" s="28">
        <v>82253.863227834125</v>
      </c>
      <c r="H181" s="28">
        <v>20903092.713616546</v>
      </c>
      <c r="I181" s="28">
        <v>8241798.4322560644</v>
      </c>
      <c r="J181" s="28">
        <v>1719604.4622874539</v>
      </c>
      <c r="K181" s="28">
        <v>91210.461884238175</v>
      </c>
      <c r="L181" s="28">
        <v>70436.154818609924</v>
      </c>
      <c r="M181" s="28">
        <v>138205.59447432554</v>
      </c>
      <c r="N181" s="28">
        <v>22162.806184071742</v>
      </c>
      <c r="O181" s="28">
        <v>67865544.960050926</v>
      </c>
      <c r="P181" s="28">
        <v>1927202.5583518466</v>
      </c>
      <c r="Q181" s="28">
        <v>24241.263186909204</v>
      </c>
      <c r="R181" s="28">
        <v>14476.379127426455</v>
      </c>
      <c r="S181" s="28">
        <v>46228.085886582194</v>
      </c>
    </row>
    <row r="183" spans="1:19" x14ac:dyDescent="0.25">
      <c r="A183" s="25" t="s">
        <v>397</v>
      </c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</row>
    <row r="184" spans="1:19" x14ac:dyDescent="0.25">
      <c r="A184" s="26" t="s">
        <v>398</v>
      </c>
      <c r="B184" s="22">
        <v>-6040759.5193076935</v>
      </c>
      <c r="C184" s="22">
        <v>0</v>
      </c>
      <c r="D184" s="22">
        <v>0</v>
      </c>
      <c r="E184" s="22">
        <v>0</v>
      </c>
      <c r="F184" s="22">
        <v>-545272.5764505628</v>
      </c>
      <c r="G184" s="22">
        <v>0</v>
      </c>
      <c r="H184" s="22">
        <v>-520046.96341734123</v>
      </c>
      <c r="I184" s="22">
        <v>-28441.312488196261</v>
      </c>
      <c r="J184" s="22">
        <v>0</v>
      </c>
      <c r="K184" s="22">
        <v>0</v>
      </c>
      <c r="L184" s="22">
        <v>0</v>
      </c>
      <c r="M184" s="22">
        <v>-36618.340940942231</v>
      </c>
      <c r="N184" s="22">
        <v>0</v>
      </c>
      <c r="O184" s="22">
        <v>-4756380.0710609863</v>
      </c>
      <c r="P184" s="22">
        <v>-154000.25494966441</v>
      </c>
      <c r="Q184" s="22">
        <v>0</v>
      </c>
      <c r="R184" s="22">
        <v>0</v>
      </c>
      <c r="S184" s="22">
        <v>0</v>
      </c>
    </row>
    <row r="185" spans="1:19" x14ac:dyDescent="0.25">
      <c r="A185" s="27" t="s">
        <v>399</v>
      </c>
      <c r="B185" s="28">
        <v>-6040759.5193076935</v>
      </c>
      <c r="C185" s="28">
        <v>0</v>
      </c>
      <c r="D185" s="28">
        <v>0</v>
      </c>
      <c r="E185" s="28">
        <v>0</v>
      </c>
      <c r="F185" s="28">
        <v>-545272.5764505628</v>
      </c>
      <c r="G185" s="28">
        <v>0</v>
      </c>
      <c r="H185" s="28">
        <v>-520046.96341734123</v>
      </c>
      <c r="I185" s="28">
        <v>-28441.312488196261</v>
      </c>
      <c r="J185" s="28">
        <v>0</v>
      </c>
      <c r="K185" s="28">
        <v>0</v>
      </c>
      <c r="L185" s="28">
        <v>0</v>
      </c>
      <c r="M185" s="28">
        <v>-36618.340940942231</v>
      </c>
      <c r="N185" s="28">
        <v>0</v>
      </c>
      <c r="O185" s="28">
        <v>-4756380.0710609863</v>
      </c>
      <c r="P185" s="28">
        <v>-154000.25494966441</v>
      </c>
      <c r="Q185" s="28">
        <v>0</v>
      </c>
      <c r="R185" s="28">
        <v>0</v>
      </c>
      <c r="S185" s="28">
        <v>0</v>
      </c>
    </row>
    <row r="187" spans="1:19" x14ac:dyDescent="0.25">
      <c r="A187" s="25" t="s">
        <v>400</v>
      </c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</row>
    <row r="188" spans="1:19" x14ac:dyDescent="0.25">
      <c r="A188" s="26" t="s">
        <v>401</v>
      </c>
      <c r="B188" s="22">
        <v>314252428.01099652</v>
      </c>
      <c r="C188" s="22">
        <v>7819331.5613128636</v>
      </c>
      <c r="D188" s="22">
        <v>297985.00306626473</v>
      </c>
      <c r="E188" s="22">
        <v>4290634.1969870636</v>
      </c>
      <c r="F188" s="22">
        <v>17506879.258398354</v>
      </c>
      <c r="G188" s="22">
        <v>206024.10026709791</v>
      </c>
      <c r="H188" s="22">
        <v>75743169.719100475</v>
      </c>
      <c r="I188" s="22">
        <v>30794445.681594826</v>
      </c>
      <c r="J188" s="22">
        <v>7325302.241850324</v>
      </c>
      <c r="K188" s="22">
        <v>492096.48523158388</v>
      </c>
      <c r="L188" s="22">
        <v>261923.82141860007</v>
      </c>
      <c r="M188" s="22">
        <v>287147.41010495031</v>
      </c>
      <c r="N188" s="22">
        <v>30995.270284701448</v>
      </c>
      <c r="O188" s="22">
        <v>167166392.75078151</v>
      </c>
      <c r="P188" s="22">
        <v>1644885.5145730735</v>
      </c>
      <c r="Q188" s="22">
        <v>96095.043326433108</v>
      </c>
      <c r="R188" s="22">
        <v>34049.658906000783</v>
      </c>
      <c r="S188" s="22">
        <v>255070.29379239451</v>
      </c>
    </row>
    <row r="189" spans="1:19" x14ac:dyDescent="0.25">
      <c r="A189" s="27" t="s">
        <v>402</v>
      </c>
      <c r="B189" s="28">
        <v>314252428.01099652</v>
      </c>
      <c r="C189" s="28">
        <v>7819331.5613128636</v>
      </c>
      <c r="D189" s="28">
        <v>297985.00306626473</v>
      </c>
      <c r="E189" s="28">
        <v>4290634.1969870636</v>
      </c>
      <c r="F189" s="28">
        <v>17506879.258398354</v>
      </c>
      <c r="G189" s="28">
        <v>206024.10026709791</v>
      </c>
      <c r="H189" s="28">
        <v>75743169.719100475</v>
      </c>
      <c r="I189" s="28">
        <v>30794445.681594826</v>
      </c>
      <c r="J189" s="28">
        <v>7325302.241850324</v>
      </c>
      <c r="K189" s="28">
        <v>492096.48523158388</v>
      </c>
      <c r="L189" s="28">
        <v>261923.82141860007</v>
      </c>
      <c r="M189" s="28">
        <v>287147.41010495031</v>
      </c>
      <c r="N189" s="28">
        <v>30995.270284701448</v>
      </c>
      <c r="O189" s="28">
        <v>167166392.75078151</v>
      </c>
      <c r="P189" s="28">
        <v>1644885.5145730735</v>
      </c>
      <c r="Q189" s="28">
        <v>96095.043326433108</v>
      </c>
      <c r="R189" s="28">
        <v>34049.658906000783</v>
      </c>
      <c r="S189" s="28">
        <v>255070.29379239451</v>
      </c>
    </row>
    <row r="191" spans="1:19" x14ac:dyDescent="0.25">
      <c r="A191" s="25" t="s">
        <v>403</v>
      </c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</row>
    <row r="192" spans="1:19" x14ac:dyDescent="0.25">
      <c r="A192" s="26" t="s">
        <v>404</v>
      </c>
      <c r="B192" s="22">
        <v>465699821.62258571</v>
      </c>
      <c r="C192" s="22">
        <v>7180048.857201688</v>
      </c>
      <c r="D192" s="22">
        <v>289733.36609409691</v>
      </c>
      <c r="E192" s="22">
        <v>2835006.5257160375</v>
      </c>
      <c r="F192" s="22">
        <v>27478885.314835653</v>
      </c>
      <c r="G192" s="22">
        <v>226489.03483813925</v>
      </c>
      <c r="H192" s="22">
        <v>91407132.583764315</v>
      </c>
      <c r="I192" s="22">
        <v>36823131.514925338</v>
      </c>
      <c r="J192" s="22">
        <v>7012245.26594414</v>
      </c>
      <c r="K192" s="22">
        <v>453099.36132972315</v>
      </c>
      <c r="L192" s="22">
        <v>315096.02407613175</v>
      </c>
      <c r="M192" s="22">
        <v>1325098.606888277</v>
      </c>
      <c r="N192" s="22">
        <v>203898.94145147374</v>
      </c>
      <c r="O192" s="22">
        <v>281298282.64889419</v>
      </c>
      <c r="P192" s="22">
        <v>8015019.7949924022</v>
      </c>
      <c r="Q192" s="22">
        <v>83477.175737910322</v>
      </c>
      <c r="R192" s="22">
        <v>125848.13672441966</v>
      </c>
      <c r="S192" s="22">
        <v>627328.46917178493</v>
      </c>
    </row>
    <row r="193" spans="1:19" x14ac:dyDescent="0.25">
      <c r="A193" s="27" t="s">
        <v>405</v>
      </c>
      <c r="B193" s="28">
        <v>465699821.62258571</v>
      </c>
      <c r="C193" s="28">
        <v>7180048.857201688</v>
      </c>
      <c r="D193" s="28">
        <v>289733.36609409691</v>
      </c>
      <c r="E193" s="28">
        <v>2835006.5257160375</v>
      </c>
      <c r="F193" s="28">
        <v>27478885.314835653</v>
      </c>
      <c r="G193" s="28">
        <v>226489.03483813925</v>
      </c>
      <c r="H193" s="28">
        <v>91407132.583764315</v>
      </c>
      <c r="I193" s="28">
        <v>36823131.514925338</v>
      </c>
      <c r="J193" s="28">
        <v>7012245.26594414</v>
      </c>
      <c r="K193" s="28">
        <v>453099.36132972315</v>
      </c>
      <c r="L193" s="28">
        <v>315096.02407613175</v>
      </c>
      <c r="M193" s="28">
        <v>1325098.606888277</v>
      </c>
      <c r="N193" s="28">
        <v>203898.94145147374</v>
      </c>
      <c r="O193" s="28">
        <v>281298282.64889419</v>
      </c>
      <c r="P193" s="28">
        <v>8015019.7949924022</v>
      </c>
      <c r="Q193" s="28">
        <v>83477.175737910322</v>
      </c>
      <c r="R193" s="28">
        <v>125848.13672441966</v>
      </c>
      <c r="S193" s="28">
        <v>627328.46917178493</v>
      </c>
    </row>
    <row r="195" spans="1:19" x14ac:dyDescent="0.25">
      <c r="A195" s="25" t="s">
        <v>406</v>
      </c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</row>
    <row r="196" spans="1:19" x14ac:dyDescent="0.25">
      <c r="A196" s="26" t="s">
        <v>407</v>
      </c>
      <c r="B196" s="22">
        <v>1771231.988163824</v>
      </c>
      <c r="C196" s="22">
        <v>27308.432646902176</v>
      </c>
      <c r="D196" s="22">
        <v>1101.9652193041675</v>
      </c>
      <c r="E196" s="22">
        <v>10782.598600759053</v>
      </c>
      <c r="F196" s="22">
        <v>104512.56025639322</v>
      </c>
      <c r="G196" s="22">
        <v>861.42318473717705</v>
      </c>
      <c r="H196" s="22">
        <v>347655.78525367228</v>
      </c>
      <c r="I196" s="22">
        <v>140052.25129000991</v>
      </c>
      <c r="J196" s="22">
        <v>26670.212328224436</v>
      </c>
      <c r="K196" s="22">
        <v>1723.3076873587588</v>
      </c>
      <c r="L196" s="22">
        <v>1198.4289692066648</v>
      </c>
      <c r="M196" s="22">
        <v>5039.8495576275909</v>
      </c>
      <c r="N196" s="22">
        <v>775.50454323403096</v>
      </c>
      <c r="O196" s="22">
        <v>1069883.4169772551</v>
      </c>
      <c r="P196" s="22">
        <v>30484.141903240732</v>
      </c>
      <c r="Q196" s="22">
        <v>317.49516981431674</v>
      </c>
      <c r="R196" s="22">
        <v>478.64790808907628</v>
      </c>
      <c r="S196" s="22">
        <v>2385.9666679954344</v>
      </c>
    </row>
    <row r="197" spans="1:19" x14ac:dyDescent="0.25">
      <c r="A197" s="27" t="s">
        <v>408</v>
      </c>
      <c r="B197" s="28">
        <v>1771231.988163824</v>
      </c>
      <c r="C197" s="28">
        <v>27308.432646902176</v>
      </c>
      <c r="D197" s="28">
        <v>1101.9652193041675</v>
      </c>
      <c r="E197" s="28">
        <v>10782.598600759053</v>
      </c>
      <c r="F197" s="28">
        <v>104512.56025639322</v>
      </c>
      <c r="G197" s="28">
        <v>861.42318473717705</v>
      </c>
      <c r="H197" s="28">
        <v>347655.78525367228</v>
      </c>
      <c r="I197" s="28">
        <v>140052.25129000991</v>
      </c>
      <c r="J197" s="28">
        <v>26670.212328224436</v>
      </c>
      <c r="K197" s="28">
        <v>1723.3076873587588</v>
      </c>
      <c r="L197" s="28">
        <v>1198.4289692066648</v>
      </c>
      <c r="M197" s="28">
        <v>5039.8495576275909</v>
      </c>
      <c r="N197" s="28">
        <v>775.50454323403096</v>
      </c>
      <c r="O197" s="28">
        <v>1069883.4169772551</v>
      </c>
      <c r="P197" s="28">
        <v>30484.141903240732</v>
      </c>
      <c r="Q197" s="28">
        <v>317.49516981431674</v>
      </c>
      <c r="R197" s="28">
        <v>478.64790808907628</v>
      </c>
      <c r="S197" s="28">
        <v>2385.9666679954344</v>
      </c>
    </row>
    <row r="199" spans="1:19" x14ac:dyDescent="0.25">
      <c r="A199" s="25" t="s">
        <v>409</v>
      </c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</row>
    <row r="200" spans="1:19" x14ac:dyDescent="0.25">
      <c r="A200" s="26" t="s">
        <v>410</v>
      </c>
      <c r="B200" s="22">
        <v>59810494.705626667</v>
      </c>
      <c r="C200" s="22">
        <v>980542.93327765597</v>
      </c>
      <c r="D200" s="22">
        <v>39033.770908128237</v>
      </c>
      <c r="E200" s="22">
        <v>412384.86861840909</v>
      </c>
      <c r="F200" s="22">
        <v>3745890.7115809997</v>
      </c>
      <c r="G200" s="22">
        <v>44428.109477147867</v>
      </c>
      <c r="H200" s="22">
        <v>11290471.414323399</v>
      </c>
      <c r="I200" s="22">
        <v>4451675.6863153586</v>
      </c>
      <c r="J200" s="22">
        <v>928816.86415485188</v>
      </c>
      <c r="K200" s="22">
        <v>49265.873079173318</v>
      </c>
      <c r="L200" s="22">
        <v>38044.96317410162</v>
      </c>
      <c r="M200" s="22">
        <v>74649.542777728537</v>
      </c>
      <c r="N200" s="22">
        <v>11970.885510135526</v>
      </c>
      <c r="O200" s="22">
        <v>36656489.347616941</v>
      </c>
      <c r="P200" s="22">
        <v>1040947.6574970331</v>
      </c>
      <c r="Q200" s="22">
        <v>13093.530838171127</v>
      </c>
      <c r="R200" s="22">
        <v>7819.1847953028482</v>
      </c>
      <c r="S200" s="22">
        <v>24969.36168212787</v>
      </c>
    </row>
    <row r="201" spans="1:19" x14ac:dyDescent="0.25">
      <c r="A201" s="26" t="s">
        <v>411</v>
      </c>
      <c r="B201" s="22">
        <v>21639230.769230783</v>
      </c>
      <c r="C201" s="22">
        <v>354757.05253341689</v>
      </c>
      <c r="D201" s="22">
        <v>14122.283733506927</v>
      </c>
      <c r="E201" s="22">
        <v>149199.42364116866</v>
      </c>
      <c r="F201" s="22">
        <v>1355250.3443278458</v>
      </c>
      <c r="G201" s="22">
        <v>16073.93682911987</v>
      </c>
      <c r="H201" s="22">
        <v>4084853.6302938024</v>
      </c>
      <c r="I201" s="22">
        <v>1610600.9147737331</v>
      </c>
      <c r="J201" s="22">
        <v>336042.73906648211</v>
      </c>
      <c r="K201" s="22">
        <v>17824.223020639452</v>
      </c>
      <c r="L201" s="22">
        <v>13764.536504557998</v>
      </c>
      <c r="M201" s="22">
        <v>27007.94719948819</v>
      </c>
      <c r="N201" s="22">
        <v>4331.0251042196169</v>
      </c>
      <c r="O201" s="22">
        <v>13262191.461330803</v>
      </c>
      <c r="P201" s="22">
        <v>376611.27349193167</v>
      </c>
      <c r="Q201" s="22">
        <v>4737.1943132342985</v>
      </c>
      <c r="R201" s="22">
        <v>2828.9540998713946</v>
      </c>
      <c r="S201" s="22">
        <v>9033.8289669609276</v>
      </c>
    </row>
    <row r="202" spans="1:19" x14ac:dyDescent="0.25">
      <c r="A202" s="27" t="s">
        <v>412</v>
      </c>
      <c r="B202" s="28">
        <v>81449725.47485745</v>
      </c>
      <c r="C202" s="28">
        <v>1335299.9858110729</v>
      </c>
      <c r="D202" s="28">
        <v>53156.054641635164</v>
      </c>
      <c r="E202" s="28">
        <v>561584.29225957778</v>
      </c>
      <c r="F202" s="28">
        <v>5101141.0559088457</v>
      </c>
      <c r="G202" s="28">
        <v>60502.046306267737</v>
      </c>
      <c r="H202" s="28">
        <v>15375325.044617202</v>
      </c>
      <c r="I202" s="28">
        <v>6062276.601089092</v>
      </c>
      <c r="J202" s="28">
        <v>1264859.6032213341</v>
      </c>
      <c r="K202" s="28">
        <v>67090.09609981277</v>
      </c>
      <c r="L202" s="28">
        <v>51809.499678659617</v>
      </c>
      <c r="M202" s="28">
        <v>101657.48997721673</v>
      </c>
      <c r="N202" s="28">
        <v>16301.910614355143</v>
      </c>
      <c r="O202" s="28">
        <v>49918680.808947742</v>
      </c>
      <c r="P202" s="28">
        <v>1417558.9309889649</v>
      </c>
      <c r="Q202" s="28">
        <v>17830.725151405426</v>
      </c>
      <c r="R202" s="28">
        <v>10648.138895174243</v>
      </c>
      <c r="S202" s="28">
        <v>34003.1906490888</v>
      </c>
    </row>
    <row r="204" spans="1:19" x14ac:dyDescent="0.25">
      <c r="A204" s="25" t="s">
        <v>413</v>
      </c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</row>
    <row r="205" spans="1:19" x14ac:dyDescent="0.25">
      <c r="A205" s="26" t="s">
        <v>414</v>
      </c>
      <c r="B205" s="22">
        <v>5785901.0247470252</v>
      </c>
      <c r="C205" s="22">
        <v>94854.99811333156</v>
      </c>
      <c r="D205" s="22">
        <v>3776.0185099394171</v>
      </c>
      <c r="E205" s="22">
        <v>39892.966036693819</v>
      </c>
      <c r="F205" s="22">
        <v>362367.05637360259</v>
      </c>
      <c r="G205" s="22">
        <v>4297.851830461791</v>
      </c>
      <c r="H205" s="22">
        <v>1092208.8246808171</v>
      </c>
      <c r="I205" s="22">
        <v>430642.73322036857</v>
      </c>
      <c r="J205" s="22">
        <v>89851.161950183858</v>
      </c>
      <c r="K205" s="22">
        <v>4765.8436355823997</v>
      </c>
      <c r="L205" s="22">
        <v>3680.3639979722352</v>
      </c>
      <c r="M205" s="22">
        <v>7221.389292637371</v>
      </c>
      <c r="N205" s="22">
        <v>1158.0301932146804</v>
      </c>
      <c r="O205" s="22">
        <v>3546046.8990244428</v>
      </c>
      <c r="P205" s="22">
        <v>100698.38324967916</v>
      </c>
      <c r="Q205" s="22">
        <v>1266.6317820475108</v>
      </c>
      <c r="R205" s="22">
        <v>756.40620500624414</v>
      </c>
      <c r="S205" s="22">
        <v>2415.4666510442971</v>
      </c>
    </row>
    <row r="206" spans="1:19" x14ac:dyDescent="0.25">
      <c r="A206" s="27" t="s">
        <v>415</v>
      </c>
      <c r="B206" s="28">
        <v>5785901.0247470252</v>
      </c>
      <c r="C206" s="28">
        <v>94854.99811333156</v>
      </c>
      <c r="D206" s="28">
        <v>3776.0185099394171</v>
      </c>
      <c r="E206" s="28">
        <v>39892.966036693819</v>
      </c>
      <c r="F206" s="28">
        <v>362367.05637360259</v>
      </c>
      <c r="G206" s="28">
        <v>4297.851830461791</v>
      </c>
      <c r="H206" s="28">
        <v>1092208.8246808171</v>
      </c>
      <c r="I206" s="28">
        <v>430642.73322036857</v>
      </c>
      <c r="J206" s="28">
        <v>89851.161950183858</v>
      </c>
      <c r="K206" s="28">
        <v>4765.8436355823997</v>
      </c>
      <c r="L206" s="28">
        <v>3680.3639979722352</v>
      </c>
      <c r="M206" s="28">
        <v>7221.389292637371</v>
      </c>
      <c r="N206" s="28">
        <v>1158.0301932146804</v>
      </c>
      <c r="O206" s="28">
        <v>3546046.8990244428</v>
      </c>
      <c r="P206" s="28">
        <v>100698.38324967916</v>
      </c>
      <c r="Q206" s="28">
        <v>1266.6317820475108</v>
      </c>
      <c r="R206" s="28">
        <v>756.40620500624414</v>
      </c>
      <c r="S206" s="28">
        <v>2415.4666510442971</v>
      </c>
    </row>
    <row r="208" spans="1:19" x14ac:dyDescent="0.25">
      <c r="A208" s="25" t="s">
        <v>416</v>
      </c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</row>
    <row r="209" spans="1:19" x14ac:dyDescent="0.25">
      <c r="A209" s="26" t="s">
        <v>417</v>
      </c>
      <c r="B209" s="22">
        <v>228509849.76347885</v>
      </c>
      <c r="C209" s="22">
        <v>3746227.4718292756</v>
      </c>
      <c r="D209" s="22">
        <v>149131.03745118025</v>
      </c>
      <c r="E209" s="22">
        <v>1575542.9684459632</v>
      </c>
      <c r="F209" s="22">
        <v>14311416.88338618</v>
      </c>
      <c r="G209" s="22">
        <v>169740.45561511428</v>
      </c>
      <c r="H209" s="22">
        <v>43135973.700668603</v>
      </c>
      <c r="I209" s="22">
        <v>17007913.866660532</v>
      </c>
      <c r="J209" s="22">
        <v>3548604.6910400148</v>
      </c>
      <c r="K209" s="22">
        <v>188223.44324681596</v>
      </c>
      <c r="L209" s="22">
        <v>145353.23377542957</v>
      </c>
      <c r="M209" s="22">
        <v>285203.38928824133</v>
      </c>
      <c r="N209" s="22">
        <v>45735.539605886865</v>
      </c>
      <c r="O209" s="22">
        <v>140048480.0352689</v>
      </c>
      <c r="P209" s="22">
        <v>3977007.6137476745</v>
      </c>
      <c r="Q209" s="22">
        <v>50024.678435279522</v>
      </c>
      <c r="R209" s="22">
        <v>29873.699450933371</v>
      </c>
      <c r="S209" s="22">
        <v>95397.055562829832</v>
      </c>
    </row>
    <row r="210" spans="1:19" x14ac:dyDescent="0.25">
      <c r="A210" s="27" t="s">
        <v>418</v>
      </c>
      <c r="B210" s="28">
        <v>228509849.76347885</v>
      </c>
      <c r="C210" s="28">
        <v>3746227.4718292756</v>
      </c>
      <c r="D210" s="28">
        <v>149131.03745118025</v>
      </c>
      <c r="E210" s="28">
        <v>1575542.9684459632</v>
      </c>
      <c r="F210" s="28">
        <v>14311416.88338618</v>
      </c>
      <c r="G210" s="28">
        <v>169740.45561511428</v>
      </c>
      <c r="H210" s="28">
        <v>43135973.700668603</v>
      </c>
      <c r="I210" s="28">
        <v>17007913.866660532</v>
      </c>
      <c r="J210" s="28">
        <v>3548604.6910400148</v>
      </c>
      <c r="K210" s="28">
        <v>188223.44324681596</v>
      </c>
      <c r="L210" s="28">
        <v>145353.23377542957</v>
      </c>
      <c r="M210" s="28">
        <v>285203.38928824133</v>
      </c>
      <c r="N210" s="28">
        <v>45735.539605886865</v>
      </c>
      <c r="O210" s="28">
        <v>140048480.0352689</v>
      </c>
      <c r="P210" s="28">
        <v>3977007.6137476745</v>
      </c>
      <c r="Q210" s="28">
        <v>50024.678435279522</v>
      </c>
      <c r="R210" s="28">
        <v>29873.699450933371</v>
      </c>
      <c r="S210" s="28">
        <v>95397.055562829832</v>
      </c>
    </row>
    <row r="212" spans="1:19" x14ac:dyDescent="0.25">
      <c r="A212" s="25" t="s">
        <v>419</v>
      </c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</row>
    <row r="213" spans="1:19" x14ac:dyDescent="0.25">
      <c r="A213" s="26" t="s">
        <v>420</v>
      </c>
      <c r="B213" s="22">
        <v>4978064.2338751554</v>
      </c>
      <c r="C213" s="22">
        <v>123865.82030424484</v>
      </c>
      <c r="D213" s="22">
        <v>4720.3723942061097</v>
      </c>
      <c r="E213" s="22">
        <v>67967.820557031751</v>
      </c>
      <c r="F213" s="22">
        <v>277326.00201247778</v>
      </c>
      <c r="G213" s="22">
        <v>3263.6222139867136</v>
      </c>
      <c r="H213" s="22">
        <v>1199845.5080378745</v>
      </c>
      <c r="I213" s="22">
        <v>487813.98323577677</v>
      </c>
      <c r="J213" s="22">
        <v>116039.91518310417</v>
      </c>
      <c r="K213" s="22">
        <v>7795.2871462342364</v>
      </c>
      <c r="L213" s="22">
        <v>4149.1281886236056</v>
      </c>
      <c r="M213" s="22">
        <v>4548.6943764944099</v>
      </c>
      <c r="N213" s="22">
        <v>490.99524035552213</v>
      </c>
      <c r="O213" s="22">
        <v>2648078.3175666435</v>
      </c>
      <c r="P213" s="22">
        <v>26056.587058824618</v>
      </c>
      <c r="Q213" s="22">
        <v>1522.2389887764389</v>
      </c>
      <c r="R213" s="22">
        <v>539.37972810087501</v>
      </c>
      <c r="S213" s="22">
        <v>4040.5616423988768</v>
      </c>
    </row>
    <row r="214" spans="1:19" x14ac:dyDescent="0.25">
      <c r="A214" s="27" t="s">
        <v>421</v>
      </c>
      <c r="B214" s="28">
        <v>4978064.2338751554</v>
      </c>
      <c r="C214" s="28">
        <v>123865.82030424484</v>
      </c>
      <c r="D214" s="28">
        <v>4720.3723942061097</v>
      </c>
      <c r="E214" s="28">
        <v>67967.820557031751</v>
      </c>
      <c r="F214" s="28">
        <v>277326.00201247778</v>
      </c>
      <c r="G214" s="28">
        <v>3263.6222139867136</v>
      </c>
      <c r="H214" s="28">
        <v>1199845.5080378745</v>
      </c>
      <c r="I214" s="28">
        <v>487813.98323577677</v>
      </c>
      <c r="J214" s="28">
        <v>116039.91518310417</v>
      </c>
      <c r="K214" s="28">
        <v>7795.2871462342364</v>
      </c>
      <c r="L214" s="28">
        <v>4149.1281886236056</v>
      </c>
      <c r="M214" s="28">
        <v>4548.6943764944099</v>
      </c>
      <c r="N214" s="28">
        <v>490.99524035552213</v>
      </c>
      <c r="O214" s="28">
        <v>2648078.3175666435</v>
      </c>
      <c r="P214" s="28">
        <v>26056.587058824618</v>
      </c>
      <c r="Q214" s="28">
        <v>1522.2389887764389</v>
      </c>
      <c r="R214" s="28">
        <v>539.37972810087501</v>
      </c>
      <c r="S214" s="28">
        <v>4040.5616423988768</v>
      </c>
    </row>
    <row r="216" spans="1:19" x14ac:dyDescent="0.25">
      <c r="A216" s="29" t="s">
        <v>422</v>
      </c>
      <c r="B216" s="30">
        <v>1857501820.1814752</v>
      </c>
      <c r="C216" s="30">
        <v>32804460.916466977</v>
      </c>
      <c r="D216" s="30">
        <v>1296313.1286784464</v>
      </c>
      <c r="E216" s="30">
        <v>14629057.171639986</v>
      </c>
      <c r="F216" s="30">
        <v>112264154.04476242</v>
      </c>
      <c r="G216" s="30">
        <v>1236531.4363050573</v>
      </c>
      <c r="H216" s="30">
        <v>371453836.69591695</v>
      </c>
      <c r="I216" s="30">
        <v>148365930.36248729</v>
      </c>
      <c r="J216" s="30">
        <v>31202876.586578891</v>
      </c>
      <c r="K216" s="30">
        <v>1841707.8354634277</v>
      </c>
      <c r="L216" s="30">
        <v>1267337.1170586632</v>
      </c>
      <c r="M216" s="30">
        <v>2929222.6726412047</v>
      </c>
      <c r="N216" s="30">
        <v>451687.11357046885</v>
      </c>
      <c r="O216" s="30">
        <v>1107397589.5274689</v>
      </c>
      <c r="P216" s="30">
        <v>28303891.698626503</v>
      </c>
      <c r="Q216" s="30">
        <v>417150.70365218428</v>
      </c>
      <c r="R216" s="30">
        <v>301694.11109455203</v>
      </c>
      <c r="S216" s="30">
        <v>1338379.0590635375</v>
      </c>
    </row>
    <row r="218" spans="1:19" x14ac:dyDescent="0.25">
      <c r="A218" s="24" t="s">
        <v>423</v>
      </c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</row>
    <row r="219" spans="1:19" x14ac:dyDescent="0.25">
      <c r="A219" s="25" t="s">
        <v>423</v>
      </c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</row>
    <row r="220" spans="1:19" x14ac:dyDescent="0.25">
      <c r="A220" s="26" t="s">
        <v>424</v>
      </c>
      <c r="B220" s="22">
        <v>13514893.64312</v>
      </c>
      <c r="C220" s="22">
        <v>221565.35439112093</v>
      </c>
      <c r="D220" s="22">
        <v>8820.1454428638335</v>
      </c>
      <c r="E220" s="22">
        <v>93183.272715607542</v>
      </c>
      <c r="F220" s="22">
        <v>846428.62117984996</v>
      </c>
      <c r="G220" s="22">
        <v>10039.060491035507</v>
      </c>
      <c r="H220" s="22">
        <v>2551216.4896190451</v>
      </c>
      <c r="I220" s="22">
        <v>1005909.1423725568</v>
      </c>
      <c r="J220" s="22">
        <v>209877.23299683974</v>
      </c>
      <c r="K220" s="22">
        <v>11132.21079640792</v>
      </c>
      <c r="L220" s="22">
        <v>8596.7125583067482</v>
      </c>
      <c r="M220" s="22">
        <v>16867.953293381262</v>
      </c>
      <c r="N220" s="22">
        <v>2704.9641585430327</v>
      </c>
      <c r="O220" s="22">
        <v>8282970.3599926708</v>
      </c>
      <c r="P220" s="22">
        <v>235214.52127035873</v>
      </c>
      <c r="Q220" s="22">
        <v>2958.6392415200567</v>
      </c>
      <c r="R220" s="22">
        <v>1766.8379337861861</v>
      </c>
      <c r="S220" s="22">
        <v>5642.1246661049227</v>
      </c>
    </row>
    <row r="221" spans="1:19" x14ac:dyDescent="0.25">
      <c r="A221" s="26" t="s">
        <v>425</v>
      </c>
      <c r="B221" s="22">
        <v>5327511.4247353524</v>
      </c>
      <c r="C221" s="22">
        <v>101641.50349140284</v>
      </c>
      <c r="D221" s="22">
        <v>3963.3579743679961</v>
      </c>
      <c r="E221" s="22">
        <v>53299.741533446031</v>
      </c>
      <c r="F221" s="22">
        <v>298766.93159284233</v>
      </c>
      <c r="G221" s="22">
        <v>2488.0680921081398</v>
      </c>
      <c r="H221" s="22">
        <v>1165598.2772748456</v>
      </c>
      <c r="I221" s="22">
        <v>470850.12213830469</v>
      </c>
      <c r="J221" s="22">
        <v>95038.709340396643</v>
      </c>
      <c r="K221" s="22">
        <v>6440.4624045910959</v>
      </c>
      <c r="L221" s="22">
        <v>4060.7018141235294</v>
      </c>
      <c r="M221" s="22">
        <v>864.63941706617231</v>
      </c>
      <c r="N221" s="22">
        <v>382.40647212228043</v>
      </c>
      <c r="O221" s="22">
        <v>3114700.3862263858</v>
      </c>
      <c r="P221" s="22">
        <v>5027.4705287222114</v>
      </c>
      <c r="Q221" s="22">
        <v>1159.737676736069</v>
      </c>
      <c r="R221" s="22">
        <v>487.10080008656536</v>
      </c>
      <c r="S221" s="22">
        <v>2741.8079578045686</v>
      </c>
    </row>
    <row r="222" spans="1:19" x14ac:dyDescent="0.25">
      <c r="A222" s="26" t="s">
        <v>426</v>
      </c>
      <c r="B222" s="22">
        <v>335278.49874166952</v>
      </c>
      <c r="C222" s="22">
        <v>5496.6099885837893</v>
      </c>
      <c r="D222" s="22">
        <v>218.81083202397107</v>
      </c>
      <c r="E222" s="22">
        <v>2311.6976432758656</v>
      </c>
      <c r="F222" s="22">
        <v>20998.26494347808</v>
      </c>
      <c r="G222" s="22">
        <v>249.04976828468452</v>
      </c>
      <c r="H222" s="22">
        <v>63290.77070021235</v>
      </c>
      <c r="I222" s="22">
        <v>24954.669717055411</v>
      </c>
      <c r="J222" s="22">
        <v>5206.6501932893707</v>
      </c>
      <c r="K222" s="22">
        <v>276.16872333993496</v>
      </c>
      <c r="L222" s="22">
        <v>213.26789220646421</v>
      </c>
      <c r="M222" s="22">
        <v>418.46145492447033</v>
      </c>
      <c r="N222" s="22">
        <v>67.104954443205187</v>
      </c>
      <c r="O222" s="22">
        <v>205484.5521358448</v>
      </c>
      <c r="P222" s="22">
        <v>5835.2195478735939</v>
      </c>
      <c r="Q222" s="22">
        <v>73.398144995392954</v>
      </c>
      <c r="R222" s="22">
        <v>43.831848448265724</v>
      </c>
      <c r="S222" s="22">
        <v>139.97025338989602</v>
      </c>
    </row>
    <row r="223" spans="1:19" x14ac:dyDescent="0.25">
      <c r="A223" s="26" t="s">
        <v>427</v>
      </c>
      <c r="B223" s="22">
        <v>61159054.002802707</v>
      </c>
      <c r="C223" s="22">
        <v>1034002.1176687105</v>
      </c>
      <c r="D223" s="22">
        <v>40341.207114308301</v>
      </c>
      <c r="E223" s="22">
        <v>576353.12294712232</v>
      </c>
      <c r="F223" s="22">
        <v>3554092.5404240503</v>
      </c>
      <c r="G223" s="22">
        <v>24860.166434876162</v>
      </c>
      <c r="H223" s="22">
        <v>12873685.023681421</v>
      </c>
      <c r="I223" s="22">
        <v>5288549.8988052011</v>
      </c>
      <c r="J223" s="22">
        <v>1015255.2696138467</v>
      </c>
      <c r="K223" s="22">
        <v>94967.66841192983</v>
      </c>
      <c r="L223" s="22">
        <v>45741.825342633099</v>
      </c>
      <c r="M223" s="22">
        <v>71532.191336421107</v>
      </c>
      <c r="N223" s="22">
        <v>30331.961904097145</v>
      </c>
      <c r="O223" s="22">
        <v>35911682.610223591</v>
      </c>
      <c r="P223" s="22">
        <v>417566.30692261859</v>
      </c>
      <c r="Q223" s="22">
        <v>11434.883219334049</v>
      </c>
      <c r="R223" s="22">
        <v>21228.890482005747</v>
      </c>
      <c r="S223" s="22">
        <v>147428.31827053247</v>
      </c>
    </row>
    <row r="224" spans="1:19" x14ac:dyDescent="0.25">
      <c r="A224" s="26" t="s">
        <v>428</v>
      </c>
      <c r="B224" s="22">
        <v>218231533.78928655</v>
      </c>
      <c r="C224" s="22">
        <v>5430108.3069836162</v>
      </c>
      <c r="D224" s="22">
        <v>206934.6756585144</v>
      </c>
      <c r="E224" s="22">
        <v>2979616.379302837</v>
      </c>
      <c r="F224" s="22">
        <v>12157592.979012495</v>
      </c>
      <c r="G224" s="22">
        <v>143072.73831874176</v>
      </c>
      <c r="H224" s="22">
        <v>52599587.556036726</v>
      </c>
      <c r="I224" s="22">
        <v>21385098.456741754</v>
      </c>
      <c r="J224" s="22">
        <v>5087031.3200989999</v>
      </c>
      <c r="K224" s="22">
        <v>341734.73670232919</v>
      </c>
      <c r="L224" s="22">
        <v>181892.11025644676</v>
      </c>
      <c r="M224" s="22">
        <v>199408.54594966499</v>
      </c>
      <c r="N224" s="22">
        <v>21524.560421875874</v>
      </c>
      <c r="O224" s="22">
        <v>116088135.00320436</v>
      </c>
      <c r="P224" s="22">
        <v>1142285.171908045</v>
      </c>
      <c r="Q224" s="22">
        <v>66732.877220415976</v>
      </c>
      <c r="R224" s="22">
        <v>23645.670250154984</v>
      </c>
      <c r="S224" s="22">
        <v>177132.70121957609</v>
      </c>
    </row>
    <row r="225" spans="1:19" x14ac:dyDescent="0.25">
      <c r="A225" s="26" t="s">
        <v>429</v>
      </c>
      <c r="B225" s="22">
        <v>199570.38695710039</v>
      </c>
      <c r="C225" s="22">
        <v>3271.7892334012558</v>
      </c>
      <c r="D225" s="22">
        <v>130.24444627770509</v>
      </c>
      <c r="E225" s="22">
        <v>1376.0094814545407</v>
      </c>
      <c r="F225" s="22">
        <v>12498.9579586089</v>
      </c>
      <c r="G225" s="22">
        <v>148.24379975062635</v>
      </c>
      <c r="H225" s="22">
        <v>37673.049858131781</v>
      </c>
      <c r="I225" s="22">
        <v>14853.959053475162</v>
      </c>
      <c r="J225" s="22">
        <v>3099.1942451568816</v>
      </c>
      <c r="K225" s="22">
        <v>164.38602293093999</v>
      </c>
      <c r="L225" s="22">
        <v>126.94507978563522</v>
      </c>
      <c r="M225" s="22">
        <v>249.08401463063626</v>
      </c>
      <c r="N225" s="22">
        <v>39.943395640433394</v>
      </c>
      <c r="O225" s="22">
        <v>122312.1427033529</v>
      </c>
      <c r="P225" s="22">
        <v>3473.3423930236563</v>
      </c>
      <c r="Q225" s="22">
        <v>43.689339619568699</v>
      </c>
      <c r="R225" s="22">
        <v>26.090366631608269</v>
      </c>
      <c r="S225" s="22">
        <v>83.315565228141551</v>
      </c>
    </row>
    <row r="226" spans="1:19" x14ac:dyDescent="0.25">
      <c r="A226" s="26" t="s">
        <v>430</v>
      </c>
      <c r="B226" s="22">
        <v>17808.151841680385</v>
      </c>
      <c r="C226" s="22">
        <v>291.9497243592013</v>
      </c>
      <c r="D226" s="22">
        <v>11.622029256011501</v>
      </c>
      <c r="E226" s="22">
        <v>122.78467840322303</v>
      </c>
      <c r="F226" s="22">
        <v>1115.3124698682545</v>
      </c>
      <c r="G226" s="22">
        <v>13.228155418239968</v>
      </c>
      <c r="H226" s="22">
        <v>3361.6580217235355</v>
      </c>
      <c r="I226" s="22">
        <v>1325.4549550542797</v>
      </c>
      <c r="J226" s="22">
        <v>276.54865306484373</v>
      </c>
      <c r="K226" s="22">
        <v>14.668565319931004</v>
      </c>
      <c r="L226" s="22">
        <v>11.327618745674798</v>
      </c>
      <c r="M226" s="22">
        <v>22.226373469081924</v>
      </c>
      <c r="N226" s="22">
        <v>3.5642465071236096</v>
      </c>
      <c r="O226" s="22">
        <v>10914.210482594313</v>
      </c>
      <c r="P226" s="22">
        <v>309.93480383643725</v>
      </c>
      <c r="Q226" s="22">
        <v>3.8985062146282563</v>
      </c>
      <c r="R226" s="22">
        <v>2.3281069785201463</v>
      </c>
      <c r="S226" s="22">
        <v>7.4344508670873424</v>
      </c>
    </row>
    <row r="227" spans="1:19" x14ac:dyDescent="0.25">
      <c r="A227" s="26" t="s">
        <v>431</v>
      </c>
      <c r="B227" s="22">
        <v>117263.37762250502</v>
      </c>
      <c r="C227" s="22">
        <v>1922.4347972028993</v>
      </c>
      <c r="D227" s="22">
        <v>76.528907519629442</v>
      </c>
      <c r="E227" s="22">
        <v>808.51433870615278</v>
      </c>
      <c r="F227" s="22">
        <v>7344.1257960943394</v>
      </c>
      <c r="G227" s="22">
        <v>87.10495046586982</v>
      </c>
      <c r="H227" s="22">
        <v>22135.89470393314</v>
      </c>
      <c r="I227" s="22">
        <v>8727.8750932687581</v>
      </c>
      <c r="J227" s="22">
        <v>1821.02159862749</v>
      </c>
      <c r="K227" s="22">
        <v>96.589782566069005</v>
      </c>
      <c r="L227" s="22">
        <v>74.590268903080641</v>
      </c>
      <c r="M227" s="22">
        <v>146.35654774593635</v>
      </c>
      <c r="N227" s="22">
        <v>23.469902313293154</v>
      </c>
      <c r="O227" s="22">
        <v>71868.052151064418</v>
      </c>
      <c r="P227" s="22">
        <v>2040.8632104969581</v>
      </c>
      <c r="Q227" s="22">
        <v>25.670940503756338</v>
      </c>
      <c r="R227" s="22">
        <v>15.330152740995299</v>
      </c>
      <c r="S227" s="22">
        <v>48.954480352238534</v>
      </c>
    </row>
    <row r="228" spans="1:19" x14ac:dyDescent="0.25">
      <c r="A228" s="26" t="s">
        <v>432</v>
      </c>
      <c r="B228" s="22">
        <v>42652941.998861201</v>
      </c>
      <c r="C228" s="22">
        <v>699259.2364655796</v>
      </c>
      <c r="D228" s="22">
        <v>27836.338333857693</v>
      </c>
      <c r="E228" s="22">
        <v>294085.97887310683</v>
      </c>
      <c r="F228" s="22">
        <v>2671324.8242052505</v>
      </c>
      <c r="G228" s="22">
        <v>31683.228603517495</v>
      </c>
      <c r="H228" s="22">
        <v>8051627.473491407</v>
      </c>
      <c r="I228" s="22">
        <v>3174644.6134692626</v>
      </c>
      <c r="J228" s="22">
        <v>662371.57925788045</v>
      </c>
      <c r="K228" s="22">
        <v>35133.205925005539</v>
      </c>
      <c r="L228" s="22">
        <v>27131.185180802513</v>
      </c>
      <c r="M228" s="22">
        <v>53235.182788756079</v>
      </c>
      <c r="N228" s="22">
        <v>8536.8544074387046</v>
      </c>
      <c r="O228" s="22">
        <v>26141016.250091176</v>
      </c>
      <c r="P228" s="22">
        <v>742335.94417827937</v>
      </c>
      <c r="Q228" s="22">
        <v>9337.4517992119981</v>
      </c>
      <c r="R228" s="22">
        <v>5576.1323693090062</v>
      </c>
      <c r="S228" s="22">
        <v>17806.519421351568</v>
      </c>
    </row>
    <row r="229" spans="1:19" x14ac:dyDescent="0.25">
      <c r="A229" s="27" t="s">
        <v>433</v>
      </c>
      <c r="B229" s="28">
        <v>341555855.27396876</v>
      </c>
      <c r="C229" s="28">
        <v>7497559.3027439779</v>
      </c>
      <c r="D229" s="28">
        <v>288332.93073898955</v>
      </c>
      <c r="E229" s="28">
        <v>4001157.5015139598</v>
      </c>
      <c r="F229" s="28">
        <v>19570162.557582539</v>
      </c>
      <c r="G229" s="28">
        <v>212640.88861419848</v>
      </c>
      <c r="H229" s="28">
        <v>77368176.193387449</v>
      </c>
      <c r="I229" s="28">
        <v>31374914.192345932</v>
      </c>
      <c r="J229" s="28">
        <v>7079977.5259981025</v>
      </c>
      <c r="K229" s="28">
        <v>489960.09733442042</v>
      </c>
      <c r="L229" s="28">
        <v>267848.66601195355</v>
      </c>
      <c r="M229" s="28">
        <v>342744.64117605978</v>
      </c>
      <c r="N229" s="28">
        <v>63614.829862981089</v>
      </c>
      <c r="O229" s="28">
        <v>189949083.56721103</v>
      </c>
      <c r="P229" s="28">
        <v>2554088.7747632544</v>
      </c>
      <c r="Q229" s="28">
        <v>91770.246088551488</v>
      </c>
      <c r="R229" s="28">
        <v>52792.212310141884</v>
      </c>
      <c r="S229" s="28">
        <v>351031.14628520689</v>
      </c>
    </row>
    <row r="231" spans="1:19" x14ac:dyDescent="0.25">
      <c r="A231" s="29" t="s">
        <v>433</v>
      </c>
      <c r="B231" s="30">
        <v>341555855.27396876</v>
      </c>
      <c r="C231" s="30">
        <v>7497559.3027439779</v>
      </c>
      <c r="D231" s="30">
        <v>288332.93073898955</v>
      </c>
      <c r="E231" s="30">
        <v>4001157.5015139598</v>
      </c>
      <c r="F231" s="30">
        <v>19570162.557582539</v>
      </c>
      <c r="G231" s="30">
        <v>212640.88861419848</v>
      </c>
      <c r="H231" s="30">
        <v>77368176.193387449</v>
      </c>
      <c r="I231" s="30">
        <v>31374914.192345932</v>
      </c>
      <c r="J231" s="30">
        <v>7079977.5259981025</v>
      </c>
      <c r="K231" s="30">
        <v>489960.09733442042</v>
      </c>
      <c r="L231" s="30">
        <v>267848.66601195355</v>
      </c>
      <c r="M231" s="30">
        <v>342744.64117605978</v>
      </c>
      <c r="N231" s="30">
        <v>63614.829862981089</v>
      </c>
      <c r="O231" s="30">
        <v>189949083.56721103</v>
      </c>
      <c r="P231" s="30">
        <v>2554088.7747632544</v>
      </c>
      <c r="Q231" s="30">
        <v>91770.246088551488</v>
      </c>
      <c r="R231" s="30">
        <v>52792.212310141884</v>
      </c>
      <c r="S231" s="30">
        <v>351031.14628520689</v>
      </c>
    </row>
    <row r="233" spans="1:19" x14ac:dyDescent="0.25">
      <c r="A233" s="24" t="s">
        <v>434</v>
      </c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</row>
    <row r="234" spans="1:19" x14ac:dyDescent="0.25">
      <c r="A234" s="25" t="s">
        <v>435</v>
      </c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</row>
    <row r="235" spans="1:19" x14ac:dyDescent="0.25">
      <c r="A235" s="26" t="s">
        <v>436</v>
      </c>
      <c r="B235" s="22">
        <v>8605573.3469426446</v>
      </c>
      <c r="C235" s="22">
        <v>141081.16265678272</v>
      </c>
      <c r="D235" s="22">
        <v>5616.204651222406</v>
      </c>
      <c r="E235" s="22">
        <v>59334.206338393175</v>
      </c>
      <c r="F235" s="22">
        <v>538961.22121706721</v>
      </c>
      <c r="G235" s="22">
        <v>6392.3456352155226</v>
      </c>
      <c r="H235" s="22">
        <v>1624480.4587509767</v>
      </c>
      <c r="I235" s="22">
        <v>640510.02794638521</v>
      </c>
      <c r="J235" s="22">
        <v>133638.78178405881</v>
      </c>
      <c r="K235" s="22">
        <v>7088.4062466065661</v>
      </c>
      <c r="L235" s="22">
        <v>5473.9343435937699</v>
      </c>
      <c r="M235" s="22">
        <v>10740.625350972758</v>
      </c>
      <c r="N235" s="22">
        <v>1722.3788867212452</v>
      </c>
      <c r="O235" s="22">
        <v>5274159.8155125026</v>
      </c>
      <c r="P235" s="22">
        <v>149772.23413729985</v>
      </c>
      <c r="Q235" s="22">
        <v>1883.9058354709941</v>
      </c>
      <c r="R235" s="22">
        <v>1125.0294551224843</v>
      </c>
      <c r="S235" s="22">
        <v>3592.6081942551832</v>
      </c>
    </row>
    <row r="236" spans="1:19" x14ac:dyDescent="0.25">
      <c r="A236" s="27" t="s">
        <v>437</v>
      </c>
      <c r="B236" s="28">
        <v>8605573.3469426446</v>
      </c>
      <c r="C236" s="28">
        <v>141081.16265678272</v>
      </c>
      <c r="D236" s="28">
        <v>5616.204651222406</v>
      </c>
      <c r="E236" s="28">
        <v>59334.206338393175</v>
      </c>
      <c r="F236" s="28">
        <v>538961.22121706721</v>
      </c>
      <c r="G236" s="28">
        <v>6392.3456352155226</v>
      </c>
      <c r="H236" s="28">
        <v>1624480.4587509767</v>
      </c>
      <c r="I236" s="28">
        <v>640510.02794638521</v>
      </c>
      <c r="J236" s="28">
        <v>133638.78178405881</v>
      </c>
      <c r="K236" s="28">
        <v>7088.4062466065661</v>
      </c>
      <c r="L236" s="28">
        <v>5473.9343435937699</v>
      </c>
      <c r="M236" s="28">
        <v>10740.625350972758</v>
      </c>
      <c r="N236" s="28">
        <v>1722.3788867212452</v>
      </c>
      <c r="O236" s="28">
        <v>5274159.8155125026</v>
      </c>
      <c r="P236" s="28">
        <v>149772.23413729985</v>
      </c>
      <c r="Q236" s="28">
        <v>1883.9058354709941</v>
      </c>
      <c r="R236" s="28">
        <v>1125.0294551224843</v>
      </c>
      <c r="S236" s="28">
        <v>3592.6081942551832</v>
      </c>
    </row>
    <row r="238" spans="1:19" x14ac:dyDescent="0.25">
      <c r="A238" s="25" t="s">
        <v>438</v>
      </c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</row>
    <row r="239" spans="1:19" x14ac:dyDescent="0.25">
      <c r="A239" s="26" t="s">
        <v>439</v>
      </c>
      <c r="B239" s="22">
        <v>159.32793668320363</v>
      </c>
      <c r="C239" s="22">
        <v>2.61204798852346</v>
      </c>
      <c r="D239" s="22">
        <v>0.10398125296181274</v>
      </c>
      <c r="E239" s="22">
        <v>1.0985435007639883</v>
      </c>
      <c r="F239" s="22">
        <v>9.9786005960059665</v>
      </c>
      <c r="G239" s="22">
        <v>0.11835111962488969</v>
      </c>
      <c r="H239" s="22">
        <v>30.076452694105669</v>
      </c>
      <c r="I239" s="22">
        <v>11.858726555837785</v>
      </c>
      <c r="J239" s="22">
        <v>2.4742559855207835</v>
      </c>
      <c r="K239" s="22">
        <v>0.13123833777390295</v>
      </c>
      <c r="L239" s="22">
        <v>0.10134718854194372</v>
      </c>
      <c r="M239" s="22">
        <v>0.19885736915667293</v>
      </c>
      <c r="N239" s="22">
        <v>3.1888993695638558E-2</v>
      </c>
      <c r="O239" s="22">
        <v>97.648461905402129</v>
      </c>
      <c r="P239" s="22">
        <v>2.7729588808870669</v>
      </c>
      <c r="Q239" s="22">
        <v>3.4879585307082364E-2</v>
      </c>
      <c r="R239" s="22">
        <v>2.0829364246390033E-2</v>
      </c>
      <c r="S239" s="22">
        <v>6.6515364848433844E-2</v>
      </c>
    </row>
    <row r="240" spans="1:19" x14ac:dyDescent="0.25">
      <c r="A240" s="27" t="s">
        <v>440</v>
      </c>
      <c r="B240" s="28">
        <v>159.32793668320363</v>
      </c>
      <c r="C240" s="28">
        <v>2.61204798852346</v>
      </c>
      <c r="D240" s="28">
        <v>0.10398125296181274</v>
      </c>
      <c r="E240" s="28">
        <v>1.0985435007639883</v>
      </c>
      <c r="F240" s="28">
        <v>9.9786005960059665</v>
      </c>
      <c r="G240" s="28">
        <v>0.11835111962488969</v>
      </c>
      <c r="H240" s="28">
        <v>30.076452694105669</v>
      </c>
      <c r="I240" s="28">
        <v>11.858726555837785</v>
      </c>
      <c r="J240" s="28">
        <v>2.4742559855207835</v>
      </c>
      <c r="K240" s="28">
        <v>0.13123833777390295</v>
      </c>
      <c r="L240" s="28">
        <v>0.10134718854194372</v>
      </c>
      <c r="M240" s="28">
        <v>0.19885736915667293</v>
      </c>
      <c r="N240" s="28">
        <v>3.1888993695638558E-2</v>
      </c>
      <c r="O240" s="28">
        <v>97.648461905402129</v>
      </c>
      <c r="P240" s="28">
        <v>2.7729588808870669</v>
      </c>
      <c r="Q240" s="28">
        <v>3.4879585307082364E-2</v>
      </c>
      <c r="R240" s="28">
        <v>2.0829364246390033E-2</v>
      </c>
      <c r="S240" s="28">
        <v>6.6515364848433844E-2</v>
      </c>
    </row>
    <row r="242" spans="1:19" x14ac:dyDescent="0.25">
      <c r="A242" s="25" t="s">
        <v>441</v>
      </c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</row>
    <row r="243" spans="1:19" x14ac:dyDescent="0.25">
      <c r="A243" s="26" t="s">
        <v>442</v>
      </c>
      <c r="B243" s="22">
        <v>21726932.796550233</v>
      </c>
      <c r="C243" s="22">
        <v>356194.85376789025</v>
      </c>
      <c r="D243" s="22">
        <v>14179.520191078705</v>
      </c>
      <c r="E243" s="22">
        <v>149804.11666689441</v>
      </c>
      <c r="F243" s="22">
        <v>1360743.0628070971</v>
      </c>
      <c r="G243" s="22">
        <v>16139.083176601092</v>
      </c>
      <c r="H243" s="22">
        <v>4101409.2069915379</v>
      </c>
      <c r="I243" s="22">
        <v>1617128.5481695128</v>
      </c>
      <c r="J243" s="22">
        <v>337404.6927235417</v>
      </c>
      <c r="K243" s="22">
        <v>17896.463134485221</v>
      </c>
      <c r="L243" s="22">
        <v>13820.323041955569</v>
      </c>
      <c r="M243" s="22">
        <v>27117.408194122971</v>
      </c>
      <c r="N243" s="22">
        <v>4348.5783937086117</v>
      </c>
      <c r="O243" s="22">
        <v>13315942.035473727</v>
      </c>
      <c r="P243" s="22">
        <v>378137.64809132676</v>
      </c>
      <c r="Q243" s="22">
        <v>4756.3937732108297</v>
      </c>
      <c r="R243" s="22">
        <v>2840.4196187892467</v>
      </c>
      <c r="S243" s="22">
        <v>9070.4423347515312</v>
      </c>
    </row>
    <row r="244" spans="1:19" x14ac:dyDescent="0.25">
      <c r="A244" s="26" t="s">
        <v>443</v>
      </c>
      <c r="B244" s="22">
        <v>947896.39589782967</v>
      </c>
      <c r="C244" s="22">
        <v>15539.966974885067</v>
      </c>
      <c r="D244" s="22">
        <v>618.62004225548617</v>
      </c>
      <c r="E244" s="22">
        <v>6535.6110597329034</v>
      </c>
      <c r="F244" s="22">
        <v>59366.108279334367</v>
      </c>
      <c r="G244" s="22">
        <v>704.11129446787322</v>
      </c>
      <c r="H244" s="22">
        <v>178935.10519012329</v>
      </c>
      <c r="I244" s="22">
        <v>70551.620740354032</v>
      </c>
      <c r="J244" s="22">
        <v>14720.195215149795</v>
      </c>
      <c r="K244" s="22">
        <v>780.78176350738465</v>
      </c>
      <c r="L244" s="22">
        <v>602.9490919994679</v>
      </c>
      <c r="M244" s="22">
        <v>1183.0705113324036</v>
      </c>
      <c r="N244" s="22">
        <v>189.71853161574893</v>
      </c>
      <c r="O244" s="22">
        <v>580944.10203238996</v>
      </c>
      <c r="P244" s="22">
        <v>16497.280915599942</v>
      </c>
      <c r="Q244" s="22">
        <v>207.51058409005117</v>
      </c>
      <c r="R244" s="22">
        <v>123.9210129059411</v>
      </c>
      <c r="S244" s="22">
        <v>395.72265808615322</v>
      </c>
    </row>
    <row r="245" spans="1:19" x14ac:dyDescent="0.25">
      <c r="A245" s="26" t="s">
        <v>444</v>
      </c>
      <c r="B245" s="22">
        <v>93826105.229060695</v>
      </c>
      <c r="C245" s="22">
        <v>1446588.5283751846</v>
      </c>
      <c r="D245" s="22">
        <v>58373.553163062417</v>
      </c>
      <c r="E245" s="22">
        <v>571178.27462359972</v>
      </c>
      <c r="F245" s="22">
        <v>5536263.2009262936</v>
      </c>
      <c r="G245" s="22">
        <v>45631.505594978793</v>
      </c>
      <c r="H245" s="22">
        <v>18416101.622305259</v>
      </c>
      <c r="I245" s="22">
        <v>7418879.8276648577</v>
      </c>
      <c r="J245" s="22">
        <v>1412780.5759557732</v>
      </c>
      <c r="K245" s="22">
        <v>91287.448226243869</v>
      </c>
      <c r="L245" s="22">
        <v>63483.452944470606</v>
      </c>
      <c r="M245" s="22">
        <v>266972.06130677939</v>
      </c>
      <c r="N245" s="22">
        <v>41080.203703028936</v>
      </c>
      <c r="O245" s="22">
        <v>56674108.606291927</v>
      </c>
      <c r="P245" s="22">
        <v>1614812.9240801269</v>
      </c>
      <c r="Q245" s="22">
        <v>16818.426615927459</v>
      </c>
      <c r="R245" s="22">
        <v>25355.046257148817</v>
      </c>
      <c r="S245" s="22">
        <v>126389.97102601174</v>
      </c>
    </row>
    <row r="246" spans="1:19" x14ac:dyDescent="0.25">
      <c r="A246" s="26" t="s">
        <v>445</v>
      </c>
      <c r="B246" s="22">
        <v>-93826105.229060695</v>
      </c>
      <c r="C246" s="22">
        <v>-1446588.5283751846</v>
      </c>
      <c r="D246" s="22">
        <v>-58373.553163062417</v>
      </c>
      <c r="E246" s="22">
        <v>-571178.27462359972</v>
      </c>
      <c r="F246" s="22">
        <v>-5536263.2009262936</v>
      </c>
      <c r="G246" s="22">
        <v>-45631.505594978793</v>
      </c>
      <c r="H246" s="22">
        <v>-18416101.622305259</v>
      </c>
      <c r="I246" s="22">
        <v>-7418879.8276648577</v>
      </c>
      <c r="J246" s="22">
        <v>-1412780.5759557732</v>
      </c>
      <c r="K246" s="22">
        <v>-91287.448226243869</v>
      </c>
      <c r="L246" s="22">
        <v>-63483.452944470606</v>
      </c>
      <c r="M246" s="22">
        <v>-266972.06130677939</v>
      </c>
      <c r="N246" s="22">
        <v>-41080.203703028936</v>
      </c>
      <c r="O246" s="22">
        <v>-56674108.606291927</v>
      </c>
      <c r="P246" s="22">
        <v>-1614812.9240801269</v>
      </c>
      <c r="Q246" s="22">
        <v>-16818.426615927459</v>
      </c>
      <c r="R246" s="22">
        <v>-25355.046257148817</v>
      </c>
      <c r="S246" s="22">
        <v>-126389.97102601174</v>
      </c>
    </row>
    <row r="247" spans="1:19" x14ac:dyDescent="0.25">
      <c r="A247" s="26" t="s">
        <v>446</v>
      </c>
      <c r="B247" s="22">
        <v>1290218238.6134784</v>
      </c>
      <c r="C247" s="22">
        <v>21119099.544747069</v>
      </c>
      <c r="D247" s="22">
        <v>844317.39001352328</v>
      </c>
      <c r="E247" s="22">
        <v>9094168.8358223252</v>
      </c>
      <c r="F247" s="22">
        <v>81370476.589186013</v>
      </c>
      <c r="G247" s="22">
        <v>986311.6018088503</v>
      </c>
      <c r="H247" s="22">
        <v>241565345.16285196</v>
      </c>
      <c r="I247" s="22">
        <v>94906741.147293434</v>
      </c>
      <c r="J247" s="22">
        <v>19957707.350654926</v>
      </c>
      <c r="K247" s="22">
        <v>1081742.9276718716</v>
      </c>
      <c r="L247" s="22">
        <v>826690.72939936747</v>
      </c>
      <c r="M247" s="22">
        <v>1734293.8279783148</v>
      </c>
      <c r="N247" s="22">
        <v>258178.87294957196</v>
      </c>
      <c r="O247" s="22">
        <v>791671681.67557478</v>
      </c>
      <c r="P247" s="22">
        <v>23819952.055121381</v>
      </c>
      <c r="Q247" s="22">
        <v>284083.99770517275</v>
      </c>
      <c r="R247" s="22">
        <v>160687.97478820122</v>
      </c>
      <c r="S247" s="22">
        <v>536758.92991161335</v>
      </c>
    </row>
    <row r="248" spans="1:19" x14ac:dyDescent="0.25">
      <c r="A248" s="26" t="s">
        <v>447</v>
      </c>
      <c r="B248" s="22">
        <v>32065958.609994523</v>
      </c>
      <c r="C248" s="22">
        <v>542131.81757670955</v>
      </c>
      <c r="D248" s="22">
        <v>21151.070739997816</v>
      </c>
      <c r="E248" s="22">
        <v>302184.45472221624</v>
      </c>
      <c r="F248" s="22">
        <v>1863426.2114666661</v>
      </c>
      <c r="G248" s="22">
        <v>13034.293628900523</v>
      </c>
      <c r="H248" s="22">
        <v>6749729.1751529928</v>
      </c>
      <c r="I248" s="22">
        <v>2772809.7650792133</v>
      </c>
      <c r="J248" s="22">
        <v>532302.763422805</v>
      </c>
      <c r="K248" s="22">
        <v>49791.962518666071</v>
      </c>
      <c r="L248" s="22">
        <v>23982.638418757353</v>
      </c>
      <c r="M248" s="22">
        <v>37504.639731196185</v>
      </c>
      <c r="N248" s="22">
        <v>15903.179845328179</v>
      </c>
      <c r="O248" s="22">
        <v>18828651.733918559</v>
      </c>
      <c r="P248" s="22">
        <v>218931.83491843019</v>
      </c>
      <c r="Q248" s="22">
        <v>5995.359117302296</v>
      </c>
      <c r="R248" s="22">
        <v>11130.399817840673</v>
      </c>
      <c r="S248" s="22">
        <v>77297.309918942687</v>
      </c>
    </row>
    <row r="249" spans="1:19" x14ac:dyDescent="0.25">
      <c r="A249" s="27" t="s">
        <v>448</v>
      </c>
      <c r="B249" s="28">
        <v>1344959026.415921</v>
      </c>
      <c r="C249" s="28">
        <v>22032966.183066554</v>
      </c>
      <c r="D249" s="28">
        <v>880266.60098685522</v>
      </c>
      <c r="E249" s="28">
        <v>9552693.0182711687</v>
      </c>
      <c r="F249" s="28">
        <v>84654011.971739113</v>
      </c>
      <c r="G249" s="28">
        <v>1016189.0899088198</v>
      </c>
      <c r="H249" s="28">
        <v>252595418.6501866</v>
      </c>
      <c r="I249" s="28">
        <v>99367231.081282511</v>
      </c>
      <c r="J249" s="28">
        <v>20842135.002016425</v>
      </c>
      <c r="K249" s="28">
        <v>1150212.1350885304</v>
      </c>
      <c r="L249" s="28">
        <v>865096.63995207986</v>
      </c>
      <c r="M249" s="28">
        <v>1800098.9464149664</v>
      </c>
      <c r="N249" s="28">
        <v>278620.34972022445</v>
      </c>
      <c r="O249" s="28">
        <v>824397219.54699945</v>
      </c>
      <c r="P249" s="28">
        <v>24433518.819046739</v>
      </c>
      <c r="Q249" s="28">
        <v>295043.26117977593</v>
      </c>
      <c r="R249" s="28">
        <v>174782.71523773705</v>
      </c>
      <c r="S249" s="28">
        <v>623522.40482339379</v>
      </c>
    </row>
    <row r="251" spans="1:19" x14ac:dyDescent="0.25">
      <c r="A251" s="29" t="s">
        <v>449</v>
      </c>
      <c r="B251" s="30">
        <v>1353564759.0908003</v>
      </c>
      <c r="C251" s="30">
        <v>22174049.957771327</v>
      </c>
      <c r="D251" s="30">
        <v>885882.90961933054</v>
      </c>
      <c r="E251" s="30">
        <v>9612028.3231530618</v>
      </c>
      <c r="F251" s="30">
        <v>85192983.171556771</v>
      </c>
      <c r="G251" s="30">
        <v>1022581.553895155</v>
      </c>
      <c r="H251" s="30">
        <v>254219929.18539026</v>
      </c>
      <c r="I251" s="30">
        <v>100007752.96795546</v>
      </c>
      <c r="J251" s="30">
        <v>20975776.258056469</v>
      </c>
      <c r="K251" s="30">
        <v>1157300.6725734747</v>
      </c>
      <c r="L251" s="30">
        <v>870570.67564286222</v>
      </c>
      <c r="M251" s="30">
        <v>1810839.7706233084</v>
      </c>
      <c r="N251" s="30">
        <v>280342.76049593941</v>
      </c>
      <c r="O251" s="30">
        <v>829671477.01097381</v>
      </c>
      <c r="P251" s="30">
        <v>24583293.826142922</v>
      </c>
      <c r="Q251" s="30">
        <v>296927.20189483225</v>
      </c>
      <c r="R251" s="30">
        <v>175907.76552222378</v>
      </c>
      <c r="S251" s="30">
        <v>627115.07953301386</v>
      </c>
    </row>
    <row r="253" spans="1:19" x14ac:dyDescent="0.25">
      <c r="A253" s="24" t="s">
        <v>450</v>
      </c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</row>
    <row r="254" spans="1:19" x14ac:dyDescent="0.25">
      <c r="A254" s="25" t="s">
        <v>451</v>
      </c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</row>
    <row r="255" spans="1:19" x14ac:dyDescent="0.25">
      <c r="A255" s="26" t="s">
        <v>452</v>
      </c>
      <c r="B255" s="22">
        <v>-18961783.907125182</v>
      </c>
      <c r="C255" s="22">
        <v>-310378.34522546054</v>
      </c>
      <c r="D255" s="22">
        <v>-12408.570441283731</v>
      </c>
      <c r="E255" s="22">
        <v>-133653.09768453444</v>
      </c>
      <c r="F255" s="22">
        <v>-1195866.9838383545</v>
      </c>
      <c r="G255" s="22">
        <v>-14495.398451883699</v>
      </c>
      <c r="H255" s="22">
        <v>-3550182.2384331739</v>
      </c>
      <c r="I255" s="22">
        <v>-1394803.6565491199</v>
      </c>
      <c r="J255" s="22">
        <v>-293309.86242408352</v>
      </c>
      <c r="K255" s="22">
        <v>-15897.911704935885</v>
      </c>
      <c r="L255" s="22">
        <v>-12149.518972650767</v>
      </c>
      <c r="M255" s="22">
        <v>-25488.172321083959</v>
      </c>
      <c r="N255" s="22">
        <v>-3794.3441285683971</v>
      </c>
      <c r="O255" s="22">
        <v>-11634859.052569764</v>
      </c>
      <c r="P255" s="22">
        <v>-350071.6158164654</v>
      </c>
      <c r="Q255" s="22">
        <v>-4175.0606329565953</v>
      </c>
      <c r="R255" s="22">
        <v>-2361.5622250711708</v>
      </c>
      <c r="S255" s="22">
        <v>-7888.5157057935921</v>
      </c>
    </row>
    <row r="256" spans="1:19" x14ac:dyDescent="0.25">
      <c r="A256" s="26" t="s">
        <v>453</v>
      </c>
      <c r="B256" s="22">
        <v>-209633263.27587628</v>
      </c>
      <c r="C256" s="22">
        <v>-3431408.4412348126</v>
      </c>
      <c r="D256" s="22">
        <v>-137183.77590082274</v>
      </c>
      <c r="E256" s="22">
        <v>-1477610.7117226541</v>
      </c>
      <c r="F256" s="22">
        <v>-13220986.985919181</v>
      </c>
      <c r="G256" s="22">
        <v>-160254.84178261404</v>
      </c>
      <c r="H256" s="22">
        <v>-39249275.886281088</v>
      </c>
      <c r="I256" s="22">
        <v>-15420344.603845194</v>
      </c>
      <c r="J256" s="22">
        <v>-3242706.6942712106</v>
      </c>
      <c r="K256" s="22">
        <v>-175760.42034342207</v>
      </c>
      <c r="L256" s="22">
        <v>-134319.81515789236</v>
      </c>
      <c r="M256" s="22">
        <v>-281786.18450550514</v>
      </c>
      <c r="N256" s="22">
        <v>-41948.623903712054</v>
      </c>
      <c r="O256" s="22">
        <v>-128629958.17754038</v>
      </c>
      <c r="P256" s="22">
        <v>-3870240.0345511958</v>
      </c>
      <c r="Q256" s="22">
        <v>-46157.660542289726</v>
      </c>
      <c r="R256" s="22">
        <v>-26108.408264513633</v>
      </c>
      <c r="S256" s="22">
        <v>-87212.010109824681</v>
      </c>
    </row>
    <row r="257" spans="1:19" x14ac:dyDescent="0.25">
      <c r="A257" s="26" t="s">
        <v>454</v>
      </c>
      <c r="B257" s="22">
        <v>-124889722.47521104</v>
      </c>
      <c r="C257" s="22">
        <v>-2047462.3293920932</v>
      </c>
      <c r="D257" s="22">
        <v>-81506.044045786708</v>
      </c>
      <c r="E257" s="22">
        <v>-861096.90361555165</v>
      </c>
      <c r="F257" s="22">
        <v>-7821758.6009669201</v>
      </c>
      <c r="G257" s="22">
        <v>-92769.910866115999</v>
      </c>
      <c r="H257" s="22">
        <v>-23575525.47406869</v>
      </c>
      <c r="I257" s="22">
        <v>-9295501.4625763781</v>
      </c>
      <c r="J257" s="22">
        <v>-1939453.6187255876</v>
      </c>
      <c r="K257" s="22">
        <v>-102871.59881622078</v>
      </c>
      <c r="L257" s="22">
        <v>-79441.324064925066</v>
      </c>
      <c r="M257" s="22">
        <v>-155874.99695993747</v>
      </c>
      <c r="N257" s="22">
        <v>-24996.291645832262</v>
      </c>
      <c r="O257" s="22">
        <v>-76542065.135414004</v>
      </c>
      <c r="P257" s="22">
        <v>-2173592.8568368019</v>
      </c>
      <c r="Q257" s="22">
        <v>-27340.476627857985</v>
      </c>
      <c r="R257" s="22">
        <v>-16327.165054795896</v>
      </c>
      <c r="S257" s="22">
        <v>-52138.285533537863</v>
      </c>
    </row>
    <row r="258" spans="1:19" x14ac:dyDescent="0.25">
      <c r="A258" s="26" t="s">
        <v>455</v>
      </c>
      <c r="B258" s="22">
        <v>-4911824.2235218501</v>
      </c>
      <c r="C258" s="22">
        <v>-83043.087103756028</v>
      </c>
      <c r="D258" s="22">
        <v>-3239.8950824368708</v>
      </c>
      <c r="E258" s="22">
        <v>-46288.244263300905</v>
      </c>
      <c r="F258" s="22">
        <v>-285437.34230900899</v>
      </c>
      <c r="G258" s="22">
        <v>-1996.5771166116103</v>
      </c>
      <c r="H258" s="22">
        <v>-1033915.2391469482</v>
      </c>
      <c r="I258" s="22">
        <v>-424735.60004811402</v>
      </c>
      <c r="J258" s="22">
        <v>-81537.484639951668</v>
      </c>
      <c r="K258" s="22">
        <v>-7627.071768241075</v>
      </c>
      <c r="L258" s="22">
        <v>-3673.6311476589358</v>
      </c>
      <c r="M258" s="22">
        <v>-5744.9147292522175</v>
      </c>
      <c r="N258" s="22">
        <v>-2436.0295896770876</v>
      </c>
      <c r="O258" s="22">
        <v>-2884149.7866242537</v>
      </c>
      <c r="P258" s="22">
        <v>-33535.710038534722</v>
      </c>
      <c r="Q258" s="22">
        <v>-918.36175862521702</v>
      </c>
      <c r="R258" s="22">
        <v>-1704.9409970146014</v>
      </c>
      <c r="S258" s="22">
        <v>-11840.307158464313</v>
      </c>
    </row>
    <row r="259" spans="1:19" x14ac:dyDescent="0.25">
      <c r="A259" s="26" t="s">
        <v>456</v>
      </c>
      <c r="B259" s="22">
        <v>-7526273.2294954089</v>
      </c>
      <c r="C259" s="22">
        <v>-123194.75014203083</v>
      </c>
      <c r="D259" s="22">
        <v>-4925.1848869266423</v>
      </c>
      <c r="E259" s="22">
        <v>-53049.319413679208</v>
      </c>
      <c r="F259" s="22">
        <v>-474661.12421616493</v>
      </c>
      <c r="G259" s="22">
        <v>-5753.4844745428627</v>
      </c>
      <c r="H259" s="22">
        <v>-1409131.2121170927</v>
      </c>
      <c r="I259" s="22">
        <v>-553622.66926495696</v>
      </c>
      <c r="J259" s="22">
        <v>-116419.96218930895</v>
      </c>
      <c r="K259" s="22">
        <v>-6310.1672213857219</v>
      </c>
      <c r="L259" s="22">
        <v>-4822.3626976757059</v>
      </c>
      <c r="M259" s="22">
        <v>-10116.714226284194</v>
      </c>
      <c r="N259" s="22">
        <v>-1506.0434597404401</v>
      </c>
      <c r="O259" s="22">
        <v>-4618084.9146479005</v>
      </c>
      <c r="P259" s="22">
        <v>-138949.72347699953</v>
      </c>
      <c r="Q259" s="22">
        <v>-1657.1566909131286</v>
      </c>
      <c r="R259" s="22">
        <v>-937.34654088437287</v>
      </c>
      <c r="S259" s="22">
        <v>-3131.0938289228566</v>
      </c>
    </row>
    <row r="260" spans="1:19" x14ac:dyDescent="0.25">
      <c r="A260" s="26" t="s">
        <v>457</v>
      </c>
      <c r="B260" s="22">
        <v>-106775.54278996847</v>
      </c>
      <c r="C260" s="22">
        <v>-1750.4955350208811</v>
      </c>
      <c r="D260" s="22">
        <v>-69.684293640570445</v>
      </c>
      <c r="E260" s="22">
        <v>-736.20220668327136</v>
      </c>
      <c r="F260" s="22">
        <v>-6687.2798148471975</v>
      </c>
      <c r="G260" s="22">
        <v>-79.314433493698033</v>
      </c>
      <c r="H260" s="22">
        <v>-20156.098349502397</v>
      </c>
      <c r="I260" s="22">
        <v>-7947.2689545654466</v>
      </c>
      <c r="J260" s="22">
        <v>-1658.1525585221566</v>
      </c>
      <c r="K260" s="22">
        <v>-87.950958522260038</v>
      </c>
      <c r="L260" s="22">
        <v>-67.919043527939635</v>
      </c>
      <c r="M260" s="22">
        <v>-133.26666981012434</v>
      </c>
      <c r="N260" s="22">
        <v>-21.370794612421811</v>
      </c>
      <c r="O260" s="22">
        <v>-65440.297160730341</v>
      </c>
      <c r="P260" s="22">
        <v>-1858.3319146954932</v>
      </c>
      <c r="Q260" s="22">
        <v>-23.374975732333972</v>
      </c>
      <c r="R260" s="22">
        <v>-13.959050243652094</v>
      </c>
      <c r="S260" s="22">
        <v>-44.576075818303323</v>
      </c>
    </row>
    <row r="261" spans="1:19" x14ac:dyDescent="0.25">
      <c r="A261" s="27" t="s">
        <v>458</v>
      </c>
      <c r="B261" s="28">
        <v>-366029642.65401971</v>
      </c>
      <c r="C261" s="28">
        <v>-5997237.4486331735</v>
      </c>
      <c r="D261" s="28">
        <v>-239333.15465089728</v>
      </c>
      <c r="E261" s="28">
        <v>-2572434.4789064038</v>
      </c>
      <c r="F261" s="28">
        <v>-23005398.317064479</v>
      </c>
      <c r="G261" s="28">
        <v>-275349.5271252619</v>
      </c>
      <c r="H261" s="28">
        <v>-68838186.148396492</v>
      </c>
      <c r="I261" s="28">
        <v>-27096955.261238325</v>
      </c>
      <c r="J261" s="28">
        <v>-5675085.7748086657</v>
      </c>
      <c r="K261" s="28">
        <v>-308555.12081272778</v>
      </c>
      <c r="L261" s="28">
        <v>-234474.57108433079</v>
      </c>
      <c r="M261" s="28">
        <v>-479144.24941187311</v>
      </c>
      <c r="N261" s="28">
        <v>-74702.703522142649</v>
      </c>
      <c r="O261" s="28">
        <v>-224374557.36395705</v>
      </c>
      <c r="P261" s="28">
        <v>-6568248.2726346934</v>
      </c>
      <c r="Q261" s="28">
        <v>-80272.091228374979</v>
      </c>
      <c r="R261" s="28">
        <v>-47453.382132523322</v>
      </c>
      <c r="S261" s="28">
        <v>-162254.78841236161</v>
      </c>
    </row>
    <row r="263" spans="1:19" x14ac:dyDescent="0.25">
      <c r="A263" s="29" t="s">
        <v>459</v>
      </c>
      <c r="B263" s="30">
        <v>-366029642.65401971</v>
      </c>
      <c r="C263" s="30">
        <v>-5997237.4486331735</v>
      </c>
      <c r="D263" s="30">
        <v>-239333.15465089728</v>
      </c>
      <c r="E263" s="30">
        <v>-2572434.4789064038</v>
      </c>
      <c r="F263" s="30">
        <v>-23005398.317064479</v>
      </c>
      <c r="G263" s="30">
        <v>-275349.5271252619</v>
      </c>
      <c r="H263" s="30">
        <v>-68838186.148396492</v>
      </c>
      <c r="I263" s="30">
        <v>-27096955.261238325</v>
      </c>
      <c r="J263" s="30">
        <v>-5675085.7748086657</v>
      </c>
      <c r="K263" s="30">
        <v>-308555.12081272778</v>
      </c>
      <c r="L263" s="30">
        <v>-234474.57108433079</v>
      </c>
      <c r="M263" s="30">
        <v>-479144.24941187311</v>
      </c>
      <c r="N263" s="30">
        <v>-74702.703522142649</v>
      </c>
      <c r="O263" s="30">
        <v>-224374557.36395705</v>
      </c>
      <c r="P263" s="30">
        <v>-6568248.2726346934</v>
      </c>
      <c r="Q263" s="30">
        <v>-80272.091228374979</v>
      </c>
      <c r="R263" s="30">
        <v>-47453.382132523322</v>
      </c>
      <c r="S263" s="30">
        <v>-162254.78841236161</v>
      </c>
    </row>
    <row r="265" spans="1:19" x14ac:dyDescent="0.25">
      <c r="A265" s="24" t="s">
        <v>460</v>
      </c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</row>
    <row r="266" spans="1:19" x14ac:dyDescent="0.25">
      <c r="A266" s="25" t="s">
        <v>461</v>
      </c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</row>
    <row r="267" spans="1:19" x14ac:dyDescent="0.25">
      <c r="A267" s="26" t="s">
        <v>462</v>
      </c>
      <c r="B267" s="22">
        <v>-537934697.05399501</v>
      </c>
      <c r="C267" s="22">
        <v>-8818988.5129228048</v>
      </c>
      <c r="D267" s="22">
        <v>-351069.15319266968</v>
      </c>
      <c r="E267" s="22">
        <v>-3708983.3558762758</v>
      </c>
      <c r="F267" s="22">
        <v>-33690485.174036413</v>
      </c>
      <c r="G267" s="22">
        <v>-399585.7538028846</v>
      </c>
      <c r="H267" s="22">
        <v>-101546331.45492907</v>
      </c>
      <c r="I267" s="22">
        <v>-40038304.707006633</v>
      </c>
      <c r="J267" s="22">
        <v>-8353765.0189470528</v>
      </c>
      <c r="K267" s="22">
        <v>-443096.52746364108</v>
      </c>
      <c r="L267" s="22">
        <v>-342175.83118511538</v>
      </c>
      <c r="M267" s="22">
        <v>-671396.87402684113</v>
      </c>
      <c r="N267" s="22">
        <v>-107665.96568138758</v>
      </c>
      <c r="O267" s="22">
        <v>-329687918.30471647</v>
      </c>
      <c r="P267" s="22">
        <v>-9362267.701357998</v>
      </c>
      <c r="Q267" s="22">
        <v>-117763.02101270057</v>
      </c>
      <c r="R267" s="22">
        <v>-70325.631392491123</v>
      </c>
      <c r="S267" s="22">
        <v>-224574.06644462163</v>
      </c>
    </row>
    <row r="268" spans="1:19" x14ac:dyDescent="0.25">
      <c r="A268" s="27" t="s">
        <v>463</v>
      </c>
      <c r="B268" s="28">
        <v>-537934697.05399501</v>
      </c>
      <c r="C268" s="28">
        <v>-8818988.5129228048</v>
      </c>
      <c r="D268" s="28">
        <v>-351069.15319266968</v>
      </c>
      <c r="E268" s="28">
        <v>-3708983.3558762758</v>
      </c>
      <c r="F268" s="28">
        <v>-33690485.174036413</v>
      </c>
      <c r="G268" s="28">
        <v>-399585.7538028846</v>
      </c>
      <c r="H268" s="28">
        <v>-101546331.45492907</v>
      </c>
      <c r="I268" s="28">
        <v>-40038304.707006633</v>
      </c>
      <c r="J268" s="28">
        <v>-8353765.0189470528</v>
      </c>
      <c r="K268" s="28">
        <v>-443096.52746364108</v>
      </c>
      <c r="L268" s="28">
        <v>-342175.83118511538</v>
      </c>
      <c r="M268" s="28">
        <v>-671396.87402684113</v>
      </c>
      <c r="N268" s="28">
        <v>-107665.96568138758</v>
      </c>
      <c r="O268" s="28">
        <v>-329687918.30471647</v>
      </c>
      <c r="P268" s="28">
        <v>-9362267.701357998</v>
      </c>
      <c r="Q268" s="28">
        <v>-117763.02101270057</v>
      </c>
      <c r="R268" s="28">
        <v>-70325.631392491123</v>
      </c>
      <c r="S268" s="28">
        <v>-224574.06644462163</v>
      </c>
    </row>
    <row r="270" spans="1:19" x14ac:dyDescent="0.25">
      <c r="A270" s="25" t="s">
        <v>464</v>
      </c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</row>
    <row r="271" spans="1:19" x14ac:dyDescent="0.25">
      <c r="A271" s="26" t="s">
        <v>465</v>
      </c>
      <c r="B271" s="22">
        <v>-29277369.380135465</v>
      </c>
      <c r="C271" s="22">
        <v>-479977.93350388028</v>
      </c>
      <c r="D271" s="22">
        <v>-19107.117150618498</v>
      </c>
      <c r="E271" s="22">
        <v>-201863.30483877403</v>
      </c>
      <c r="F271" s="22">
        <v>-1833621.7842762338</v>
      </c>
      <c r="G271" s="22">
        <v>-21747.657805297975</v>
      </c>
      <c r="H271" s="22">
        <v>-5526710.7169054998</v>
      </c>
      <c r="I271" s="22">
        <v>-2179105.0896718581</v>
      </c>
      <c r="J271" s="22">
        <v>-454657.90831859643</v>
      </c>
      <c r="K271" s="22">
        <v>-24115.753783225886</v>
      </c>
      <c r="L271" s="22">
        <v>-18623.093578877186</v>
      </c>
      <c r="M271" s="22">
        <v>-36541.116215783084</v>
      </c>
      <c r="N271" s="22">
        <v>-5859.7749209818548</v>
      </c>
      <c r="O271" s="22">
        <v>-17943432.571344722</v>
      </c>
      <c r="P271" s="22">
        <v>-509546.17954464641</v>
      </c>
      <c r="Q271" s="22">
        <v>-6409.3122908623554</v>
      </c>
      <c r="R271" s="22">
        <v>-3827.508242998771</v>
      </c>
      <c r="S271" s="22">
        <v>-12222.557742614457</v>
      </c>
    </row>
    <row r="272" spans="1:19" x14ac:dyDescent="0.25">
      <c r="A272" s="26" t="s">
        <v>466</v>
      </c>
      <c r="B272" s="22">
        <v>-61857.170515456281</v>
      </c>
      <c r="C272" s="22">
        <v>-1014.0964678524158</v>
      </c>
      <c r="D272" s="22">
        <v>-40.369480888078968</v>
      </c>
      <c r="E272" s="22">
        <v>-426.49640772363</v>
      </c>
      <c r="F272" s="22">
        <v>-3874.0726292091954</v>
      </c>
      <c r="G272" s="22">
        <v>-45.948410176730363</v>
      </c>
      <c r="H272" s="22">
        <v>-11676.82392384535</v>
      </c>
      <c r="I272" s="22">
        <v>-4604.0091018009016</v>
      </c>
      <c r="J272" s="22">
        <v>-960.60036664858205</v>
      </c>
      <c r="K272" s="22">
        <v>-50.951718868905488</v>
      </c>
      <c r="L272" s="22">
        <v>-39.346836803429177</v>
      </c>
      <c r="M272" s="22">
        <v>-77.204001057500037</v>
      </c>
      <c r="N272" s="22">
        <v>-12.380521342716742</v>
      </c>
      <c r="O272" s="22">
        <v>-37910.850315375115</v>
      </c>
      <c r="P272" s="22">
        <v>-1076.568202024941</v>
      </c>
      <c r="Q272" s="22">
        <v>-13.541582855858616</v>
      </c>
      <c r="R272" s="22">
        <v>-8.0867521587212341</v>
      </c>
      <c r="S272" s="22">
        <v>-25.823796824208209</v>
      </c>
    </row>
    <row r="273" spans="1:19" x14ac:dyDescent="0.25">
      <c r="A273" s="27" t="s">
        <v>467</v>
      </c>
      <c r="B273" s="28">
        <v>-29339226.550650921</v>
      </c>
      <c r="C273" s="28">
        <v>-480992.0299717327</v>
      </c>
      <c r="D273" s="28">
        <v>-19147.486631506577</v>
      </c>
      <c r="E273" s="28">
        <v>-202289.80124649766</v>
      </c>
      <c r="F273" s="28">
        <v>-1837495.8569054429</v>
      </c>
      <c r="G273" s="28">
        <v>-21793.606215474705</v>
      </c>
      <c r="H273" s="28">
        <v>-5538387.5408293456</v>
      </c>
      <c r="I273" s="28">
        <v>-2183709.0987736592</v>
      </c>
      <c r="J273" s="28">
        <v>-455618.508685245</v>
      </c>
      <c r="K273" s="28">
        <v>-24166.705502094792</v>
      </c>
      <c r="L273" s="28">
        <v>-18662.440415680616</v>
      </c>
      <c r="M273" s="28">
        <v>-36618.320216840584</v>
      </c>
      <c r="N273" s="28">
        <v>-5872.1554423245716</v>
      </c>
      <c r="O273" s="28">
        <v>-17981343.421660095</v>
      </c>
      <c r="P273" s="28">
        <v>-510622.74774667138</v>
      </c>
      <c r="Q273" s="28">
        <v>-6422.8538737182143</v>
      </c>
      <c r="R273" s="28">
        <v>-3835.5949951574921</v>
      </c>
      <c r="S273" s="28">
        <v>-12248.381539438666</v>
      </c>
    </row>
    <row r="275" spans="1:19" x14ac:dyDescent="0.25">
      <c r="A275" s="25" t="s">
        <v>468</v>
      </c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</row>
    <row r="276" spans="1:19" x14ac:dyDescent="0.25">
      <c r="A276" s="26" t="s">
        <v>469</v>
      </c>
      <c r="B276" s="22">
        <v>-69280051.33684741</v>
      </c>
      <c r="C276" s="22">
        <v>-1135788.3777722411</v>
      </c>
      <c r="D276" s="22">
        <v>-45213.831881772756</v>
      </c>
      <c r="E276" s="22">
        <v>-477676.11702657794</v>
      </c>
      <c r="F276" s="22">
        <v>-4338962.6198182506</v>
      </c>
      <c r="G276" s="22">
        <v>-51462.234521299128</v>
      </c>
      <c r="H276" s="22">
        <v>-13078046.637991561</v>
      </c>
      <c r="I276" s="22">
        <v>-5156491.7093706895</v>
      </c>
      <c r="J276" s="22">
        <v>-1075872.726816355</v>
      </c>
      <c r="K276" s="22">
        <v>-57065.941903313564</v>
      </c>
      <c r="L276" s="22">
        <v>-44068.470170374101</v>
      </c>
      <c r="M276" s="22">
        <v>-86468.506595159299</v>
      </c>
      <c r="N276" s="22">
        <v>-13866.187978740987</v>
      </c>
      <c r="O276" s="22">
        <v>-42460164.831116058</v>
      </c>
      <c r="P276" s="22">
        <v>-1205756.7406072817</v>
      </c>
      <c r="Q276" s="22">
        <v>-15166.577255609176</v>
      </c>
      <c r="R276" s="22">
        <v>-9057.1650794240359</v>
      </c>
      <c r="S276" s="22">
        <v>-28922.66094270227</v>
      </c>
    </row>
    <row r="277" spans="1:19" x14ac:dyDescent="0.25">
      <c r="A277" s="26" t="s">
        <v>470</v>
      </c>
      <c r="B277" s="22">
        <v>-4036273.400661754</v>
      </c>
      <c r="C277" s="22">
        <v>-66171.319586546262</v>
      </c>
      <c r="D277" s="22">
        <v>-2634.1693379971489</v>
      </c>
      <c r="E277" s="22">
        <v>-27829.531994880643</v>
      </c>
      <c r="F277" s="22">
        <v>-252789.06511900094</v>
      </c>
      <c r="G277" s="22">
        <v>-2998.2028640105932</v>
      </c>
      <c r="H277" s="22">
        <v>-761930.32134004857</v>
      </c>
      <c r="I277" s="22">
        <v>-300418.51767791802</v>
      </c>
      <c r="J277" s="22">
        <v>-62680.618532346074</v>
      </c>
      <c r="K277" s="22">
        <v>-3324.6762804511345</v>
      </c>
      <c r="L277" s="22">
        <v>-2567.4402735601539</v>
      </c>
      <c r="M277" s="22">
        <v>-5037.6771730156242</v>
      </c>
      <c r="N277" s="22">
        <v>-807.84763618385068</v>
      </c>
      <c r="O277" s="22">
        <v>-2473739.9956918983</v>
      </c>
      <c r="P277" s="22">
        <v>-70247.6941900495</v>
      </c>
      <c r="Q277" s="22">
        <v>-883.60864599039564</v>
      </c>
      <c r="R277" s="22">
        <v>-527.67273970015628</v>
      </c>
      <c r="S277" s="22">
        <v>-1685.0415781562556</v>
      </c>
    </row>
    <row r="278" spans="1:19" x14ac:dyDescent="0.25">
      <c r="A278" s="26" t="s">
        <v>471</v>
      </c>
      <c r="B278" s="22">
        <v>-188086237.0325737</v>
      </c>
      <c r="C278" s="22">
        <v>-2930113.3868225012</v>
      </c>
      <c r="D278" s="22">
        <v>-117823.75882846216</v>
      </c>
      <c r="E278" s="22">
        <v>-1168828.5959084195</v>
      </c>
      <c r="F278" s="22">
        <v>-11115322.437027013</v>
      </c>
      <c r="G278" s="22">
        <v>-90948.990242721193</v>
      </c>
      <c r="H278" s="22">
        <v>-37189478.156503424</v>
      </c>
      <c r="I278" s="22">
        <v>-15010471.63992887</v>
      </c>
      <c r="J278" s="22">
        <v>-2861769.0908969683</v>
      </c>
      <c r="K278" s="22">
        <v>-187331.66150858835</v>
      </c>
      <c r="L278" s="22">
        <v>-129057.76450960203</v>
      </c>
      <c r="M278" s="22">
        <v>-478398.8781249501</v>
      </c>
      <c r="N278" s="22">
        <v>-83596.197287901712</v>
      </c>
      <c r="O278" s="22">
        <v>-113354096.21713506</v>
      </c>
      <c r="P278" s="22">
        <v>-3020748.6256498341</v>
      </c>
      <c r="Q278" s="22">
        <v>-33869.907954594324</v>
      </c>
      <c r="R278" s="22">
        <v>-52204.779258702823</v>
      </c>
      <c r="S278" s="22">
        <v>-262176.94498607377</v>
      </c>
    </row>
    <row r="279" spans="1:19" x14ac:dyDescent="0.25">
      <c r="A279" s="26" t="s">
        <v>472</v>
      </c>
      <c r="B279" s="22">
        <v>-114926734.00711285</v>
      </c>
      <c r="C279" s="22">
        <v>-1884127.4834791501</v>
      </c>
      <c r="D279" s="22">
        <v>-75003.957558488677</v>
      </c>
      <c r="E279" s="22">
        <v>-792403.51275354857</v>
      </c>
      <c r="F279" s="22">
        <v>-7197783.391500433</v>
      </c>
      <c r="G279" s="22">
        <v>-85369.2574430206</v>
      </c>
      <c r="H279" s="22">
        <v>-21694804.756844569</v>
      </c>
      <c r="I279" s="22">
        <v>-8553959.4682363756</v>
      </c>
      <c r="J279" s="22">
        <v>-1784735.0906128392</v>
      </c>
      <c r="K279" s="22">
        <v>-94665.090447173381</v>
      </c>
      <c r="L279" s="22">
        <v>-73103.949140367971</v>
      </c>
      <c r="M279" s="22">
        <v>-143440.18033613608</v>
      </c>
      <c r="N279" s="22">
        <v>-23002.230321353982</v>
      </c>
      <c r="O279" s="22">
        <v>-70435976.522558659</v>
      </c>
      <c r="P279" s="22">
        <v>-2000196.0381249664</v>
      </c>
      <c r="Q279" s="22">
        <v>-25159.409619644211</v>
      </c>
      <c r="R279" s="22">
        <v>-15024.67711636722</v>
      </c>
      <c r="S279" s="22">
        <v>-47978.991019770707</v>
      </c>
    </row>
    <row r="280" spans="1:19" x14ac:dyDescent="0.25">
      <c r="A280" s="26" t="s">
        <v>473</v>
      </c>
      <c r="B280" s="22">
        <v>-8247692.7586455932</v>
      </c>
      <c r="C280" s="22">
        <v>-135214.01035284245</v>
      </c>
      <c r="D280" s="22">
        <v>-5382.6431506060408</v>
      </c>
      <c r="E280" s="22">
        <v>-56866.670496860082</v>
      </c>
      <c r="F280" s="22">
        <v>-516547.40273662994</v>
      </c>
      <c r="G280" s="22">
        <v>-6126.5067045251226</v>
      </c>
      <c r="H280" s="22">
        <v>-1556923.0748537825</v>
      </c>
      <c r="I280" s="22">
        <v>-613873.09204797074</v>
      </c>
      <c r="J280" s="22">
        <v>-128081.13630060326</v>
      </c>
      <c r="K280" s="22">
        <v>-6793.6201939694911</v>
      </c>
      <c r="L280" s="22">
        <v>-5246.2894483375176</v>
      </c>
      <c r="M280" s="22">
        <v>-10293.954203762099</v>
      </c>
      <c r="N280" s="22">
        <v>-1650.7501939660774</v>
      </c>
      <c r="O280" s="22">
        <v>-5054822.9577052435</v>
      </c>
      <c r="P280" s="22">
        <v>-143543.64562812587</v>
      </c>
      <c r="Q280" s="22">
        <v>-1805.5597100574978</v>
      </c>
      <c r="R280" s="22">
        <v>-1078.2427754884313</v>
      </c>
      <c r="S280" s="22">
        <v>-3443.2021428225212</v>
      </c>
    </row>
    <row r="281" spans="1:19" x14ac:dyDescent="0.25">
      <c r="A281" s="27" t="s">
        <v>474</v>
      </c>
      <c r="B281" s="28">
        <v>-384576988.53584129</v>
      </c>
      <c r="C281" s="28">
        <v>-6151414.5780132804</v>
      </c>
      <c r="D281" s="28">
        <v>-246058.36075732679</v>
      </c>
      <c r="E281" s="28">
        <v>-2523604.4281802867</v>
      </c>
      <c r="F281" s="28">
        <v>-23421404.916201327</v>
      </c>
      <c r="G281" s="28">
        <v>-236905.19177557665</v>
      </c>
      <c r="H281" s="28">
        <v>-74281182.947533384</v>
      </c>
      <c r="I281" s="28">
        <v>-29635214.427261822</v>
      </c>
      <c r="J281" s="28">
        <v>-5913138.6631591115</v>
      </c>
      <c r="K281" s="28">
        <v>-349180.99033349595</v>
      </c>
      <c r="L281" s="28">
        <v>-254043.91354224176</v>
      </c>
      <c r="M281" s="28">
        <v>-723639.19643302332</v>
      </c>
      <c r="N281" s="28">
        <v>-122923.21341814661</v>
      </c>
      <c r="O281" s="28">
        <v>-233778800.52420691</v>
      </c>
      <c r="P281" s="28">
        <v>-6440492.7442002576</v>
      </c>
      <c r="Q281" s="28">
        <v>-76885.063185895604</v>
      </c>
      <c r="R281" s="28">
        <v>-77892.536969682667</v>
      </c>
      <c r="S281" s="28">
        <v>-344206.8406695255</v>
      </c>
    </row>
    <row r="283" spans="1:19" x14ac:dyDescent="0.25">
      <c r="A283" s="25" t="s">
        <v>475</v>
      </c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</row>
    <row r="284" spans="1:19" x14ac:dyDescent="0.25">
      <c r="A284" s="26" t="s">
        <v>476</v>
      </c>
      <c r="B284" s="22">
        <v>-113544277.35680388</v>
      </c>
      <c r="C284" s="22">
        <v>-1861463.2653399261</v>
      </c>
      <c r="D284" s="22">
        <v>-74101.73301672269</v>
      </c>
      <c r="E284" s="22">
        <v>-782871.67044202366</v>
      </c>
      <c r="F284" s="22">
        <v>-7111201.069266798</v>
      </c>
      <c r="G284" s="22">
        <v>-84342.348441353999</v>
      </c>
      <c r="H284" s="22">
        <v>-21433837.390353505</v>
      </c>
      <c r="I284" s="22">
        <v>-8451063.6689647697</v>
      </c>
      <c r="J284" s="22">
        <v>-1763266.4661333088</v>
      </c>
      <c r="K284" s="22">
        <v>-93526.36163031953</v>
      </c>
      <c r="L284" s="22">
        <v>-72224.579848914</v>
      </c>
      <c r="M284" s="22">
        <v>-141714.7347038349</v>
      </c>
      <c r="N284" s="22">
        <v>-22725.535898995055</v>
      </c>
      <c r="O284" s="22">
        <v>-69588700.342600465</v>
      </c>
      <c r="P284" s="22">
        <v>-1976135.6283454939</v>
      </c>
      <c r="Q284" s="22">
        <v>-24856.766431816632</v>
      </c>
      <c r="R284" s="22">
        <v>-14843.944887458831</v>
      </c>
      <c r="S284" s="22">
        <v>-47401.850498172906</v>
      </c>
    </row>
    <row r="285" spans="1:19" x14ac:dyDescent="0.25">
      <c r="A285" s="26" t="s">
        <v>477</v>
      </c>
      <c r="B285" s="22">
        <v>-2233805.532199685</v>
      </c>
      <c r="C285" s="22">
        <v>-30836.910516719479</v>
      </c>
      <c r="D285" s="22">
        <v>-1297.1413357644678</v>
      </c>
      <c r="E285" s="22">
        <v>-5798.481622364463</v>
      </c>
      <c r="F285" s="22">
        <v>-132885.5940553738</v>
      </c>
      <c r="G285" s="22">
        <v>-1202.6899402379524</v>
      </c>
      <c r="H285" s="22">
        <v>-408285.77420057391</v>
      </c>
      <c r="I285" s="22">
        <v>-161110.65640028706</v>
      </c>
      <c r="J285" s="22">
        <v>-30036.07991795694</v>
      </c>
      <c r="K285" s="22">
        <v>-888.16815400595931</v>
      </c>
      <c r="L285" s="22">
        <v>-1357.8805871026841</v>
      </c>
      <c r="M285" s="22">
        <v>-10512.208547301818</v>
      </c>
      <c r="N285" s="22">
        <v>-901.65491422527771</v>
      </c>
      <c r="O285" s="22">
        <v>-1385314.5201469851</v>
      </c>
      <c r="P285" s="22">
        <v>-61729.365469534241</v>
      </c>
      <c r="Q285" s="22">
        <v>-373.31469354528167</v>
      </c>
      <c r="R285" s="22">
        <v>-463.16107663578953</v>
      </c>
      <c r="S285" s="22">
        <v>-811.93062107041726</v>
      </c>
    </row>
    <row r="286" spans="1:19" x14ac:dyDescent="0.25">
      <c r="A286" s="26" t="s">
        <v>478</v>
      </c>
      <c r="B286" s="22">
        <v>-4694123.3225976117</v>
      </c>
      <c r="C286" s="22">
        <v>-76956.217709965058</v>
      </c>
      <c r="D286" s="22">
        <v>-3063.4980581683685</v>
      </c>
      <c r="E286" s="22">
        <v>-32365.313799785647</v>
      </c>
      <c r="F286" s="22">
        <v>-293989.75948413188</v>
      </c>
      <c r="G286" s="22">
        <v>-3486.8633991750003</v>
      </c>
      <c r="H286" s="22">
        <v>-886113.13867148478</v>
      </c>
      <c r="I286" s="22">
        <v>-349382.07360802498</v>
      </c>
      <c r="J286" s="22">
        <v>-72896.58655909932</v>
      </c>
      <c r="K286" s="22">
        <v>-3866.5469156757431</v>
      </c>
      <c r="L286" s="22">
        <v>-2985.8931918534508</v>
      </c>
      <c r="M286" s="22">
        <v>-5858.7403682052891</v>
      </c>
      <c r="N286" s="22">
        <v>-939.51426320482574</v>
      </c>
      <c r="O286" s="22">
        <v>-2876921.2229072596</v>
      </c>
      <c r="P286" s="22">
        <v>-81696.978109102507</v>
      </c>
      <c r="Q286" s="22">
        <v>-1027.6231418100617</v>
      </c>
      <c r="R286" s="22">
        <v>-613.67520686764669</v>
      </c>
      <c r="S286" s="22">
        <v>-1959.677203797231</v>
      </c>
    </row>
    <row r="287" spans="1:19" x14ac:dyDescent="0.25">
      <c r="A287" s="27" t="s">
        <v>479</v>
      </c>
      <c r="B287" s="28">
        <v>-120472206.21160117</v>
      </c>
      <c r="C287" s="28">
        <v>-1969256.3935666108</v>
      </c>
      <c r="D287" s="28">
        <v>-78462.372410655516</v>
      </c>
      <c r="E287" s="28">
        <v>-821035.46586417384</v>
      </c>
      <c r="F287" s="28">
        <v>-7538076.4228063039</v>
      </c>
      <c r="G287" s="28">
        <v>-89031.901780766944</v>
      </c>
      <c r="H287" s="28">
        <v>-22728236.303225562</v>
      </c>
      <c r="I287" s="28">
        <v>-8961556.3989730813</v>
      </c>
      <c r="J287" s="28">
        <v>-1866199.132610365</v>
      </c>
      <c r="K287" s="28">
        <v>-98281.076700001242</v>
      </c>
      <c r="L287" s="28">
        <v>-76568.353627870136</v>
      </c>
      <c r="M287" s="28">
        <v>-158085.68361934202</v>
      </c>
      <c r="N287" s="28">
        <v>-24566.705076425158</v>
      </c>
      <c r="O287" s="28">
        <v>-73850936.085654706</v>
      </c>
      <c r="P287" s="28">
        <v>-2119561.9719241308</v>
      </c>
      <c r="Q287" s="28">
        <v>-26257.704267171976</v>
      </c>
      <c r="R287" s="28">
        <v>-15920.781170962267</v>
      </c>
      <c r="S287" s="28">
        <v>-50173.458323040555</v>
      </c>
    </row>
    <row r="289" spans="1:19" x14ac:dyDescent="0.25">
      <c r="A289" s="25" t="s">
        <v>480</v>
      </c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</row>
    <row r="290" spans="1:19" x14ac:dyDescent="0.25">
      <c r="A290" s="26" t="s">
        <v>481</v>
      </c>
      <c r="B290" s="22">
        <v>-84062244.322265178</v>
      </c>
      <c r="C290" s="22">
        <v>-1378130.0427515542</v>
      </c>
      <c r="D290" s="22">
        <v>-54861.047430689745</v>
      </c>
      <c r="E290" s="22">
        <v>-579597.23876593704</v>
      </c>
      <c r="F290" s="22">
        <v>-5264761.3391467677</v>
      </c>
      <c r="G290" s="22">
        <v>-62442.663482818585</v>
      </c>
      <c r="H290" s="22">
        <v>-15868492.163719179</v>
      </c>
      <c r="I290" s="22">
        <v>-6256725.5299984114</v>
      </c>
      <c r="J290" s="22">
        <v>-1305430.268542489</v>
      </c>
      <c r="K290" s="22">
        <v>-69242.026502442037</v>
      </c>
      <c r="L290" s="22">
        <v>-53471.30140476911</v>
      </c>
      <c r="M290" s="22">
        <v>-104918.17756084309</v>
      </c>
      <c r="N290" s="22">
        <v>-16824.798180647864</v>
      </c>
      <c r="O290" s="22">
        <v>-51519834.080991171</v>
      </c>
      <c r="P290" s="22">
        <v>-1463027.4626866318</v>
      </c>
      <c r="Q290" s="22">
        <v>-18402.64979878037</v>
      </c>
      <c r="R290" s="22">
        <v>-10989.680421450417</v>
      </c>
      <c r="S290" s="22">
        <v>-35093.850880597682</v>
      </c>
    </row>
    <row r="291" spans="1:19" x14ac:dyDescent="0.25">
      <c r="A291" s="27" t="s">
        <v>482</v>
      </c>
      <c r="B291" s="28">
        <v>-84062244.322265178</v>
      </c>
      <c r="C291" s="28">
        <v>-1378130.0427515542</v>
      </c>
      <c r="D291" s="28">
        <v>-54861.047430689745</v>
      </c>
      <c r="E291" s="28">
        <v>-579597.23876593704</v>
      </c>
      <c r="F291" s="28">
        <v>-5264761.3391467677</v>
      </c>
      <c r="G291" s="28">
        <v>-62442.663482818585</v>
      </c>
      <c r="H291" s="28">
        <v>-15868492.163719179</v>
      </c>
      <c r="I291" s="28">
        <v>-6256725.5299984114</v>
      </c>
      <c r="J291" s="28">
        <v>-1305430.268542489</v>
      </c>
      <c r="K291" s="28">
        <v>-69242.026502442037</v>
      </c>
      <c r="L291" s="28">
        <v>-53471.30140476911</v>
      </c>
      <c r="M291" s="28">
        <v>-104918.17756084309</v>
      </c>
      <c r="N291" s="28">
        <v>-16824.798180647864</v>
      </c>
      <c r="O291" s="28">
        <v>-51519834.080991171</v>
      </c>
      <c r="P291" s="28">
        <v>-1463027.4626866318</v>
      </c>
      <c r="Q291" s="28">
        <v>-18402.64979878037</v>
      </c>
      <c r="R291" s="28">
        <v>-10989.680421450417</v>
      </c>
      <c r="S291" s="28">
        <v>-35093.850880597682</v>
      </c>
    </row>
    <row r="293" spans="1:19" x14ac:dyDescent="0.25">
      <c r="A293" s="25" t="s">
        <v>483</v>
      </c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</row>
    <row r="294" spans="1:19" x14ac:dyDescent="0.25">
      <c r="A294" s="26" t="s">
        <v>484</v>
      </c>
      <c r="B294" s="22">
        <v>-435186886.52625662</v>
      </c>
      <c r="C294" s="22">
        <v>-7134524.2726822412</v>
      </c>
      <c r="D294" s="22">
        <v>-284013.45473722433</v>
      </c>
      <c r="E294" s="22">
        <v>-3000551.7912511379</v>
      </c>
      <c r="F294" s="22">
        <v>-27255459.498602036</v>
      </c>
      <c r="G294" s="22">
        <v>-323263.17869075848</v>
      </c>
      <c r="H294" s="22">
        <v>-82150551.109734684</v>
      </c>
      <c r="I294" s="22">
        <v>-32390818.555960968</v>
      </c>
      <c r="J294" s="22">
        <v>-6758160.4408064717</v>
      </c>
      <c r="K294" s="22">
        <v>-358463.20989059139</v>
      </c>
      <c r="L294" s="22">
        <v>-276818.79498291138</v>
      </c>
      <c r="M294" s="22">
        <v>-543157.22118566826</v>
      </c>
      <c r="N294" s="22">
        <v>-87101.309222711876</v>
      </c>
      <c r="O294" s="22">
        <v>-266716126.47055385</v>
      </c>
      <c r="P294" s="22">
        <v>-7574034.8300499404</v>
      </c>
      <c r="Q294" s="22">
        <v>-95269.784126416373</v>
      </c>
      <c r="R294" s="22">
        <v>-56893.137282831631</v>
      </c>
      <c r="S294" s="22">
        <v>-181679.46649622</v>
      </c>
    </row>
    <row r="295" spans="1:19" x14ac:dyDescent="0.25">
      <c r="A295" s="26" t="s">
        <v>485</v>
      </c>
      <c r="B295" s="22">
        <v>-4123910.0879860139</v>
      </c>
      <c r="C295" s="22">
        <v>-63581.462864383553</v>
      </c>
      <c r="D295" s="22">
        <v>-2565.6749171570723</v>
      </c>
      <c r="E295" s="22">
        <v>-25104.823897444963</v>
      </c>
      <c r="F295" s="22">
        <v>-243333.68211658683</v>
      </c>
      <c r="G295" s="22">
        <v>-2005.6276000555797</v>
      </c>
      <c r="H295" s="22">
        <v>-809437.27842256683</v>
      </c>
      <c r="I295" s="22">
        <v>-326079.75454348233</v>
      </c>
      <c r="J295" s="22">
        <v>-62095.512278497161</v>
      </c>
      <c r="K295" s="22">
        <v>-4012.3292736881817</v>
      </c>
      <c r="L295" s="22">
        <v>-2790.2687783825922</v>
      </c>
      <c r="M295" s="22">
        <v>-11734.141304763931</v>
      </c>
      <c r="N295" s="22">
        <v>-1805.5856209085168</v>
      </c>
      <c r="O295" s="22">
        <v>-2490979.7506623208</v>
      </c>
      <c r="P295" s="22">
        <v>-70975.378244322957</v>
      </c>
      <c r="Q295" s="22">
        <v>-739.21515783001507</v>
      </c>
      <c r="R295" s="22">
        <v>-1114.4225883184388</v>
      </c>
      <c r="S295" s="22">
        <v>-5555.1797153037151</v>
      </c>
    </row>
    <row r="296" spans="1:19" x14ac:dyDescent="0.25">
      <c r="A296" s="26" t="s">
        <v>486</v>
      </c>
      <c r="B296" s="22">
        <v>-3372903.1100000008</v>
      </c>
      <c r="C296" s="22">
        <v>-56328.726852168889</v>
      </c>
      <c r="D296" s="22">
        <v>-2222.4414396258817</v>
      </c>
      <c r="E296" s="22">
        <v>0</v>
      </c>
      <c r="F296" s="22">
        <v>-198860.94936333626</v>
      </c>
      <c r="G296" s="22">
        <v>-1355.9939190624771</v>
      </c>
      <c r="H296" s="22">
        <v>-716460.45694836241</v>
      </c>
      <c r="I296" s="22">
        <v>-294252.75156181032</v>
      </c>
      <c r="J296" s="22">
        <v>-55413.878043304816</v>
      </c>
      <c r="K296" s="22">
        <v>0</v>
      </c>
      <c r="L296" s="22">
        <v>-2737.4648232703976</v>
      </c>
      <c r="M296" s="22">
        <v>-4029.7266704602725</v>
      </c>
      <c r="N296" s="22">
        <v>-2424.6186677572255</v>
      </c>
      <c r="O296" s="22">
        <v>-2013428.8148737557</v>
      </c>
      <c r="P296" s="22">
        <v>-23536.487953163964</v>
      </c>
      <c r="Q296" s="22">
        <v>-623.15669073503398</v>
      </c>
      <c r="R296" s="22">
        <v>-1227.642193187108</v>
      </c>
      <c r="S296" s="22">
        <v>0</v>
      </c>
    </row>
    <row r="297" spans="1:19" x14ac:dyDescent="0.25">
      <c r="A297" s="26" t="s">
        <v>487</v>
      </c>
      <c r="B297" s="22">
        <v>-223209604.29332504</v>
      </c>
      <c r="C297" s="22">
        <v>-5553974.283304113</v>
      </c>
      <c r="D297" s="22">
        <v>-211655.05399830587</v>
      </c>
      <c r="E297" s="22">
        <v>-3047584.2854693178</v>
      </c>
      <c r="F297" s="22">
        <v>-12434919.330333307</v>
      </c>
      <c r="G297" s="22">
        <v>-146336.3646434517</v>
      </c>
      <c r="H297" s="22">
        <v>-53799434.575350262</v>
      </c>
      <c r="I297" s="22">
        <v>-21872913.054407798</v>
      </c>
      <c r="J297" s="22">
        <v>-5203071.3814411703</v>
      </c>
      <c r="K297" s="22">
        <v>-349530.03366718389</v>
      </c>
      <c r="L297" s="22">
        <v>-186041.24367114023</v>
      </c>
      <c r="M297" s="22">
        <v>-203957.24605550626</v>
      </c>
      <c r="N297" s="22">
        <v>-22015.556280668647</v>
      </c>
      <c r="O297" s="22">
        <v>-118736216.65618066</v>
      </c>
      <c r="P297" s="22">
        <v>-1168341.7917866665</v>
      </c>
      <c r="Q297" s="22">
        <v>-68255.118126541536</v>
      </c>
      <c r="R297" s="22">
        <v>-24185.050657636202</v>
      </c>
      <c r="S297" s="22">
        <v>-181173.26795129888</v>
      </c>
    </row>
    <row r="298" spans="1:19" x14ac:dyDescent="0.25">
      <c r="A298" s="27" t="s">
        <v>488</v>
      </c>
      <c r="B298" s="28">
        <v>-665893304.01756763</v>
      </c>
      <c r="C298" s="28">
        <v>-12808408.745702907</v>
      </c>
      <c r="D298" s="28">
        <v>-500456.62509231316</v>
      </c>
      <c r="E298" s="28">
        <v>-6073240.9006179012</v>
      </c>
      <c r="F298" s="28">
        <v>-40132573.460415266</v>
      </c>
      <c r="G298" s="28">
        <v>-472961.16485332826</v>
      </c>
      <c r="H298" s="28">
        <v>-137475883.42045587</v>
      </c>
      <c r="I298" s="28">
        <v>-54884064.116474062</v>
      </c>
      <c r="J298" s="28">
        <v>-12078741.212569445</v>
      </c>
      <c r="K298" s="28">
        <v>-712005.57283146353</v>
      </c>
      <c r="L298" s="28">
        <v>-468387.77225570456</v>
      </c>
      <c r="M298" s="28">
        <v>-762878.33521639882</v>
      </c>
      <c r="N298" s="28">
        <v>-113347.06979204627</v>
      </c>
      <c r="O298" s="28">
        <v>-389956751.69227058</v>
      </c>
      <c r="P298" s="28">
        <v>-8836888.4880340938</v>
      </c>
      <c r="Q298" s="28">
        <v>-164887.27410152295</v>
      </c>
      <c r="R298" s="28">
        <v>-83420.252721973375</v>
      </c>
      <c r="S298" s="28">
        <v>-368407.91416282259</v>
      </c>
    </row>
    <row r="300" spans="1:19" x14ac:dyDescent="0.25">
      <c r="A300" s="29" t="s">
        <v>489</v>
      </c>
      <c r="B300" s="30">
        <v>-1822278666.6919212</v>
      </c>
      <c r="C300" s="30">
        <v>-31607190.302928891</v>
      </c>
      <c r="D300" s="30">
        <v>-1250055.0455151615</v>
      </c>
      <c r="E300" s="30">
        <v>-13908751.190551072</v>
      </c>
      <c r="F300" s="30">
        <v>-111884797.16951153</v>
      </c>
      <c r="G300" s="30">
        <v>-1282720.2819108497</v>
      </c>
      <c r="H300" s="30">
        <v>-357438513.83069241</v>
      </c>
      <c r="I300" s="30">
        <v>-141959574.27848768</v>
      </c>
      <c r="J300" s="30">
        <v>-29972892.804513708</v>
      </c>
      <c r="K300" s="30">
        <v>-1695972.8993331387</v>
      </c>
      <c r="L300" s="30">
        <v>-1213309.6124313816</v>
      </c>
      <c r="M300" s="30">
        <v>-2457536.5870732889</v>
      </c>
      <c r="N300" s="30">
        <v>-391199.90759097802</v>
      </c>
      <c r="O300" s="30">
        <v>-1096775584.1094999</v>
      </c>
      <c r="P300" s="30">
        <v>-28732861.11594978</v>
      </c>
      <c r="Q300" s="30">
        <v>-410618.56623978965</v>
      </c>
      <c r="R300" s="30">
        <v>-262384.47767171729</v>
      </c>
      <c r="S300" s="30">
        <v>-1034704.5120200466</v>
      </c>
    </row>
    <row r="302" spans="1:19" x14ac:dyDescent="0.25">
      <c r="A302" s="24" t="s">
        <v>490</v>
      </c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</row>
    <row r="303" spans="1:19" x14ac:dyDescent="0.25">
      <c r="A303" s="25" t="s">
        <v>491</v>
      </c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</row>
    <row r="304" spans="1:19" x14ac:dyDescent="0.25">
      <c r="A304" s="26" t="s">
        <v>492</v>
      </c>
      <c r="B304" s="22">
        <v>-2826088.2441648846</v>
      </c>
      <c r="C304" s="22">
        <v>-46331.348206926719</v>
      </c>
      <c r="D304" s="22">
        <v>-1844.3733266514648</v>
      </c>
      <c r="E304" s="22">
        <v>-19485.477172693041</v>
      </c>
      <c r="F304" s="22">
        <v>-176995.98968422515</v>
      </c>
      <c r="G304" s="22">
        <v>-2099.2596453482643</v>
      </c>
      <c r="H304" s="22">
        <v>-533482.77241547871</v>
      </c>
      <c r="I304" s="22">
        <v>-210344.82971342048</v>
      </c>
      <c r="J304" s="22">
        <v>-43887.254798499096</v>
      </c>
      <c r="K304" s="22">
        <v>-2327.8474025808873</v>
      </c>
      <c r="L304" s="22">
        <v>-1797.6514607544232</v>
      </c>
      <c r="M304" s="22">
        <v>-3527.2437774465643</v>
      </c>
      <c r="N304" s="22">
        <v>-565.63282044305083</v>
      </c>
      <c r="O304" s="22">
        <v>-1732045.088868157</v>
      </c>
      <c r="P304" s="22">
        <v>-49185.514216564232</v>
      </c>
      <c r="Q304" s="22">
        <v>-618.67860746660426</v>
      </c>
      <c r="R304" s="22">
        <v>-369.46202063229799</v>
      </c>
      <c r="S304" s="22">
        <v>-1179.8200275966658</v>
      </c>
    </row>
    <row r="305" spans="1:19" x14ac:dyDescent="0.25">
      <c r="A305" s="27" t="s">
        <v>493</v>
      </c>
      <c r="B305" s="28">
        <v>-2826088.2441648846</v>
      </c>
      <c r="C305" s="28">
        <v>-46331.348206926719</v>
      </c>
      <c r="D305" s="28">
        <v>-1844.3733266514648</v>
      </c>
      <c r="E305" s="28">
        <v>-19485.477172693041</v>
      </c>
      <c r="F305" s="28">
        <v>-176995.98968422515</v>
      </c>
      <c r="G305" s="28">
        <v>-2099.2596453482643</v>
      </c>
      <c r="H305" s="28">
        <v>-533482.77241547871</v>
      </c>
      <c r="I305" s="28">
        <v>-210344.82971342048</v>
      </c>
      <c r="J305" s="28">
        <v>-43887.254798499096</v>
      </c>
      <c r="K305" s="28">
        <v>-2327.8474025808873</v>
      </c>
      <c r="L305" s="28">
        <v>-1797.6514607544232</v>
      </c>
      <c r="M305" s="28">
        <v>-3527.2437774465643</v>
      </c>
      <c r="N305" s="28">
        <v>-565.63282044305083</v>
      </c>
      <c r="O305" s="28">
        <v>-1732045.088868157</v>
      </c>
      <c r="P305" s="28">
        <v>-49185.514216564232</v>
      </c>
      <c r="Q305" s="28">
        <v>-618.67860746660426</v>
      </c>
      <c r="R305" s="28">
        <v>-369.46202063229799</v>
      </c>
      <c r="S305" s="28">
        <v>-1179.8200275966658</v>
      </c>
    </row>
    <row r="307" spans="1:19" x14ac:dyDescent="0.25">
      <c r="A307" s="25" t="s">
        <v>494</v>
      </c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</row>
    <row r="308" spans="1:19" x14ac:dyDescent="0.25">
      <c r="A308" s="26" t="s">
        <v>495</v>
      </c>
      <c r="B308" s="22">
        <v>-2484803.7590814824</v>
      </c>
      <c r="C308" s="22">
        <v>-40736.27510591202</v>
      </c>
      <c r="D308" s="22">
        <v>-1621.6428431333134</v>
      </c>
      <c r="E308" s="22">
        <v>-17132.369106369355</v>
      </c>
      <c r="F308" s="22">
        <v>-155621.57389026316</v>
      </c>
      <c r="G308" s="22">
        <v>-1845.7485426435574</v>
      </c>
      <c r="H308" s="22">
        <v>-469058.24722218106</v>
      </c>
      <c r="I308" s="22">
        <v>-184943.13638451518</v>
      </c>
      <c r="J308" s="22">
        <v>-38587.335665911683</v>
      </c>
      <c r="K308" s="22">
        <v>-2046.7315514453473</v>
      </c>
      <c r="L308" s="22">
        <v>-1580.56321009214</v>
      </c>
      <c r="M308" s="22">
        <v>-3101.2862445085893</v>
      </c>
      <c r="N308" s="22">
        <v>-497.32578641120165</v>
      </c>
      <c r="O308" s="22">
        <v>-1522879.604557429</v>
      </c>
      <c r="P308" s="22">
        <v>-43245.765899213686</v>
      </c>
      <c r="Q308" s="22">
        <v>-543.96565028371549</v>
      </c>
      <c r="R308" s="22">
        <v>-324.84499364111593</v>
      </c>
      <c r="S308" s="22">
        <v>-1037.3424275285201</v>
      </c>
    </row>
    <row r="309" spans="1:19" x14ac:dyDescent="0.25">
      <c r="A309" s="26" t="s">
        <v>496</v>
      </c>
      <c r="B309" s="22">
        <v>-4831844.0746351574</v>
      </c>
      <c r="C309" s="22">
        <v>-74496.220345080656</v>
      </c>
      <c r="D309" s="22">
        <v>-3006.1133442314499</v>
      </c>
      <c r="E309" s="22">
        <v>-29414.461519666373</v>
      </c>
      <c r="F309" s="22">
        <v>-285105.73339594423</v>
      </c>
      <c r="G309" s="22">
        <v>-2349.925102267689</v>
      </c>
      <c r="H309" s="22">
        <v>-948389.9100828683</v>
      </c>
      <c r="I309" s="22">
        <v>-382056.4697662621</v>
      </c>
      <c r="J309" s="22">
        <v>-72755.18298480146</v>
      </c>
      <c r="K309" s="22">
        <v>-4701.1086597242956</v>
      </c>
      <c r="L309" s="22">
        <v>-3269.2622719259284</v>
      </c>
      <c r="M309" s="22">
        <v>-13748.491098176326</v>
      </c>
      <c r="N309" s="22">
        <v>-2115.5427731194632</v>
      </c>
      <c r="O309" s="22">
        <v>-2918595.5783415027</v>
      </c>
      <c r="P309" s="22">
        <v>-83159.41751831524</v>
      </c>
      <c r="Q309" s="22">
        <v>-866.11305873203253</v>
      </c>
      <c r="R309" s="22">
        <v>-1305.7307422130898</v>
      </c>
      <c r="S309" s="22">
        <v>-6508.8136303263454</v>
      </c>
    </row>
    <row r="310" spans="1:19" x14ac:dyDescent="0.25">
      <c r="A310" s="26" t="s">
        <v>497</v>
      </c>
      <c r="B310" s="22">
        <v>-128035751.21936119</v>
      </c>
      <c r="C310" s="22">
        <v>-2099038.8339528311</v>
      </c>
      <c r="D310" s="22">
        <v>-83559.218256666296</v>
      </c>
      <c r="E310" s="22">
        <v>-882788.32510790764</v>
      </c>
      <c r="F310" s="22">
        <v>-8018792.2471368806</v>
      </c>
      <c r="G310" s="22">
        <v>-95106.826990138739</v>
      </c>
      <c r="H310" s="22">
        <v>-24169403.651791327</v>
      </c>
      <c r="I310" s="22">
        <v>-9529659.3597432971</v>
      </c>
      <c r="J310" s="22">
        <v>-1988309.3348848396</v>
      </c>
      <c r="K310" s="22">
        <v>-105462.98104062078</v>
      </c>
      <c r="L310" s="22">
        <v>-81442.48704317736</v>
      </c>
      <c r="M310" s="22">
        <v>-159801.5588195622</v>
      </c>
      <c r="N310" s="22">
        <v>-25625.959567710754</v>
      </c>
      <c r="O310" s="22">
        <v>-78470194.466475844</v>
      </c>
      <c r="P310" s="22">
        <v>-2228346.6465815525</v>
      </c>
      <c r="Q310" s="22">
        <v>-28029.195632474864</v>
      </c>
      <c r="R310" s="22">
        <v>-16738.453746570081</v>
      </c>
      <c r="S310" s="22">
        <v>-53451.672589800837</v>
      </c>
    </row>
    <row r="311" spans="1:19" x14ac:dyDescent="0.25">
      <c r="A311" s="26" t="s">
        <v>498</v>
      </c>
      <c r="B311" s="22">
        <v>-13391761.86780034</v>
      </c>
      <c r="C311" s="22">
        <v>-226411.4505431375</v>
      </c>
      <c r="D311" s="22">
        <v>-8833.3583300629944</v>
      </c>
      <c r="E311" s="22">
        <v>-126201.81754147485</v>
      </c>
      <c r="F311" s="22">
        <v>-778225.91819852707</v>
      </c>
      <c r="G311" s="22">
        <v>-5443.5346379701678</v>
      </c>
      <c r="H311" s="22">
        <v>-2818901.0933738225</v>
      </c>
      <c r="I311" s="22">
        <v>-1158013.3477462432</v>
      </c>
      <c r="J311" s="22">
        <v>-222306.52562210997</v>
      </c>
      <c r="K311" s="22">
        <v>-20794.703601113702</v>
      </c>
      <c r="L311" s="22">
        <v>-10015.910847132882</v>
      </c>
      <c r="M311" s="22">
        <v>-15663.127690225272</v>
      </c>
      <c r="N311" s="22">
        <v>-6641.6725606031459</v>
      </c>
      <c r="O311" s="22">
        <v>-7863442.4555700617</v>
      </c>
      <c r="P311" s="22">
        <v>-91432.881647716102</v>
      </c>
      <c r="Q311" s="22">
        <v>-2503.8522187149952</v>
      </c>
      <c r="R311" s="22">
        <v>-4648.4081660191496</v>
      </c>
      <c r="S311" s="22">
        <v>-32281.809505404912</v>
      </c>
    </row>
    <row r="312" spans="1:19" x14ac:dyDescent="0.25">
      <c r="A312" s="27" t="s">
        <v>499</v>
      </c>
      <c r="B312" s="28">
        <v>-148744160.92087817</v>
      </c>
      <c r="C312" s="28">
        <v>-2440682.7799469614</v>
      </c>
      <c r="D312" s="28">
        <v>-97020.332774094059</v>
      </c>
      <c r="E312" s="28">
        <v>-1055536.9732754182</v>
      </c>
      <c r="F312" s="28">
        <v>-9237745.472621616</v>
      </c>
      <c r="G312" s="28">
        <v>-104746.03527302016</v>
      </c>
      <c r="H312" s="28">
        <v>-28405752.902470201</v>
      </c>
      <c r="I312" s="28">
        <v>-11254672.313640319</v>
      </c>
      <c r="J312" s="28">
        <v>-2321958.3791576624</v>
      </c>
      <c r="K312" s="28">
        <v>-133005.52485290414</v>
      </c>
      <c r="L312" s="28">
        <v>-96308.223372328313</v>
      </c>
      <c r="M312" s="28">
        <v>-192314.46385247237</v>
      </c>
      <c r="N312" s="28">
        <v>-34880.500687844564</v>
      </c>
      <c r="O312" s="28">
        <v>-90775112.10494484</v>
      </c>
      <c r="P312" s="28">
        <v>-2446184.7116467976</v>
      </c>
      <c r="Q312" s="28">
        <v>-31943.126560205605</v>
      </c>
      <c r="R312" s="28">
        <v>-23017.43764844344</v>
      </c>
      <c r="S312" s="28">
        <v>-93279.638153060616</v>
      </c>
    </row>
    <row r="314" spans="1:19" x14ac:dyDescent="0.25">
      <c r="A314" s="29" t="s">
        <v>500</v>
      </c>
      <c r="B314" s="30">
        <v>-151570249.16504306</v>
      </c>
      <c r="C314" s="30">
        <v>-2487014.128153888</v>
      </c>
      <c r="D314" s="30">
        <v>-98864.70610074552</v>
      </c>
      <c r="E314" s="30">
        <v>-1075022.4504481112</v>
      </c>
      <c r="F314" s="30">
        <v>-9414741.462305842</v>
      </c>
      <c r="G314" s="30">
        <v>-106845.29491836842</v>
      </c>
      <c r="H314" s="30">
        <v>-28939235.674885679</v>
      </c>
      <c r="I314" s="30">
        <v>-11465017.14335374</v>
      </c>
      <c r="J314" s="30">
        <v>-2365845.6339561613</v>
      </c>
      <c r="K314" s="30">
        <v>-135333.37225548504</v>
      </c>
      <c r="L314" s="30">
        <v>-98105.874833082737</v>
      </c>
      <c r="M314" s="30">
        <v>-195841.70762991894</v>
      </c>
      <c r="N314" s="30">
        <v>-35446.133508287618</v>
      </c>
      <c r="O314" s="30">
        <v>-92507157.193812996</v>
      </c>
      <c r="P314" s="30">
        <v>-2495370.2258633617</v>
      </c>
      <c r="Q314" s="30">
        <v>-32561.80516767221</v>
      </c>
      <c r="R314" s="30">
        <v>-23386.899669075738</v>
      </c>
      <c r="S314" s="30">
        <v>-94459.458180657282</v>
      </c>
    </row>
    <row r="316" spans="1:19" x14ac:dyDescent="0.25">
      <c r="A316" s="24" t="s">
        <v>501</v>
      </c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</row>
    <row r="317" spans="1:19" x14ac:dyDescent="0.25">
      <c r="A317" s="25" t="s">
        <v>502</v>
      </c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</row>
    <row r="318" spans="1:19" x14ac:dyDescent="0.25">
      <c r="A318" s="26" t="s">
        <v>503</v>
      </c>
      <c r="B318" s="22">
        <v>-10709.970000000005</v>
      </c>
      <c r="C318" s="22">
        <v>-175.58098208018612</v>
      </c>
      <c r="D318" s="22">
        <v>-6.9895846451441912</v>
      </c>
      <c r="E318" s="22">
        <v>-73.843722461998112</v>
      </c>
      <c r="F318" s="22">
        <v>-670.75815610227778</v>
      </c>
      <c r="G318" s="22">
        <v>-7.955522220621364</v>
      </c>
      <c r="H318" s="22">
        <v>-2021.7289746290226</v>
      </c>
      <c r="I318" s="22">
        <v>-797.13958703775222</v>
      </c>
      <c r="J318" s="22">
        <v>-166.31865025615178</v>
      </c>
      <c r="K318" s="22">
        <v>-8.8217966645929895</v>
      </c>
      <c r="L318" s="22">
        <v>-6.8125237259975613</v>
      </c>
      <c r="M318" s="22">
        <v>-13.367125077264699</v>
      </c>
      <c r="N318" s="22">
        <v>-2.1435673675329929</v>
      </c>
      <c r="O318" s="22">
        <v>-6563.8965728428338</v>
      </c>
      <c r="P318" s="22">
        <v>-186.3973578254772</v>
      </c>
      <c r="Q318" s="22">
        <v>-2.3445939238769653</v>
      </c>
      <c r="R318" s="22">
        <v>-1.4001428176495516</v>
      </c>
      <c r="S318" s="22">
        <v>-4.4711403216262209</v>
      </c>
    </row>
    <row r="319" spans="1:19" x14ac:dyDescent="0.25">
      <c r="A319" s="26" t="s">
        <v>504</v>
      </c>
      <c r="B319" s="22">
        <v>-105362.61480231691</v>
      </c>
      <c r="C319" s="22">
        <v>-1727.3317648440802</v>
      </c>
      <c r="D319" s="22">
        <v>-68.762182769374391</v>
      </c>
      <c r="E319" s="22">
        <v>-726.46026882733588</v>
      </c>
      <c r="F319" s="22">
        <v>-6598.7890934257111</v>
      </c>
      <c r="G319" s="22">
        <v>-78.264889937376225</v>
      </c>
      <c r="H319" s="22">
        <v>-19889.378886077251</v>
      </c>
      <c r="I319" s="22">
        <v>-7842.1051835566914</v>
      </c>
      <c r="J319" s="22">
        <v>-1636.2107346127193</v>
      </c>
      <c r="K319" s="22">
        <v>-86.787130480839323</v>
      </c>
      <c r="L319" s="22">
        <v>-67.020291669717622</v>
      </c>
      <c r="M319" s="22">
        <v>-131.50319286890914</v>
      </c>
      <c r="N319" s="22">
        <v>-21.088001446147405</v>
      </c>
      <c r="O319" s="22">
        <v>-64574.345792442677</v>
      </c>
      <c r="P319" s="22">
        <v>-1833.7411788021232</v>
      </c>
      <c r="Q319" s="22">
        <v>-23.065661852395607</v>
      </c>
      <c r="R319" s="22">
        <v>-13.774334415898483</v>
      </c>
      <c r="S319" s="22">
        <v>-43.986214287678763</v>
      </c>
    </row>
    <row r="320" spans="1:19" x14ac:dyDescent="0.25">
      <c r="A320" s="26" t="s">
        <v>505</v>
      </c>
      <c r="B320" s="22">
        <v>-29877559.61619686</v>
      </c>
      <c r="C320" s="22">
        <v>-489817.5494022065</v>
      </c>
      <c r="D320" s="22">
        <v>-19498.815769581961</v>
      </c>
      <c r="E320" s="22">
        <v>-206001.53129656223</v>
      </c>
      <c r="F320" s="22">
        <v>-1871211.2916278997</v>
      </c>
      <c r="G320" s="22">
        <v>-22193.487883214755</v>
      </c>
      <c r="H320" s="22">
        <v>-5640009.07259975</v>
      </c>
      <c r="I320" s="22">
        <v>-2223777.0539180753</v>
      </c>
      <c r="J320" s="22">
        <v>-463978.46009966126</v>
      </c>
      <c r="K320" s="22">
        <v>-24610.13016547605</v>
      </c>
      <c r="L320" s="22">
        <v>-19004.869645783096</v>
      </c>
      <c r="M320" s="22">
        <v>-37290.214295010715</v>
      </c>
      <c r="N320" s="22">
        <v>-5979.9011402273891</v>
      </c>
      <c r="O320" s="22">
        <v>-18311275.49093619</v>
      </c>
      <c r="P320" s="22">
        <v>-519991.94869194506</v>
      </c>
      <c r="Q320" s="22">
        <v>-6540.7041043445397</v>
      </c>
      <c r="R320" s="22">
        <v>-3905.9727063207743</v>
      </c>
      <c r="S320" s="22">
        <v>-12473.121914605641</v>
      </c>
    </row>
    <row r="321" spans="1:19" x14ac:dyDescent="0.25">
      <c r="A321" s="26" t="s">
        <v>506</v>
      </c>
      <c r="B321" s="22">
        <v>-947896.39589782967</v>
      </c>
      <c r="C321" s="22">
        <v>-15539.966974885067</v>
      </c>
      <c r="D321" s="22">
        <v>-618.62004225548617</v>
      </c>
      <c r="E321" s="22">
        <v>-6535.6110597329034</v>
      </c>
      <c r="F321" s="22">
        <v>-59366.108279334367</v>
      </c>
      <c r="G321" s="22">
        <v>-704.11129446787322</v>
      </c>
      <c r="H321" s="22">
        <v>-178935.10519012329</v>
      </c>
      <c r="I321" s="22">
        <v>-70551.620740354032</v>
      </c>
      <c r="J321" s="22">
        <v>-14720.195215149795</v>
      </c>
      <c r="K321" s="22">
        <v>-780.78176350738465</v>
      </c>
      <c r="L321" s="22">
        <v>-602.9490919994679</v>
      </c>
      <c r="M321" s="22">
        <v>-1183.0705113324036</v>
      </c>
      <c r="N321" s="22">
        <v>-189.71853161574893</v>
      </c>
      <c r="O321" s="22">
        <v>-580944.10203238996</v>
      </c>
      <c r="P321" s="22">
        <v>-16497.280915599942</v>
      </c>
      <c r="Q321" s="22">
        <v>-207.51058409005117</v>
      </c>
      <c r="R321" s="22">
        <v>-123.9210129059411</v>
      </c>
      <c r="S321" s="22">
        <v>-395.72265808615322</v>
      </c>
    </row>
    <row r="322" spans="1:19" x14ac:dyDescent="0.25">
      <c r="A322" s="26" t="s">
        <v>507</v>
      </c>
      <c r="B322" s="22">
        <v>-90002991.08106412</v>
      </c>
      <c r="C322" s="22">
        <v>-1521659.9552058738</v>
      </c>
      <c r="D322" s="22">
        <v>-59366.995832572269</v>
      </c>
      <c r="E322" s="22">
        <v>-848173.7631483986</v>
      </c>
      <c r="F322" s="22">
        <v>-5230279.7097287253</v>
      </c>
      <c r="G322" s="22">
        <v>-36584.760415185505</v>
      </c>
      <c r="H322" s="22">
        <v>-18945194.252248082</v>
      </c>
      <c r="I322" s="22">
        <v>-7782744.797722253</v>
      </c>
      <c r="J322" s="22">
        <v>-1494071.6867836274</v>
      </c>
      <c r="K322" s="22">
        <v>-139756.48172512086</v>
      </c>
      <c r="L322" s="22">
        <v>-67314.662816006559</v>
      </c>
      <c r="M322" s="22">
        <v>-105268.32508831556</v>
      </c>
      <c r="N322" s="22">
        <v>-44637.173370937482</v>
      </c>
      <c r="O322" s="22">
        <v>-52848411.447401412</v>
      </c>
      <c r="P322" s="22">
        <v>-614499.63885947398</v>
      </c>
      <c r="Q322" s="22">
        <v>-16827.822293581732</v>
      </c>
      <c r="R322" s="22">
        <v>-31240.895920746116</v>
      </c>
      <c r="S322" s="22">
        <v>-216958.71250380925</v>
      </c>
    </row>
    <row r="323" spans="1:19" x14ac:dyDescent="0.25">
      <c r="A323" s="26" t="s">
        <v>508</v>
      </c>
      <c r="B323" s="22">
        <v>4</v>
      </c>
      <c r="C323" s="22">
        <v>6.7627083808152147E-2</v>
      </c>
      <c r="D323" s="22">
        <v>2.6384454614003417E-3</v>
      </c>
      <c r="E323" s="22">
        <v>3.7695358919103625E-2</v>
      </c>
      <c r="F323" s="22">
        <v>0.23244915071846459</v>
      </c>
      <c r="G323" s="22">
        <v>1.6259353150712178E-3</v>
      </c>
      <c r="H323" s="22">
        <v>0.84198065085123552</v>
      </c>
      <c r="I323" s="22">
        <v>0.3458882734558219</v>
      </c>
      <c r="J323" s="22">
        <v>6.6400979293585613E-2</v>
      </c>
      <c r="K323" s="22">
        <v>6.2111927635491414E-3</v>
      </c>
      <c r="L323" s="22">
        <v>2.9916633661820151E-3</v>
      </c>
      <c r="M323" s="22">
        <v>4.6784367418857085E-3</v>
      </c>
      <c r="N323" s="22">
        <v>1.9838084416876124E-3</v>
      </c>
      <c r="O323" s="22">
        <v>2.3487402279687246</v>
      </c>
      <c r="P323" s="22">
        <v>2.7310187427260268E-2</v>
      </c>
      <c r="Q323" s="22">
        <v>7.4787835788369316E-4</v>
      </c>
      <c r="R323" s="22">
        <v>1.3884381194668512E-3</v>
      </c>
      <c r="S323" s="22">
        <v>9.6422889905246958E-3</v>
      </c>
    </row>
    <row r="324" spans="1:19" x14ac:dyDescent="0.25">
      <c r="A324" s="26" t="s">
        <v>509</v>
      </c>
      <c r="B324" s="22">
        <v>-85305803.492388472</v>
      </c>
      <c r="C324" s="22">
        <v>-1398517.1531136814</v>
      </c>
      <c r="D324" s="22">
        <v>-55672.624127993455</v>
      </c>
      <c r="E324" s="22">
        <v>-588171.40267336718</v>
      </c>
      <c r="F324" s="22">
        <v>-5342644.6064160503</v>
      </c>
      <c r="G324" s="22">
        <v>-63366.397406496551</v>
      </c>
      <c r="H324" s="22">
        <v>-16103239.749931267</v>
      </c>
      <c r="I324" s="22">
        <v>-6349283.2349526808</v>
      </c>
      <c r="J324" s="22">
        <v>-1324741.9083219252</v>
      </c>
      <c r="K324" s="22">
        <v>-70266.345537809844</v>
      </c>
      <c r="L324" s="22">
        <v>-54262.319152825061</v>
      </c>
      <c r="M324" s="22">
        <v>-106470.26509871833</v>
      </c>
      <c r="N324" s="22">
        <v>-17073.692701983851</v>
      </c>
      <c r="O324" s="22">
        <v>-52281983.160297625</v>
      </c>
      <c r="P324" s="22">
        <v>-1484670.4872339114</v>
      </c>
      <c r="Q324" s="22">
        <v>-18674.885974442164</v>
      </c>
      <c r="R324" s="22">
        <v>-11152.254213941937</v>
      </c>
      <c r="S324" s="22">
        <v>-35613.005233771997</v>
      </c>
    </row>
    <row r="325" spans="1:19" x14ac:dyDescent="0.25">
      <c r="A325" s="26" t="s">
        <v>510</v>
      </c>
      <c r="B325" s="22">
        <v>-48644476.45019307</v>
      </c>
      <c r="C325" s="22">
        <v>-797485.4222655507</v>
      </c>
      <c r="D325" s="22">
        <v>-31746.558175919039</v>
      </c>
      <c r="E325" s="22">
        <v>-335396.75818860915</v>
      </c>
      <c r="F325" s="22">
        <v>-3046570.5625965483</v>
      </c>
      <c r="G325" s="22">
        <v>-36133.827948164515</v>
      </c>
      <c r="H325" s="22">
        <v>-9182653.8725145254</v>
      </c>
      <c r="I325" s="22">
        <v>-3620592.5758124939</v>
      </c>
      <c r="J325" s="22">
        <v>-755416.09039178211</v>
      </c>
      <c r="K325" s="22">
        <v>-40068.429706076211</v>
      </c>
      <c r="L325" s="22">
        <v>-30942.350908141627</v>
      </c>
      <c r="M325" s="22">
        <v>-60713.223382305223</v>
      </c>
      <c r="N325" s="22">
        <v>-9736.041494921179</v>
      </c>
      <c r="O325" s="22">
        <v>-29813091.190652821</v>
      </c>
      <c r="P325" s="22">
        <v>-846613.19155138917</v>
      </c>
      <c r="Q325" s="22">
        <v>-10649.100222997708</v>
      </c>
      <c r="R325" s="22">
        <v>-6359.421578217356</v>
      </c>
      <c r="S325" s="22">
        <v>-20307.83280259938</v>
      </c>
    </row>
    <row r="326" spans="1:19" x14ac:dyDescent="0.25">
      <c r="A326" s="26" t="s">
        <v>511</v>
      </c>
      <c r="B326" s="22">
        <v>-37260310.084450893</v>
      </c>
      <c r="C326" s="22">
        <v>-610851.55581576296</v>
      </c>
      <c r="D326" s="22">
        <v>-24316.976727254048</v>
      </c>
      <c r="E326" s="22">
        <v>-256904.54751266155</v>
      </c>
      <c r="F326" s="22">
        <v>-2333587.945441992</v>
      </c>
      <c r="G326" s="22">
        <v>-27677.502815049083</v>
      </c>
      <c r="H326" s="22">
        <v>-7033656.3502415316</v>
      </c>
      <c r="I326" s="22">
        <v>-2773272.772343691</v>
      </c>
      <c r="J326" s="22">
        <v>-578627.62280114263</v>
      </c>
      <c r="K326" s="22">
        <v>-30691.297849079794</v>
      </c>
      <c r="L326" s="22">
        <v>-23700.976425550001</v>
      </c>
      <c r="M326" s="22">
        <v>-46504.633095753023</v>
      </c>
      <c r="N326" s="22">
        <v>-7457.5358102020291</v>
      </c>
      <c r="O326" s="22">
        <v>-22835995.027660049</v>
      </c>
      <c r="P326" s="22">
        <v>-648482.05471160286</v>
      </c>
      <c r="Q326" s="22">
        <v>-8156.9132897454565</v>
      </c>
      <c r="R326" s="22">
        <v>-4871.1392793947161</v>
      </c>
      <c r="S326" s="22">
        <v>-15555.232630426091</v>
      </c>
    </row>
    <row r="327" spans="1:19" x14ac:dyDescent="0.25">
      <c r="A327" s="26" t="s">
        <v>512</v>
      </c>
      <c r="B327" s="22">
        <v>-6021504.3129891548</v>
      </c>
      <c r="C327" s="22">
        <v>-98717.516563978381</v>
      </c>
      <c r="D327" s="22">
        <v>-3929.7788963683852</v>
      </c>
      <c r="E327" s="22">
        <v>-41517.41725626641</v>
      </c>
      <c r="F327" s="22">
        <v>-377122.73049714568</v>
      </c>
      <c r="G327" s="22">
        <v>-4472.8613958351516</v>
      </c>
      <c r="H327" s="22">
        <v>-1136683.832020425</v>
      </c>
      <c r="I327" s="22">
        <v>-448178.6094080765</v>
      </c>
      <c r="J327" s="22">
        <v>-93509.922982786375</v>
      </c>
      <c r="K327" s="22">
        <v>-4959.9099403789169</v>
      </c>
      <c r="L327" s="22">
        <v>-3830.2293095531777</v>
      </c>
      <c r="M327" s="22">
        <v>-7515.446010120927</v>
      </c>
      <c r="N327" s="22">
        <v>-1205.1854625907192</v>
      </c>
      <c r="O327" s="22">
        <v>-3690442.7858703476</v>
      </c>
      <c r="P327" s="22">
        <v>-104798.84575548701</v>
      </c>
      <c r="Q327" s="22">
        <v>-1318.2093343709935</v>
      </c>
      <c r="R327" s="22">
        <v>-787.20724850560339</v>
      </c>
      <c r="S327" s="22">
        <v>-2513.8250369190587</v>
      </c>
    </row>
    <row r="328" spans="1:19" x14ac:dyDescent="0.25">
      <c r="A328" s="27" t="s">
        <v>513</v>
      </c>
      <c r="B328" s="28">
        <v>-298176610.01798272</v>
      </c>
      <c r="C328" s="28">
        <v>-4934491.9644617792</v>
      </c>
      <c r="D328" s="28">
        <v>-195226.11870091374</v>
      </c>
      <c r="E328" s="28">
        <v>-2283501.2974315286</v>
      </c>
      <c r="F328" s="28">
        <v>-18268052.269388072</v>
      </c>
      <c r="G328" s="28">
        <v>-191219.16794463611</v>
      </c>
      <c r="H328" s="28">
        <v>-58242282.500625759</v>
      </c>
      <c r="I328" s="28">
        <v>-23277039.563779946</v>
      </c>
      <c r="J328" s="28">
        <v>-4726868.3495799648</v>
      </c>
      <c r="K328" s="28">
        <v>-311228.97940340172</v>
      </c>
      <c r="L328" s="28">
        <v>-199732.18717359134</v>
      </c>
      <c r="M328" s="28">
        <v>-365090.04312106565</v>
      </c>
      <c r="N328" s="28">
        <v>-86302.478097483632</v>
      </c>
      <c r="O328" s="28">
        <v>-180433279.09847587</v>
      </c>
      <c r="P328" s="28">
        <v>-4237573.5589458495</v>
      </c>
      <c r="Q328" s="28">
        <v>-62400.555311470554</v>
      </c>
      <c r="R328" s="28">
        <v>-58455.985048827875</v>
      </c>
      <c r="S328" s="28">
        <v>-303865.90049253782</v>
      </c>
    </row>
    <row r="330" spans="1:19" x14ac:dyDescent="0.25">
      <c r="A330" s="29" t="s">
        <v>514</v>
      </c>
      <c r="B330" s="30">
        <v>-298176610.01798272</v>
      </c>
      <c r="C330" s="30">
        <v>-4934491.9644617792</v>
      </c>
      <c r="D330" s="30">
        <v>-195226.11870091374</v>
      </c>
      <c r="E330" s="30">
        <v>-2283501.2974315286</v>
      </c>
      <c r="F330" s="30">
        <v>-18268052.269388072</v>
      </c>
      <c r="G330" s="30">
        <v>-191219.16794463611</v>
      </c>
      <c r="H330" s="30">
        <v>-58242282.500625759</v>
      </c>
      <c r="I330" s="30">
        <v>-23277039.563779946</v>
      </c>
      <c r="J330" s="30">
        <v>-4726868.3495799648</v>
      </c>
      <c r="K330" s="30">
        <v>-311228.97940340172</v>
      </c>
      <c r="L330" s="30">
        <v>-199732.18717359134</v>
      </c>
      <c r="M330" s="30">
        <v>-365090.04312106565</v>
      </c>
      <c r="N330" s="30">
        <v>-86302.478097483632</v>
      </c>
      <c r="O330" s="30">
        <v>-180433279.09847587</v>
      </c>
      <c r="P330" s="30">
        <v>-4237573.5589458495</v>
      </c>
      <c r="Q330" s="30">
        <v>-62400.555311470554</v>
      </c>
      <c r="R330" s="30">
        <v>-58455.985048827875</v>
      </c>
      <c r="S330" s="30">
        <v>-303865.90049253782</v>
      </c>
    </row>
    <row r="332" spans="1:19" x14ac:dyDescent="0.25">
      <c r="A332" s="24" t="s">
        <v>515</v>
      </c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</row>
    <row r="333" spans="1:19" x14ac:dyDescent="0.25">
      <c r="A333" s="25" t="s">
        <v>516</v>
      </c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</row>
    <row r="334" spans="1:19" x14ac:dyDescent="0.25">
      <c r="A334" s="26" t="s">
        <v>517</v>
      </c>
      <c r="B334" s="22">
        <v>-37586695.598908462</v>
      </c>
      <c r="C334" s="22">
        <v>-616202.37278025539</v>
      </c>
      <c r="D334" s="22">
        <v>-24529.9837833196</v>
      </c>
      <c r="E334" s="22">
        <v>-259154.92929199632</v>
      </c>
      <c r="F334" s="22">
        <v>-2354029.248812221</v>
      </c>
      <c r="G334" s="22">
        <v>-27919.94674465451</v>
      </c>
      <c r="H334" s="22">
        <v>-7095268.38570737</v>
      </c>
      <c r="I334" s="22">
        <v>-2797565.5401301384</v>
      </c>
      <c r="J334" s="22">
        <v>-583696.17091357836</v>
      </c>
      <c r="K334" s="22">
        <v>-30960.14142593513</v>
      </c>
      <c r="L334" s="22">
        <v>-23908.587563682424</v>
      </c>
      <c r="M334" s="22">
        <v>-46911.995207426706</v>
      </c>
      <c r="N334" s="22">
        <v>-7522.8608613484594</v>
      </c>
      <c r="O334" s="22">
        <v>-23036029.272366021</v>
      </c>
      <c r="P334" s="22">
        <v>-654162.49989748118</v>
      </c>
      <c r="Q334" s="22">
        <v>-8228.3646097807759</v>
      </c>
      <c r="R334" s="22">
        <v>-4913.8085243928481</v>
      </c>
      <c r="S334" s="22">
        <v>-15691.490288858928</v>
      </c>
    </row>
    <row r="335" spans="1:19" x14ac:dyDescent="0.25">
      <c r="A335" s="27" t="s">
        <v>518</v>
      </c>
      <c r="B335" s="28">
        <v>-37586695.598908462</v>
      </c>
      <c r="C335" s="28">
        <v>-616202.37278025539</v>
      </c>
      <c r="D335" s="28">
        <v>-24529.9837833196</v>
      </c>
      <c r="E335" s="28">
        <v>-259154.92929199632</v>
      </c>
      <c r="F335" s="28">
        <v>-2354029.248812221</v>
      </c>
      <c r="G335" s="28">
        <v>-27919.94674465451</v>
      </c>
      <c r="H335" s="28">
        <v>-7095268.38570737</v>
      </c>
      <c r="I335" s="28">
        <v>-2797565.5401301384</v>
      </c>
      <c r="J335" s="28">
        <v>-583696.17091357836</v>
      </c>
      <c r="K335" s="28">
        <v>-30960.14142593513</v>
      </c>
      <c r="L335" s="28">
        <v>-23908.587563682424</v>
      </c>
      <c r="M335" s="28">
        <v>-46911.995207426706</v>
      </c>
      <c r="N335" s="28">
        <v>-7522.8608613484594</v>
      </c>
      <c r="O335" s="28">
        <v>-23036029.272366021</v>
      </c>
      <c r="P335" s="28">
        <v>-654162.49989748118</v>
      </c>
      <c r="Q335" s="28">
        <v>-8228.3646097807759</v>
      </c>
      <c r="R335" s="28">
        <v>-4913.8085243928481</v>
      </c>
      <c r="S335" s="28">
        <v>-15691.490288858928</v>
      </c>
    </row>
    <row r="337" spans="1:19" x14ac:dyDescent="0.25">
      <c r="A337" s="29" t="s">
        <v>519</v>
      </c>
      <c r="B337" s="30">
        <v>-37586695.598908462</v>
      </c>
      <c r="C337" s="30">
        <v>-616202.37278025539</v>
      </c>
      <c r="D337" s="30">
        <v>-24529.9837833196</v>
      </c>
      <c r="E337" s="30">
        <v>-259154.92929199632</v>
      </c>
      <c r="F337" s="30">
        <v>-2354029.248812221</v>
      </c>
      <c r="G337" s="30">
        <v>-27919.94674465451</v>
      </c>
      <c r="H337" s="30">
        <v>-7095268.38570737</v>
      </c>
      <c r="I337" s="30">
        <v>-2797565.5401301384</v>
      </c>
      <c r="J337" s="30">
        <v>-583696.17091357836</v>
      </c>
      <c r="K337" s="30">
        <v>-30960.14142593513</v>
      </c>
      <c r="L337" s="30">
        <v>-23908.587563682424</v>
      </c>
      <c r="M337" s="30">
        <v>-46911.995207426706</v>
      </c>
      <c r="N337" s="30">
        <v>-7522.8608613484594</v>
      </c>
      <c r="O337" s="30">
        <v>-23036029.272366021</v>
      </c>
      <c r="P337" s="30">
        <v>-654162.49989748118</v>
      </c>
      <c r="Q337" s="30">
        <v>-8228.3646097807759</v>
      </c>
      <c r="R337" s="30">
        <v>-4913.8085243928481</v>
      </c>
      <c r="S337" s="30">
        <v>-15691.490288858928</v>
      </c>
    </row>
    <row r="339" spans="1:19" x14ac:dyDescent="0.25">
      <c r="A339" s="31" t="s">
        <v>520</v>
      </c>
      <c r="B339" s="32">
        <v>876980570.41836882</v>
      </c>
      <c r="C339" s="32">
        <v>16833933.960024297</v>
      </c>
      <c r="D339" s="32">
        <v>662519.9602857288</v>
      </c>
      <c r="E339" s="32">
        <v>8143378.6496778959</v>
      </c>
      <c r="F339" s="32">
        <v>52100281.306819573</v>
      </c>
      <c r="G339" s="32">
        <v>587699.66017063987</v>
      </c>
      <c r="H339" s="32">
        <v>182488455.5343869</v>
      </c>
      <c r="I339" s="32">
        <v>73152445.735798851</v>
      </c>
      <c r="J339" s="32">
        <v>15934241.636861382</v>
      </c>
      <c r="K339" s="32">
        <v>1006918.0921406348</v>
      </c>
      <c r="L339" s="32">
        <v>636225.6256274099</v>
      </c>
      <c r="M339" s="32">
        <v>1538282.5019969994</v>
      </c>
      <c r="N339" s="32">
        <v>200470.62034914905</v>
      </c>
      <c r="O339" s="32">
        <v>509891543.06754202</v>
      </c>
      <c r="P339" s="32">
        <v>12753058.626241518</v>
      </c>
      <c r="Q339" s="32">
        <v>211766.76907847982</v>
      </c>
      <c r="R339" s="32">
        <v>133799.53588038054</v>
      </c>
      <c r="S339" s="32">
        <v>705549.1354872965</v>
      </c>
    </row>
    <row r="341" spans="1:19" x14ac:dyDescent="0.25">
      <c r="A341" s="33" t="s">
        <v>521</v>
      </c>
      <c r="B341" s="34">
        <v>32536116498.43977</v>
      </c>
      <c r="C341" s="34">
        <v>516929743.90443003</v>
      </c>
      <c r="D341" s="34">
        <v>20728750.983011194</v>
      </c>
      <c r="E341" s="34">
        <v>210817130.5552021</v>
      </c>
      <c r="F341" s="34">
        <v>1920486892.2577679</v>
      </c>
      <c r="G341" s="34">
        <v>16032859.084588639</v>
      </c>
      <c r="H341" s="34">
        <v>6474128923.6097136</v>
      </c>
      <c r="I341" s="34">
        <v>2613078278.3850279</v>
      </c>
      <c r="J341" s="34">
        <v>503509791.43639928</v>
      </c>
      <c r="K341" s="34">
        <v>33022068.729972649</v>
      </c>
      <c r="L341" s="34">
        <v>22461183.602381825</v>
      </c>
      <c r="M341" s="34">
        <v>80199180.972515047</v>
      </c>
      <c r="N341" s="34">
        <v>13931108.552738074</v>
      </c>
      <c r="O341" s="34">
        <v>19541090903.92659</v>
      </c>
      <c r="P341" s="34">
        <v>510601727.9370411</v>
      </c>
      <c r="Q341" s="34">
        <v>6008298.3338902323</v>
      </c>
      <c r="R341" s="34">
        <v>8756647.8447069153</v>
      </c>
      <c r="S341" s="34">
        <v>44333008.323800035</v>
      </c>
    </row>
  </sheetData>
  <pageMargins left="0.25" right="0.25" top="0.75" bottom="0.25" header="0.25" footer="0.25"/>
  <pageSetup scale="65" orientation="landscape"/>
  <headerFooter>
    <oddHeader>&amp;R&amp;"Arial"&amp;10 &amp;BFLORIDA POWER &amp;&amp; LIGHT COMPANY&amp;B
&amp;B AND SUBSIDIARIES&amp;B
&amp;B December 2017 - ANNUAL COS STUDY&amp;B
&amp;B PAGE &amp;P OF &amp;N&amp;B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Z77"/>
  <sheetViews>
    <sheetView showGridLines="0" showZeros="0" workbookViewId="0">
      <pane xSplit="2" ySplit="9" topLeftCell="C10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RowHeight="15" x14ac:dyDescent="0.25"/>
  <cols>
    <col min="1" max="1" width="5.42578125" customWidth="1"/>
    <col min="2" max="2" width="45.28515625" customWidth="1"/>
    <col min="3" max="26" width="14.85546875" customWidth="1"/>
  </cols>
  <sheetData>
    <row r="1" spans="1:26" x14ac:dyDescent="0.25">
      <c r="A1" s="578" t="s">
        <v>1181</v>
      </c>
    </row>
    <row r="2" spans="1:26" x14ac:dyDescent="0.25">
      <c r="A2" s="579" t="s">
        <v>1172</v>
      </c>
      <c r="B2" s="538"/>
      <c r="C2" s="538"/>
      <c r="D2" s="538"/>
      <c r="E2" s="538"/>
      <c r="F2" s="538"/>
      <c r="G2" s="538"/>
      <c r="H2" s="538"/>
      <c r="I2" s="538"/>
      <c r="J2" s="538"/>
      <c r="K2" s="538"/>
      <c r="L2" s="538"/>
      <c r="M2" s="538"/>
      <c r="N2" s="538"/>
      <c r="O2" s="538"/>
      <c r="P2" s="538"/>
      <c r="Q2" s="538"/>
      <c r="R2" s="538"/>
      <c r="S2" s="538"/>
      <c r="T2" s="538"/>
      <c r="U2" s="538"/>
      <c r="V2" s="538"/>
      <c r="W2" s="538"/>
      <c r="X2" s="538"/>
      <c r="Y2" s="538"/>
      <c r="Z2" s="538"/>
    </row>
    <row r="3" spans="1:26" x14ac:dyDescent="0.25">
      <c r="A3" s="539" t="s">
        <v>522</v>
      </c>
    </row>
    <row r="4" spans="1:26" x14ac:dyDescent="0.25">
      <c r="A4" s="539" t="s">
        <v>1168</v>
      </c>
    </row>
    <row r="5" spans="1:26" x14ac:dyDescent="0.25">
      <c r="A5" s="539" t="s">
        <v>524</v>
      </c>
    </row>
    <row r="6" spans="1:26" x14ac:dyDescent="0.25">
      <c r="A6" s="538"/>
      <c r="B6" s="538"/>
      <c r="C6" s="538"/>
      <c r="D6" s="538"/>
      <c r="E6" s="538"/>
      <c r="F6" s="538"/>
      <c r="G6" s="538"/>
      <c r="H6" s="538"/>
      <c r="I6" s="538"/>
      <c r="J6" s="538"/>
      <c r="K6" s="538"/>
      <c r="L6" s="538"/>
      <c r="M6" s="538"/>
      <c r="N6" s="538"/>
      <c r="O6" s="538"/>
      <c r="P6" s="538"/>
      <c r="Q6" s="538"/>
      <c r="R6" s="538"/>
      <c r="S6" s="538"/>
      <c r="T6" s="538"/>
      <c r="U6" s="538"/>
      <c r="V6" s="538"/>
      <c r="W6" s="538"/>
      <c r="X6" s="538"/>
      <c r="Y6" s="538"/>
      <c r="Z6" s="538"/>
    </row>
    <row r="7" spans="1:26" x14ac:dyDescent="0.25">
      <c r="B7" s="540" t="s">
        <v>525</v>
      </c>
      <c r="C7" s="540" t="s">
        <v>526</v>
      </c>
      <c r="D7" s="540" t="s">
        <v>527</v>
      </c>
      <c r="E7" s="540" t="s">
        <v>528</v>
      </c>
      <c r="F7" s="540" t="s">
        <v>529</v>
      </c>
      <c r="G7" s="540" t="s">
        <v>530</v>
      </c>
      <c r="H7" s="540" t="s">
        <v>531</v>
      </c>
      <c r="I7" s="540" t="s">
        <v>532</v>
      </c>
      <c r="J7" s="540" t="s">
        <v>533</v>
      </c>
      <c r="K7" s="540" t="s">
        <v>526</v>
      </c>
      <c r="L7" s="540" t="s">
        <v>527</v>
      </c>
      <c r="M7" s="540" t="s">
        <v>528</v>
      </c>
      <c r="N7" s="540" t="s">
        <v>529</v>
      </c>
      <c r="O7" s="540" t="s">
        <v>530</v>
      </c>
      <c r="P7" s="540" t="s">
        <v>531</v>
      </c>
      <c r="Q7" s="540" t="s">
        <v>532</v>
      </c>
      <c r="R7" s="540" t="s">
        <v>533</v>
      </c>
      <c r="S7" s="540" t="s">
        <v>526</v>
      </c>
      <c r="T7" s="540" t="s">
        <v>527</v>
      </c>
    </row>
    <row r="8" spans="1:26" x14ac:dyDescent="0.25">
      <c r="A8" s="538"/>
      <c r="B8" s="538"/>
      <c r="C8" s="538"/>
      <c r="D8" s="538"/>
      <c r="E8" s="538"/>
      <c r="F8" s="538"/>
      <c r="G8" s="538"/>
      <c r="H8" s="538"/>
      <c r="I8" s="538"/>
      <c r="J8" s="538"/>
      <c r="K8" s="538"/>
      <c r="L8" s="538"/>
      <c r="M8" s="538"/>
      <c r="N8" s="538"/>
      <c r="O8" s="538"/>
      <c r="P8" s="538"/>
      <c r="Q8" s="538"/>
      <c r="R8" s="538"/>
      <c r="S8" s="538"/>
      <c r="T8" s="538"/>
      <c r="U8" s="538"/>
      <c r="V8" s="538"/>
      <c r="W8" s="538"/>
      <c r="X8" s="538"/>
      <c r="Y8" s="538"/>
      <c r="Z8" s="538"/>
    </row>
    <row r="9" spans="1:26" ht="25.5" x14ac:dyDescent="0.25">
      <c r="A9" s="541" t="s">
        <v>534</v>
      </c>
      <c r="B9" s="541" t="s">
        <v>535</v>
      </c>
      <c r="C9" s="541" t="s">
        <v>536</v>
      </c>
      <c r="D9" s="541" t="s">
        <v>4</v>
      </c>
      <c r="E9" s="541" t="s">
        <v>5</v>
      </c>
      <c r="F9" s="541" t="s">
        <v>6</v>
      </c>
      <c r="G9" s="541" t="s">
        <v>7</v>
      </c>
      <c r="H9" s="541" t="s">
        <v>8</v>
      </c>
      <c r="I9" s="541" t="s">
        <v>9</v>
      </c>
      <c r="J9" s="541" t="s">
        <v>10</v>
      </c>
      <c r="K9" s="541" t="s">
        <v>11</v>
      </c>
      <c r="L9" s="541" t="s">
        <v>12</v>
      </c>
      <c r="M9" s="541" t="s">
        <v>13</v>
      </c>
      <c r="N9" s="541" t="s">
        <v>14</v>
      </c>
      <c r="O9" s="541" t="s">
        <v>15</v>
      </c>
      <c r="P9" s="541" t="s">
        <v>16</v>
      </c>
      <c r="Q9" s="541" t="s">
        <v>17</v>
      </c>
      <c r="R9" s="541" t="s">
        <v>18</v>
      </c>
      <c r="S9" s="541" t="s">
        <v>19</v>
      </c>
      <c r="T9" s="541" t="s">
        <v>20</v>
      </c>
    </row>
    <row r="10" spans="1:26" ht="15.75" x14ac:dyDescent="0.25">
      <c r="A10" s="542" t="s">
        <v>537</v>
      </c>
      <c r="B10" s="543" t="s">
        <v>712</v>
      </c>
      <c r="C10" s="544"/>
      <c r="D10" s="544"/>
      <c r="E10" s="544"/>
      <c r="F10" s="544"/>
      <c r="G10" s="544"/>
      <c r="H10" s="544"/>
      <c r="I10" s="544"/>
      <c r="J10" s="544"/>
      <c r="K10" s="544"/>
      <c r="L10" s="544"/>
      <c r="M10" s="544"/>
      <c r="N10" s="544"/>
      <c r="O10" s="544"/>
      <c r="P10" s="544"/>
      <c r="Q10" s="544"/>
      <c r="R10" s="544"/>
      <c r="S10" s="544"/>
      <c r="T10" s="544"/>
    </row>
    <row r="11" spans="1:26" x14ac:dyDescent="0.25">
      <c r="A11" s="542" t="s">
        <v>539</v>
      </c>
      <c r="B11" s="545" t="s">
        <v>540</v>
      </c>
      <c r="C11" s="546"/>
      <c r="D11" s="546"/>
      <c r="E11" s="546"/>
      <c r="F11" s="546"/>
      <c r="G11" s="546"/>
      <c r="H11" s="546"/>
      <c r="I11" s="546"/>
      <c r="J11" s="546"/>
      <c r="K11" s="546"/>
      <c r="L11" s="546"/>
      <c r="M11" s="546"/>
      <c r="N11" s="546"/>
      <c r="O11" s="546"/>
      <c r="P11" s="546"/>
      <c r="Q11" s="546"/>
      <c r="R11" s="546"/>
      <c r="S11" s="546"/>
      <c r="T11" s="546"/>
    </row>
    <row r="12" spans="1:26" x14ac:dyDescent="0.25">
      <c r="A12" s="542" t="s">
        <v>541</v>
      </c>
      <c r="B12" s="547" t="s">
        <v>1166</v>
      </c>
      <c r="C12" s="548">
        <v>5728328.9169303309</v>
      </c>
      <c r="D12" s="548">
        <v>87801.051055551128</v>
      </c>
      <c r="E12" s="548">
        <v>4110.1740210085154</v>
      </c>
      <c r="F12" s="548">
        <v>35872.549580752726</v>
      </c>
      <c r="G12" s="548">
        <v>369374.40575301106</v>
      </c>
      <c r="H12" s="548">
        <v>4185.1801580410183</v>
      </c>
      <c r="I12" s="548">
        <v>1138573.8538527316</v>
      </c>
      <c r="J12" s="548">
        <v>381365.61194297887</v>
      </c>
      <c r="K12" s="548">
        <v>78384.777910273478</v>
      </c>
      <c r="L12" s="548">
        <v>4567.0204515012811</v>
      </c>
      <c r="M12" s="548">
        <v>4095.1575278993741</v>
      </c>
      <c r="N12" s="548">
        <v>14050.829224799843</v>
      </c>
      <c r="O12" s="548">
        <v>992.12877995251972</v>
      </c>
      <c r="P12" s="548">
        <v>3506971.8613940496</v>
      </c>
      <c r="Q12" s="548">
        <v>91273.209567096099</v>
      </c>
      <c r="R12" s="548">
        <v>1508.3751218177485</v>
      </c>
      <c r="S12" s="548">
        <v>801.42358541161207</v>
      </c>
      <c r="T12" s="548">
        <v>4401.3070034532257</v>
      </c>
    </row>
    <row r="13" spans="1:26" x14ac:dyDescent="0.25">
      <c r="A13" s="542" t="s">
        <v>543</v>
      </c>
    </row>
    <row r="14" spans="1:26" ht="15.75" x14ac:dyDescent="0.25">
      <c r="A14" s="542" t="s">
        <v>545</v>
      </c>
      <c r="B14" s="543" t="s">
        <v>538</v>
      </c>
      <c r="C14" s="544"/>
      <c r="D14" s="544"/>
      <c r="E14" s="544"/>
      <c r="F14" s="544"/>
      <c r="G14" s="544"/>
      <c r="H14" s="544"/>
      <c r="I14" s="544"/>
      <c r="J14" s="544"/>
      <c r="K14" s="544"/>
      <c r="L14" s="544"/>
      <c r="M14" s="544"/>
      <c r="N14" s="544"/>
      <c r="O14" s="544"/>
      <c r="P14" s="544"/>
      <c r="Q14" s="544"/>
      <c r="R14" s="544"/>
      <c r="S14" s="544"/>
      <c r="T14" s="544"/>
    </row>
    <row r="15" spans="1:26" x14ac:dyDescent="0.25">
      <c r="A15" s="542" t="s">
        <v>547</v>
      </c>
      <c r="B15" s="545" t="s">
        <v>540</v>
      </c>
      <c r="C15" s="546"/>
      <c r="D15" s="546"/>
      <c r="E15" s="546"/>
      <c r="F15" s="546"/>
      <c r="G15" s="546"/>
      <c r="H15" s="546"/>
      <c r="I15" s="546"/>
      <c r="J15" s="546"/>
      <c r="K15" s="546"/>
      <c r="L15" s="546"/>
      <c r="M15" s="546"/>
      <c r="N15" s="546"/>
      <c r="O15" s="546"/>
      <c r="P15" s="546"/>
      <c r="Q15" s="546"/>
      <c r="R15" s="546"/>
      <c r="S15" s="546"/>
      <c r="T15" s="546"/>
    </row>
    <row r="16" spans="1:26" x14ac:dyDescent="0.25">
      <c r="A16" s="542" t="s">
        <v>549</v>
      </c>
      <c r="B16" s="547" t="s">
        <v>1166</v>
      </c>
      <c r="C16" s="548">
        <v>4703940.7237653974</v>
      </c>
      <c r="D16" s="548">
        <v>73958.970062103035</v>
      </c>
      <c r="E16" s="548">
        <v>3481.9660510742242</v>
      </c>
      <c r="F16" s="548">
        <v>28259.946575175782</v>
      </c>
      <c r="G16" s="548">
        <v>293652.22051584854</v>
      </c>
      <c r="H16" s="548">
        <v>2648.6273443118139</v>
      </c>
      <c r="I16" s="548">
        <v>988950.69507665397</v>
      </c>
      <c r="J16" s="548">
        <v>331250.61207802925</v>
      </c>
      <c r="K16" s="548">
        <v>66192.224583357369</v>
      </c>
      <c r="L16" s="548">
        <v>3637.8037771935574</v>
      </c>
      <c r="M16" s="548">
        <v>3425.3535418320707</v>
      </c>
      <c r="N16" s="548">
        <v>4793.9551568854504</v>
      </c>
      <c r="O16" s="548">
        <v>817.19904352960305</v>
      </c>
      <c r="P16" s="548">
        <v>2873428.9061070061</v>
      </c>
      <c r="Q16" s="548">
        <v>23679.270255172079</v>
      </c>
      <c r="R16" s="548">
        <v>1234.0213377563716</v>
      </c>
      <c r="S16" s="548">
        <v>738.24207532984951</v>
      </c>
      <c r="T16" s="548">
        <v>3790.7101841387075</v>
      </c>
    </row>
    <row r="17" spans="1:20" x14ac:dyDescent="0.25">
      <c r="A17" s="542" t="s">
        <v>551</v>
      </c>
    </row>
    <row r="18" spans="1:20" x14ac:dyDescent="0.25">
      <c r="A18" s="542" t="s">
        <v>553</v>
      </c>
      <c r="B18" s="545" t="s">
        <v>575</v>
      </c>
      <c r="C18" s="544"/>
      <c r="D18" s="544"/>
      <c r="E18" s="544"/>
      <c r="F18" s="544"/>
      <c r="G18" s="544"/>
      <c r="H18" s="544"/>
      <c r="I18" s="544"/>
      <c r="J18" s="544"/>
      <c r="K18" s="544"/>
      <c r="L18" s="544"/>
      <c r="M18" s="544"/>
      <c r="N18" s="544"/>
      <c r="O18" s="544"/>
      <c r="P18" s="544"/>
      <c r="Q18" s="544"/>
      <c r="R18" s="544"/>
      <c r="S18" s="544"/>
      <c r="T18" s="544"/>
    </row>
    <row r="19" spans="1:20" x14ac:dyDescent="0.25">
      <c r="A19" s="542" t="s">
        <v>555</v>
      </c>
      <c r="B19" s="547" t="s">
        <v>577</v>
      </c>
      <c r="C19" s="549">
        <v>111079183.34867729</v>
      </c>
      <c r="D19" s="549">
        <v>5184882.5375425965</v>
      </c>
      <c r="E19" s="549">
        <v>204233.16410358986</v>
      </c>
      <c r="F19" s="549">
        <v>2778867.2848542193</v>
      </c>
      <c r="G19" s="549">
        <v>0</v>
      </c>
      <c r="H19" s="549">
        <v>0</v>
      </c>
      <c r="I19" s="549">
        <v>70516172.199925631</v>
      </c>
      <c r="J19" s="549">
        <v>25368291.94802681</v>
      </c>
      <c r="K19" s="549">
        <v>5230119.669165127</v>
      </c>
      <c r="L19" s="549">
        <v>426632.16247463226</v>
      </c>
      <c r="M19" s="549">
        <v>230383.6527669463</v>
      </c>
      <c r="N19" s="549">
        <v>0</v>
      </c>
      <c r="O19" s="549">
        <v>0</v>
      </c>
      <c r="P19" s="549">
        <v>0</v>
      </c>
      <c r="Q19" s="549">
        <v>0</v>
      </c>
      <c r="R19" s="549">
        <v>0</v>
      </c>
      <c r="S19" s="549">
        <v>54705.957453760304</v>
      </c>
      <c r="T19" s="549">
        <v>1084894.7723639712</v>
      </c>
    </row>
    <row r="20" spans="1:20" x14ac:dyDescent="0.25">
      <c r="A20" s="542" t="s">
        <v>557</v>
      </c>
      <c r="B20" s="547" t="s">
        <v>579</v>
      </c>
      <c r="C20" s="550">
        <v>63734975328</v>
      </c>
      <c r="D20" s="550">
        <v>0</v>
      </c>
      <c r="E20" s="550">
        <v>0</v>
      </c>
      <c r="F20" s="550">
        <v>0</v>
      </c>
      <c r="G20" s="550">
        <v>5968792122</v>
      </c>
      <c r="H20" s="550">
        <v>70241818</v>
      </c>
      <c r="I20" s="550">
        <v>0</v>
      </c>
      <c r="J20" s="550">
        <v>0</v>
      </c>
      <c r="K20" s="550">
        <v>0</v>
      </c>
      <c r="L20" s="550">
        <v>0</v>
      </c>
      <c r="M20" s="550">
        <v>0</v>
      </c>
      <c r="N20" s="550">
        <v>97899984</v>
      </c>
      <c r="O20" s="550">
        <v>10793313</v>
      </c>
      <c r="P20" s="550">
        <v>56993678507</v>
      </c>
      <c r="Q20" s="550">
        <v>560806958</v>
      </c>
      <c r="R20" s="550">
        <v>32762626</v>
      </c>
      <c r="S20" s="550">
        <v>0</v>
      </c>
      <c r="T20" s="550">
        <v>0</v>
      </c>
    </row>
    <row r="21" spans="1:20" x14ac:dyDescent="0.25">
      <c r="A21" s="542" t="s">
        <v>559</v>
      </c>
    </row>
    <row r="22" spans="1:20" x14ac:dyDescent="0.25">
      <c r="A22" s="542" t="s">
        <v>561</v>
      </c>
      <c r="B22" s="545" t="s">
        <v>584</v>
      </c>
      <c r="C22" s="551"/>
      <c r="D22" s="551"/>
      <c r="E22" s="551"/>
      <c r="F22" s="551"/>
      <c r="G22" s="551"/>
      <c r="H22" s="551"/>
      <c r="I22" s="551"/>
      <c r="J22" s="551"/>
      <c r="K22" s="551"/>
      <c r="L22" s="551"/>
      <c r="M22" s="551"/>
      <c r="N22" s="551"/>
      <c r="O22" s="551"/>
      <c r="P22" s="551"/>
      <c r="Q22" s="551"/>
      <c r="R22" s="551"/>
      <c r="S22" s="551"/>
      <c r="T22" s="551"/>
    </row>
    <row r="23" spans="1:20" x14ac:dyDescent="0.25">
      <c r="A23" s="542" t="s">
        <v>563</v>
      </c>
      <c r="B23" s="547" t="s">
        <v>1167</v>
      </c>
      <c r="C23" s="552">
        <v>0</v>
      </c>
      <c r="D23" s="552">
        <v>14.264348232883265</v>
      </c>
      <c r="E23" s="552">
        <v>17.048974716506489</v>
      </c>
      <c r="F23" s="552">
        <v>10.169592023772488</v>
      </c>
      <c r="G23" s="552">
        <v>4.9197930588584918E-2</v>
      </c>
      <c r="H23" s="552">
        <v>3.7707272102664169E-2</v>
      </c>
      <c r="I23" s="552">
        <v>14.024452323827314</v>
      </c>
      <c r="J23" s="552">
        <v>13.057663194537405</v>
      </c>
      <c r="K23" s="552">
        <v>12.655967505600778</v>
      </c>
      <c r="L23" s="552">
        <v>8.5267921576584431</v>
      </c>
      <c r="M23" s="552">
        <v>14.86804076892175</v>
      </c>
      <c r="N23" s="552">
        <v>4.8967884988474077E-2</v>
      </c>
      <c r="O23" s="552">
        <v>7.5713457353604324E-2</v>
      </c>
      <c r="P23" s="552">
        <v>5.0416624814874689E-2</v>
      </c>
      <c r="Q23" s="552">
        <v>4.2223567160470363E-2</v>
      </c>
      <c r="R23" s="552">
        <v>3.7665519783315636E-2</v>
      </c>
      <c r="S23" s="552">
        <v>13.494729087848274</v>
      </c>
      <c r="T23" s="552">
        <v>3.4940809751334689</v>
      </c>
    </row>
    <row r="24" spans="1:20" x14ac:dyDescent="0.25">
      <c r="A24" s="542" t="s">
        <v>565</v>
      </c>
    </row>
    <row r="25" spans="1:20" ht="15.75" x14ac:dyDescent="0.25">
      <c r="A25" s="542" t="s">
        <v>567</v>
      </c>
      <c r="B25" s="543" t="s">
        <v>591</v>
      </c>
      <c r="C25" s="544"/>
      <c r="D25" s="544"/>
      <c r="E25" s="544"/>
      <c r="F25" s="544"/>
      <c r="G25" s="544"/>
      <c r="H25" s="544"/>
      <c r="I25" s="544"/>
      <c r="J25" s="544"/>
      <c r="K25" s="544"/>
      <c r="L25" s="544"/>
      <c r="M25" s="544"/>
      <c r="N25" s="544"/>
      <c r="O25" s="544"/>
      <c r="P25" s="544"/>
      <c r="Q25" s="544"/>
      <c r="R25" s="544"/>
      <c r="S25" s="544"/>
      <c r="T25" s="544"/>
    </row>
    <row r="26" spans="1:20" x14ac:dyDescent="0.25">
      <c r="A26" s="542" t="s">
        <v>569</v>
      </c>
      <c r="B26" s="545" t="s">
        <v>540</v>
      </c>
      <c r="C26" s="546"/>
      <c r="D26" s="546"/>
      <c r="E26" s="546"/>
      <c r="F26" s="546"/>
      <c r="G26" s="546"/>
      <c r="H26" s="546"/>
      <c r="I26" s="546"/>
      <c r="J26" s="546"/>
      <c r="K26" s="546"/>
      <c r="L26" s="546"/>
      <c r="M26" s="546"/>
      <c r="N26" s="546"/>
      <c r="O26" s="546"/>
      <c r="P26" s="546"/>
      <c r="Q26" s="546"/>
      <c r="R26" s="546"/>
      <c r="S26" s="546"/>
      <c r="T26" s="546"/>
    </row>
    <row r="27" spans="1:20" x14ac:dyDescent="0.25">
      <c r="A27" s="542" t="s">
        <v>571</v>
      </c>
      <c r="B27" s="547" t="s">
        <v>1166</v>
      </c>
      <c r="C27" s="548">
        <v>540145.796038414</v>
      </c>
      <c r="D27" s="548">
        <v>13126.774195537128</v>
      </c>
      <c r="E27" s="548">
        <v>541.37987154475036</v>
      </c>
      <c r="F27" s="548">
        <v>7113.5003351083942</v>
      </c>
      <c r="G27" s="548">
        <v>31323.470769832598</v>
      </c>
      <c r="H27" s="548">
        <v>418.35823314586855</v>
      </c>
      <c r="I27" s="548">
        <v>130649.92307055506</v>
      </c>
      <c r="J27" s="548">
        <v>48740.881682964558</v>
      </c>
      <c r="K27" s="548">
        <v>11845.052933634295</v>
      </c>
      <c r="L27" s="548">
        <v>766.05282446882018</v>
      </c>
      <c r="M27" s="548">
        <v>459.12930228668978</v>
      </c>
      <c r="N27" s="548">
        <v>510.25784357540579</v>
      </c>
      <c r="O27" s="548">
        <v>40.020709155079885</v>
      </c>
      <c r="P27" s="548">
        <v>291273.61660259723</v>
      </c>
      <c r="Q27" s="548">
        <v>2724.5282811083475</v>
      </c>
      <c r="R27" s="548">
        <v>196.35193196704938</v>
      </c>
      <c r="S27" s="548">
        <v>47.457334609581302</v>
      </c>
      <c r="T27" s="548">
        <v>369.04011632311381</v>
      </c>
    </row>
    <row r="28" spans="1:20" x14ac:dyDescent="0.25">
      <c r="A28" s="542" t="s">
        <v>573</v>
      </c>
    </row>
    <row r="29" spans="1:20" x14ac:dyDescent="0.25">
      <c r="A29" s="542" t="s">
        <v>574</v>
      </c>
      <c r="B29" s="545" t="s">
        <v>575</v>
      </c>
      <c r="C29" s="544"/>
      <c r="D29" s="544"/>
      <c r="E29" s="544"/>
      <c r="F29" s="544"/>
      <c r="G29" s="544"/>
      <c r="H29" s="544"/>
      <c r="I29" s="544"/>
      <c r="J29" s="544"/>
      <c r="K29" s="544"/>
      <c r="L29" s="544"/>
      <c r="M29" s="544"/>
      <c r="N29" s="544"/>
      <c r="O29" s="544"/>
      <c r="P29" s="544"/>
      <c r="Q29" s="544"/>
      <c r="R29" s="544"/>
      <c r="S29" s="544"/>
      <c r="T29" s="544"/>
    </row>
    <row r="30" spans="1:20" x14ac:dyDescent="0.25">
      <c r="A30" s="542" t="s">
        <v>576</v>
      </c>
      <c r="B30" s="547" t="s">
        <v>593</v>
      </c>
      <c r="C30" s="553">
        <v>107246477186</v>
      </c>
      <c r="D30" s="553">
        <v>2687420391</v>
      </c>
      <c r="E30" s="553">
        <v>101623502</v>
      </c>
      <c r="F30" s="553">
        <v>1508335314</v>
      </c>
      <c r="G30" s="553">
        <v>5968792122</v>
      </c>
      <c r="H30" s="553">
        <v>70241818</v>
      </c>
      <c r="I30" s="553">
        <v>25825428784</v>
      </c>
      <c r="J30" s="553">
        <v>10507497706</v>
      </c>
      <c r="K30" s="553">
        <v>2515470925</v>
      </c>
      <c r="L30" s="553">
        <v>172992260</v>
      </c>
      <c r="M30" s="553">
        <v>91208296</v>
      </c>
      <c r="N30" s="553">
        <v>97899984</v>
      </c>
      <c r="O30" s="553">
        <v>10793313</v>
      </c>
      <c r="P30" s="553">
        <v>56993678507</v>
      </c>
      <c r="Q30" s="553">
        <v>560806958</v>
      </c>
      <c r="R30" s="553">
        <v>32762626</v>
      </c>
      <c r="S30" s="553">
        <v>11856926</v>
      </c>
      <c r="T30" s="553">
        <v>89667754</v>
      </c>
    </row>
    <row r="31" spans="1:20" x14ac:dyDescent="0.25">
      <c r="A31" s="542" t="s">
        <v>578</v>
      </c>
    </row>
    <row r="32" spans="1:20" x14ac:dyDescent="0.25">
      <c r="A32" s="542" t="s">
        <v>580</v>
      </c>
      <c r="B32" s="545" t="s">
        <v>584</v>
      </c>
      <c r="C32" s="551"/>
      <c r="D32" s="551"/>
      <c r="E32" s="551"/>
      <c r="F32" s="551"/>
      <c r="G32" s="551"/>
      <c r="H32" s="551"/>
      <c r="I32" s="551"/>
      <c r="J32" s="551"/>
      <c r="K32" s="551"/>
      <c r="L32" s="551"/>
      <c r="M32" s="551"/>
      <c r="N32" s="551"/>
      <c r="O32" s="551"/>
      <c r="P32" s="551"/>
      <c r="Q32" s="551"/>
      <c r="R32" s="551"/>
      <c r="S32" s="551"/>
      <c r="T32" s="551"/>
    </row>
    <row r="33" spans="1:26" x14ac:dyDescent="0.25">
      <c r="A33" s="542" t="s">
        <v>582</v>
      </c>
      <c r="B33" s="547" t="s">
        <v>1167</v>
      </c>
      <c r="C33" s="552">
        <v>0</v>
      </c>
      <c r="D33" s="552">
        <v>4.8845257852094363E-3</v>
      </c>
      <c r="E33" s="552">
        <v>5.3273097353479359E-3</v>
      </c>
      <c r="F33" s="552">
        <v>4.7161266258786234E-3</v>
      </c>
      <c r="G33" s="552">
        <v>5.2478742984496587E-3</v>
      </c>
      <c r="H33" s="552">
        <v>5.9559710306169552E-3</v>
      </c>
      <c r="I33" s="552">
        <v>5.0589643317557808E-3</v>
      </c>
      <c r="J33" s="552">
        <v>4.6386764048620731E-3</v>
      </c>
      <c r="K33" s="552">
        <v>4.7088808763052171E-3</v>
      </c>
      <c r="L33" s="552">
        <v>4.4282491278443336E-3</v>
      </c>
      <c r="M33" s="552">
        <v>5.0338546209293261E-3</v>
      </c>
      <c r="N33" s="552">
        <v>5.2120319404281587E-3</v>
      </c>
      <c r="O33" s="552">
        <v>3.7079170366948393E-3</v>
      </c>
      <c r="P33" s="552">
        <v>5.1106302353658888E-3</v>
      </c>
      <c r="Q33" s="552">
        <v>4.8582283836577297E-3</v>
      </c>
      <c r="R33" s="552">
        <v>5.9931683121813677E-3</v>
      </c>
      <c r="S33" s="552">
        <v>4.002499012777958E-3</v>
      </c>
      <c r="T33" s="552">
        <v>4.115639121764038E-3</v>
      </c>
    </row>
    <row r="34" spans="1:26" x14ac:dyDescent="0.25">
      <c r="A34" s="542" t="s">
        <v>583</v>
      </c>
    </row>
    <row r="35" spans="1:26" ht="15.75" x14ac:dyDescent="0.25">
      <c r="A35" s="542" t="s">
        <v>585</v>
      </c>
      <c r="B35" s="543" t="s">
        <v>594</v>
      </c>
      <c r="C35" s="544"/>
      <c r="D35" s="544"/>
      <c r="E35" s="544"/>
      <c r="F35" s="544"/>
      <c r="G35" s="544"/>
      <c r="H35" s="544"/>
      <c r="I35" s="544"/>
      <c r="J35" s="544"/>
      <c r="K35" s="544"/>
      <c r="L35" s="544"/>
      <c r="M35" s="544"/>
      <c r="N35" s="544"/>
      <c r="O35" s="544"/>
      <c r="P35" s="544"/>
      <c r="Q35" s="544"/>
      <c r="R35" s="544"/>
      <c r="S35" s="544"/>
      <c r="T35" s="544"/>
    </row>
    <row r="36" spans="1:26" x14ac:dyDescent="0.25">
      <c r="A36" s="542" t="s">
        <v>586</v>
      </c>
      <c r="B36" s="545" t="s">
        <v>540</v>
      </c>
      <c r="C36" s="546"/>
      <c r="D36" s="546"/>
      <c r="E36" s="546"/>
      <c r="F36" s="546"/>
      <c r="G36" s="546"/>
      <c r="H36" s="546"/>
      <c r="I36" s="546"/>
      <c r="J36" s="546"/>
      <c r="K36" s="546"/>
      <c r="L36" s="546"/>
      <c r="M36" s="546"/>
      <c r="N36" s="546"/>
      <c r="O36" s="546"/>
      <c r="P36" s="546"/>
      <c r="Q36" s="546"/>
      <c r="R36" s="546"/>
      <c r="S36" s="546"/>
      <c r="T36" s="546"/>
    </row>
    <row r="37" spans="1:26" x14ac:dyDescent="0.25">
      <c r="A37" s="542" t="s">
        <v>587</v>
      </c>
      <c r="B37" s="547" t="s">
        <v>1166</v>
      </c>
      <c r="C37" s="548">
        <v>410537.91612730868</v>
      </c>
      <c r="D37" s="548">
        <v>715.30679791098282</v>
      </c>
      <c r="E37" s="548">
        <v>86.828098389542362</v>
      </c>
      <c r="F37" s="548">
        <v>499.10267046854841</v>
      </c>
      <c r="G37" s="548">
        <v>44398.714467329919</v>
      </c>
      <c r="H37" s="548">
        <v>1118.1945805833361</v>
      </c>
      <c r="I37" s="548">
        <v>18973.235705522569</v>
      </c>
      <c r="J37" s="548">
        <v>1374.1181819850979</v>
      </c>
      <c r="K37" s="548">
        <v>347.50039328180577</v>
      </c>
      <c r="L37" s="548">
        <v>163.16384983890282</v>
      </c>
      <c r="M37" s="548">
        <v>210.67468378061417</v>
      </c>
      <c r="N37" s="548">
        <v>-334.07886700371489</v>
      </c>
      <c r="O37" s="548">
        <v>134.90902726783679</v>
      </c>
      <c r="P37" s="548">
        <v>342269.33868444676</v>
      </c>
      <c r="Q37" s="548">
        <v>287.24234985447737</v>
      </c>
      <c r="R37" s="548">
        <v>36.384625188414006</v>
      </c>
      <c r="S37" s="548">
        <v>15.724175472181278</v>
      </c>
      <c r="T37" s="548">
        <v>241.55670299140505</v>
      </c>
    </row>
    <row r="38" spans="1:26" x14ac:dyDescent="0.25">
      <c r="A38" s="542" t="s">
        <v>588</v>
      </c>
    </row>
    <row r="39" spans="1:26" x14ac:dyDescent="0.25">
      <c r="A39" s="542" t="s">
        <v>589</v>
      </c>
      <c r="B39" s="545" t="s">
        <v>575</v>
      </c>
      <c r="C39" s="544"/>
      <c r="D39" s="544"/>
      <c r="E39" s="544"/>
      <c r="F39" s="544"/>
      <c r="G39" s="544"/>
      <c r="H39" s="544"/>
      <c r="I39" s="544"/>
      <c r="J39" s="544"/>
      <c r="K39" s="544"/>
      <c r="L39" s="544"/>
      <c r="M39" s="544"/>
      <c r="N39" s="544"/>
      <c r="O39" s="544"/>
      <c r="P39" s="544"/>
      <c r="Q39" s="544"/>
      <c r="R39" s="544"/>
      <c r="S39" s="544"/>
      <c r="T39" s="544"/>
    </row>
    <row r="40" spans="1:26" x14ac:dyDescent="0.25">
      <c r="A40" s="542" t="s">
        <v>729</v>
      </c>
      <c r="B40" s="547" t="s">
        <v>609</v>
      </c>
      <c r="C40" s="554">
        <v>58819235</v>
      </c>
      <c r="D40" s="554">
        <v>3336</v>
      </c>
      <c r="E40" s="554">
        <v>744</v>
      </c>
      <c r="F40" s="554">
        <v>204</v>
      </c>
      <c r="G40" s="554">
        <v>5165476</v>
      </c>
      <c r="H40" s="554">
        <v>130561</v>
      </c>
      <c r="I40" s="554">
        <v>1281531</v>
      </c>
      <c r="J40" s="554">
        <v>37126</v>
      </c>
      <c r="K40" s="554">
        <v>1890</v>
      </c>
      <c r="L40" s="554">
        <v>84</v>
      </c>
      <c r="M40" s="554">
        <v>324</v>
      </c>
      <c r="N40" s="554">
        <v>0</v>
      </c>
      <c r="O40" s="554">
        <v>2183</v>
      </c>
      <c r="P40" s="554">
        <v>52195536</v>
      </c>
      <c r="Q40" s="554">
        <v>0</v>
      </c>
      <c r="R40" s="554">
        <v>0</v>
      </c>
      <c r="S40" s="554">
        <v>72</v>
      </c>
      <c r="T40" s="554">
        <v>168</v>
      </c>
    </row>
    <row r="41" spans="1:26" x14ac:dyDescent="0.25">
      <c r="A41" s="542" t="s">
        <v>730</v>
      </c>
      <c r="B41" s="547" t="s">
        <v>610</v>
      </c>
      <c r="C41" s="555">
        <v>691469568</v>
      </c>
      <c r="D41" s="555">
        <v>0</v>
      </c>
      <c r="E41" s="555">
        <v>0</v>
      </c>
      <c r="F41" s="555">
        <v>0</v>
      </c>
      <c r="G41" s="555">
        <v>0</v>
      </c>
      <c r="H41" s="555">
        <v>0</v>
      </c>
      <c r="I41" s="555">
        <v>0</v>
      </c>
      <c r="J41" s="555">
        <v>0</v>
      </c>
      <c r="K41" s="555">
        <v>0</v>
      </c>
      <c r="L41" s="555">
        <v>0</v>
      </c>
      <c r="M41" s="555">
        <v>0</v>
      </c>
      <c r="N41" s="555">
        <v>97899984</v>
      </c>
      <c r="O41" s="555">
        <v>0</v>
      </c>
      <c r="P41" s="555">
        <v>0</v>
      </c>
      <c r="Q41" s="555">
        <v>560806958</v>
      </c>
      <c r="R41" s="555">
        <v>32762626</v>
      </c>
      <c r="S41" s="555">
        <v>0</v>
      </c>
      <c r="T41" s="555">
        <v>0</v>
      </c>
    </row>
    <row r="42" spans="1:26" x14ac:dyDescent="0.25">
      <c r="A42" s="542" t="s">
        <v>1169</v>
      </c>
    </row>
    <row r="43" spans="1:26" x14ac:dyDescent="0.25">
      <c r="A43" s="538"/>
      <c r="B43" s="538"/>
      <c r="C43" s="538"/>
      <c r="D43" s="538"/>
      <c r="E43" s="538"/>
      <c r="F43" s="538"/>
      <c r="G43" s="538"/>
      <c r="H43" s="538"/>
      <c r="I43" s="538"/>
      <c r="J43" s="538"/>
      <c r="K43" s="538"/>
      <c r="L43" s="538"/>
      <c r="M43" s="538"/>
      <c r="N43" s="538"/>
      <c r="O43" s="538"/>
      <c r="P43" s="538"/>
      <c r="Q43" s="538"/>
      <c r="R43" s="538"/>
      <c r="S43" s="538"/>
      <c r="T43" s="538"/>
      <c r="U43" s="538"/>
      <c r="V43" s="538"/>
      <c r="W43" s="538"/>
      <c r="X43" s="538"/>
      <c r="Y43" s="538"/>
      <c r="Z43" s="538"/>
    </row>
    <row r="44" spans="1:26" x14ac:dyDescent="0.25">
      <c r="A44" s="542" t="s">
        <v>537</v>
      </c>
      <c r="B44" s="545" t="s">
        <v>584</v>
      </c>
      <c r="C44" s="551"/>
      <c r="D44" s="551"/>
      <c r="E44" s="551"/>
      <c r="F44" s="551"/>
      <c r="G44" s="551"/>
      <c r="H44" s="551"/>
      <c r="I44" s="551"/>
      <c r="J44" s="551"/>
      <c r="K44" s="551"/>
      <c r="L44" s="551"/>
      <c r="M44" s="551"/>
      <c r="N44" s="551"/>
      <c r="O44" s="551"/>
      <c r="P44" s="551"/>
      <c r="Q44" s="551"/>
      <c r="R44" s="551"/>
      <c r="S44" s="551"/>
      <c r="T44" s="551"/>
    </row>
    <row r="45" spans="1:26" x14ac:dyDescent="0.25">
      <c r="A45" s="542" t="s">
        <v>539</v>
      </c>
      <c r="B45" s="547" t="s">
        <v>1167</v>
      </c>
      <c r="C45" s="552">
        <v>0</v>
      </c>
      <c r="D45" s="552">
        <v>214.42050297091814</v>
      </c>
      <c r="E45" s="552">
        <v>116.70443331927737</v>
      </c>
      <c r="F45" s="552">
        <v>2446.5817179830806</v>
      </c>
      <c r="G45" s="552">
        <v>8.5952803705466714</v>
      </c>
      <c r="H45" s="552">
        <v>8.5645375003510669</v>
      </c>
      <c r="I45" s="552">
        <v>14.805132069003848</v>
      </c>
      <c r="J45" s="552">
        <v>37.012287399264608</v>
      </c>
      <c r="K45" s="552">
        <v>183.86264194804545</v>
      </c>
      <c r="L45" s="552">
        <v>1942.4267837964626</v>
      </c>
      <c r="M45" s="552">
        <v>650.23050549572281</v>
      </c>
      <c r="N45" s="552">
        <v>-3.4124506803158913E-3</v>
      </c>
      <c r="O45" s="552">
        <v>61.799829256911032</v>
      </c>
      <c r="P45" s="552">
        <v>6.5574446574214065</v>
      </c>
      <c r="Q45" s="552">
        <v>5.1219469686836065E-4</v>
      </c>
      <c r="R45" s="552">
        <v>1.1105527740179924E-3</v>
      </c>
      <c r="S45" s="552">
        <v>218.39132600251781</v>
      </c>
      <c r="T45" s="552">
        <v>1437.8375178059821</v>
      </c>
    </row>
    <row r="46" spans="1:26" x14ac:dyDescent="0.25">
      <c r="A46" s="542" t="s">
        <v>541</v>
      </c>
    </row>
    <row r="47" spans="1:26" ht="15.75" x14ac:dyDescent="0.25">
      <c r="A47" s="542" t="s">
        <v>543</v>
      </c>
      <c r="B47" s="543" t="s">
        <v>611</v>
      </c>
      <c r="C47" s="544"/>
      <c r="D47" s="544"/>
      <c r="E47" s="544"/>
      <c r="F47" s="544"/>
      <c r="G47" s="544"/>
      <c r="H47" s="544"/>
      <c r="I47" s="544"/>
      <c r="J47" s="544"/>
      <c r="K47" s="544"/>
      <c r="L47" s="544"/>
      <c r="M47" s="544"/>
      <c r="N47" s="544"/>
      <c r="O47" s="544"/>
      <c r="P47" s="544"/>
      <c r="Q47" s="544"/>
      <c r="R47" s="544"/>
      <c r="S47" s="544"/>
      <c r="T47" s="544"/>
    </row>
    <row r="48" spans="1:26" x14ac:dyDescent="0.25">
      <c r="A48" s="542" t="s">
        <v>545</v>
      </c>
      <c r="B48" s="545" t="s">
        <v>540</v>
      </c>
      <c r="C48" s="546"/>
      <c r="D48" s="546"/>
      <c r="E48" s="546"/>
      <c r="F48" s="546"/>
      <c r="G48" s="546"/>
      <c r="H48" s="546"/>
      <c r="I48" s="546"/>
      <c r="J48" s="546"/>
      <c r="K48" s="546"/>
      <c r="L48" s="546"/>
      <c r="M48" s="546"/>
      <c r="N48" s="546"/>
      <c r="O48" s="546"/>
      <c r="P48" s="546"/>
      <c r="Q48" s="546"/>
      <c r="R48" s="546"/>
      <c r="S48" s="546"/>
      <c r="T48" s="546"/>
    </row>
    <row r="49" spans="1:20" x14ac:dyDescent="0.25">
      <c r="A49" s="542" t="s">
        <v>547</v>
      </c>
      <c r="B49" s="547" t="s">
        <v>1166</v>
      </c>
      <c r="C49" s="548">
        <v>73704.480999209787</v>
      </c>
      <c r="D49" s="548">
        <v>0</v>
      </c>
      <c r="E49" s="548">
        <v>0</v>
      </c>
      <c r="F49" s="548">
        <v>0</v>
      </c>
      <c r="G49" s="548">
        <v>0</v>
      </c>
      <c r="H49" s="548">
        <v>0</v>
      </c>
      <c r="I49" s="548">
        <v>0</v>
      </c>
      <c r="J49" s="548">
        <v>0</v>
      </c>
      <c r="K49" s="548">
        <v>0</v>
      </c>
      <c r="L49" s="548">
        <v>0</v>
      </c>
      <c r="M49" s="548">
        <v>0</v>
      </c>
      <c r="N49" s="548">
        <v>9080.6950913427045</v>
      </c>
      <c r="O49" s="548">
        <v>0</v>
      </c>
      <c r="P49" s="548">
        <v>0</v>
      </c>
      <c r="Q49" s="548">
        <v>64582.168680961178</v>
      </c>
      <c r="R49" s="548">
        <v>41.617226905913789</v>
      </c>
      <c r="S49" s="548">
        <v>0</v>
      </c>
      <c r="T49" s="548">
        <v>0</v>
      </c>
    </row>
    <row r="50" spans="1:20" x14ac:dyDescent="0.25">
      <c r="A50" s="542" t="s">
        <v>549</v>
      </c>
    </row>
    <row r="51" spans="1:20" x14ac:dyDescent="0.25">
      <c r="A51" s="542" t="s">
        <v>551</v>
      </c>
      <c r="B51" s="545" t="s">
        <v>575</v>
      </c>
      <c r="C51" s="544"/>
      <c r="D51" s="544"/>
      <c r="E51" s="544"/>
      <c r="F51" s="544"/>
      <c r="G51" s="544"/>
      <c r="H51" s="544"/>
      <c r="I51" s="544"/>
      <c r="J51" s="544"/>
      <c r="K51" s="544"/>
      <c r="L51" s="544"/>
      <c r="M51" s="544"/>
      <c r="N51" s="544"/>
      <c r="O51" s="544"/>
      <c r="P51" s="544"/>
      <c r="Q51" s="544"/>
      <c r="R51" s="544"/>
      <c r="S51" s="544"/>
      <c r="T51" s="544"/>
    </row>
    <row r="52" spans="1:20" x14ac:dyDescent="0.25">
      <c r="A52" s="542" t="s">
        <v>553</v>
      </c>
      <c r="B52" s="547" t="s">
        <v>614</v>
      </c>
      <c r="C52" s="556">
        <v>9535124</v>
      </c>
      <c r="D52" s="556">
        <v>0</v>
      </c>
      <c r="E52" s="556">
        <v>0</v>
      </c>
      <c r="F52" s="556">
        <v>0</v>
      </c>
      <c r="G52" s="556">
        <v>0</v>
      </c>
      <c r="H52" s="556">
        <v>0</v>
      </c>
      <c r="I52" s="556">
        <v>0</v>
      </c>
      <c r="J52" s="556">
        <v>0</v>
      </c>
      <c r="K52" s="556">
        <v>0</v>
      </c>
      <c r="L52" s="556">
        <v>0</v>
      </c>
      <c r="M52" s="556">
        <v>0</v>
      </c>
      <c r="N52" s="556">
        <v>2395776</v>
      </c>
      <c r="O52" s="556">
        <v>0</v>
      </c>
      <c r="P52" s="556">
        <v>0</v>
      </c>
      <c r="Q52" s="556">
        <v>7136090</v>
      </c>
      <c r="R52" s="556">
        <v>3258</v>
      </c>
      <c r="S52" s="556">
        <v>0</v>
      </c>
      <c r="T52" s="556">
        <v>0</v>
      </c>
    </row>
    <row r="53" spans="1:20" x14ac:dyDescent="0.25">
      <c r="A53" s="542" t="s">
        <v>555</v>
      </c>
    </row>
    <row r="54" spans="1:20" x14ac:dyDescent="0.25">
      <c r="A54" s="542" t="s">
        <v>557</v>
      </c>
      <c r="B54" s="545" t="s">
        <v>584</v>
      </c>
      <c r="C54" s="551"/>
      <c r="D54" s="551"/>
      <c r="E54" s="551"/>
      <c r="F54" s="551"/>
      <c r="G54" s="551"/>
      <c r="H54" s="551"/>
      <c r="I54" s="551"/>
      <c r="J54" s="551"/>
      <c r="K54" s="551"/>
      <c r="L54" s="551"/>
      <c r="M54" s="551"/>
      <c r="N54" s="551"/>
      <c r="O54" s="551"/>
      <c r="P54" s="551"/>
      <c r="Q54" s="551"/>
      <c r="R54" s="551"/>
      <c r="S54" s="551"/>
      <c r="T54" s="551"/>
    </row>
    <row r="55" spans="1:20" x14ac:dyDescent="0.25">
      <c r="A55" s="542" t="s">
        <v>559</v>
      </c>
      <c r="B55" s="547" t="s">
        <v>1167</v>
      </c>
      <c r="C55" s="552">
        <v>0</v>
      </c>
      <c r="D55" s="552">
        <v>0</v>
      </c>
      <c r="E55" s="552">
        <v>0</v>
      </c>
      <c r="F55" s="552">
        <v>0</v>
      </c>
      <c r="G55" s="552">
        <v>0</v>
      </c>
      <c r="H55" s="552">
        <v>0</v>
      </c>
      <c r="I55" s="552">
        <v>0</v>
      </c>
      <c r="J55" s="552">
        <v>0</v>
      </c>
      <c r="K55" s="552">
        <v>0</v>
      </c>
      <c r="L55" s="552">
        <v>0</v>
      </c>
      <c r="M55" s="552">
        <v>0</v>
      </c>
      <c r="N55" s="552">
        <v>3.7902938719407424</v>
      </c>
      <c r="O55" s="552">
        <v>0</v>
      </c>
      <c r="P55" s="552">
        <v>0</v>
      </c>
      <c r="Q55" s="552">
        <v>9.0500776589086147</v>
      </c>
      <c r="R55" s="552">
        <v>12.773857245522956</v>
      </c>
      <c r="S55" s="552">
        <v>0</v>
      </c>
      <c r="T55" s="552">
        <v>0</v>
      </c>
    </row>
    <row r="56" spans="1:20" x14ac:dyDescent="0.25">
      <c r="A56" s="542" t="s">
        <v>561</v>
      </c>
    </row>
    <row r="57" spans="1:20" x14ac:dyDescent="0.25">
      <c r="A57" s="542" t="s">
        <v>563</v>
      </c>
      <c r="B57" s="557" t="s">
        <v>535</v>
      </c>
    </row>
    <row r="58" spans="1:20" x14ac:dyDescent="0.25">
      <c r="A58" s="542" t="s">
        <v>565</v>
      </c>
      <c r="B58" s="557" t="s">
        <v>615</v>
      </c>
    </row>
    <row r="59" spans="1:20" x14ac:dyDescent="0.25">
      <c r="A59" s="542" t="s">
        <v>567</v>
      </c>
    </row>
    <row r="60" spans="1:20" x14ac:dyDescent="0.25">
      <c r="A60" s="542" t="s">
        <v>569</v>
      </c>
    </row>
    <row r="61" spans="1:20" x14ac:dyDescent="0.25">
      <c r="A61" s="542" t="s">
        <v>571</v>
      </c>
    </row>
    <row r="62" spans="1:20" x14ac:dyDescent="0.25">
      <c r="A62" s="542" t="s">
        <v>573</v>
      </c>
    </row>
    <row r="63" spans="1:20" x14ac:dyDescent="0.25">
      <c r="A63" s="542" t="s">
        <v>574</v>
      </c>
    </row>
    <row r="64" spans="1:20" x14ac:dyDescent="0.25">
      <c r="A64" s="542" t="s">
        <v>576</v>
      </c>
    </row>
    <row r="65" spans="1:26" x14ac:dyDescent="0.25">
      <c r="A65" s="542" t="s">
        <v>578</v>
      </c>
    </row>
    <row r="66" spans="1:26" x14ac:dyDescent="0.25">
      <c r="A66" s="542" t="s">
        <v>580</v>
      </c>
    </row>
    <row r="67" spans="1:26" x14ac:dyDescent="0.25">
      <c r="A67" s="542" t="s">
        <v>582</v>
      </c>
    </row>
    <row r="68" spans="1:26" x14ac:dyDescent="0.25">
      <c r="A68" s="542" t="s">
        <v>583</v>
      </c>
    </row>
    <row r="69" spans="1:26" x14ac:dyDescent="0.25">
      <c r="A69" s="542" t="s">
        <v>585</v>
      </c>
    </row>
    <row r="70" spans="1:26" x14ac:dyDescent="0.25">
      <c r="A70" s="542" t="s">
        <v>586</v>
      </c>
    </row>
    <row r="71" spans="1:26" x14ac:dyDescent="0.25">
      <c r="A71" s="542" t="s">
        <v>587</v>
      </c>
    </row>
    <row r="72" spans="1:26" x14ac:dyDescent="0.25">
      <c r="A72" s="542" t="s">
        <v>588</v>
      </c>
    </row>
    <row r="73" spans="1:26" x14ac:dyDescent="0.25">
      <c r="A73" s="542" t="s">
        <v>589</v>
      </c>
    </row>
    <row r="74" spans="1:26" x14ac:dyDescent="0.25">
      <c r="A74" s="542" t="s">
        <v>729</v>
      </c>
    </row>
    <row r="75" spans="1:26" x14ac:dyDescent="0.25">
      <c r="A75" s="542" t="s">
        <v>730</v>
      </c>
    </row>
    <row r="76" spans="1:26" x14ac:dyDescent="0.25">
      <c r="A76" s="542" t="s">
        <v>1169</v>
      </c>
    </row>
    <row r="77" spans="1:26" x14ac:dyDescent="0.25">
      <c r="A77" s="538"/>
      <c r="B77" s="538"/>
      <c r="C77" s="538"/>
      <c r="D77" s="538"/>
      <c r="E77" s="538"/>
      <c r="F77" s="538"/>
      <c r="G77" s="538"/>
      <c r="H77" s="538"/>
      <c r="I77" s="538"/>
      <c r="J77" s="538"/>
      <c r="K77" s="538"/>
      <c r="L77" s="538"/>
      <c r="M77" s="538"/>
      <c r="N77" s="538"/>
      <c r="O77" s="538"/>
      <c r="P77" s="538"/>
      <c r="Q77" s="538"/>
      <c r="R77" s="538"/>
      <c r="S77" s="538"/>
      <c r="T77" s="538"/>
      <c r="U77" s="538"/>
      <c r="V77" s="538"/>
      <c r="W77" s="538"/>
      <c r="X77" s="538"/>
      <c r="Y77" s="538"/>
      <c r="Z77" s="538"/>
    </row>
  </sheetData>
  <pageMargins left="0.5" right="0.5" top="1.4" bottom="0.5" header="0.75" footer="0.45"/>
  <pageSetup scale="75" pageOrder="overThenDown" orientation="landscape"/>
  <headerFooter>
    <oddHeader>&amp;R&amp;"Arial"&amp;10 FLORIDA POWER &amp;&amp; LIGHT COMPANY
 AND SUBSIDIARIES
 DOCKET NO. 160021-EI
 MFR NO. E-6a
 ATTACHMENT NO. 1 OF 4
 PAGE &amp;P OF &amp;N</oddHeader>
  </headerFooter>
  <rowBreaks count="1" manualBreakCount="1">
    <brk id="43" max="16383" man="1"/>
  </rowBreaks>
  <colBreaks count="2" manualBreakCount="2">
    <brk id="10" max="1048575" man="1"/>
    <brk id="1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Z133"/>
  <sheetViews>
    <sheetView showGridLines="0" showZeros="0" workbookViewId="0">
      <pane xSplit="2" ySplit="9" topLeftCell="C10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RowHeight="15" x14ac:dyDescent="0.25"/>
  <cols>
    <col min="1" max="1" width="5.42578125" customWidth="1"/>
    <col min="2" max="2" width="45.28515625" customWidth="1"/>
    <col min="3" max="26" width="14.85546875" customWidth="1"/>
  </cols>
  <sheetData>
    <row r="1" spans="1:26" x14ac:dyDescent="0.25">
      <c r="A1" s="578" t="s">
        <v>1182</v>
      </c>
    </row>
    <row r="2" spans="1:26" x14ac:dyDescent="0.25">
      <c r="A2" s="579" t="s">
        <v>1172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 spans="1:26" x14ac:dyDescent="0.25">
      <c r="A3" s="54" t="s">
        <v>522</v>
      </c>
    </row>
    <row r="4" spans="1:26" x14ac:dyDescent="0.25">
      <c r="A4" s="54" t="s">
        <v>616</v>
      </c>
    </row>
    <row r="5" spans="1:26" x14ac:dyDescent="0.25">
      <c r="A5" s="54" t="s">
        <v>524</v>
      </c>
    </row>
    <row r="6" spans="1:26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</row>
    <row r="7" spans="1:26" x14ac:dyDescent="0.25">
      <c r="B7" s="55" t="s">
        <v>525</v>
      </c>
      <c r="C7" s="55" t="s">
        <v>526</v>
      </c>
      <c r="D7" s="55" t="s">
        <v>527</v>
      </c>
      <c r="E7" s="55" t="s">
        <v>528</v>
      </c>
      <c r="F7" s="55" t="s">
        <v>529</v>
      </c>
      <c r="G7" s="55" t="s">
        <v>530</v>
      </c>
      <c r="H7" s="55" t="s">
        <v>531</v>
      </c>
      <c r="I7" s="55" t="s">
        <v>532</v>
      </c>
      <c r="J7" s="55" t="s">
        <v>533</v>
      </c>
      <c r="K7" s="55" t="s">
        <v>526</v>
      </c>
      <c r="L7" s="55" t="s">
        <v>527</v>
      </c>
      <c r="M7" s="55" t="s">
        <v>528</v>
      </c>
      <c r="N7" s="55" t="s">
        <v>529</v>
      </c>
      <c r="O7" s="55" t="s">
        <v>530</v>
      </c>
      <c r="P7" s="55" t="s">
        <v>531</v>
      </c>
      <c r="Q7" s="55" t="s">
        <v>532</v>
      </c>
      <c r="R7" s="55" t="s">
        <v>533</v>
      </c>
      <c r="S7" s="55" t="s">
        <v>526</v>
      </c>
      <c r="T7" s="55" t="s">
        <v>527</v>
      </c>
    </row>
    <row r="8" spans="1:26" x14ac:dyDescent="0.2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</row>
    <row r="9" spans="1:26" ht="25.5" x14ac:dyDescent="0.25">
      <c r="A9" s="56" t="s">
        <v>534</v>
      </c>
      <c r="B9" s="56" t="s">
        <v>535</v>
      </c>
      <c r="C9" s="56" t="s">
        <v>536</v>
      </c>
      <c r="D9" s="56" t="s">
        <v>4</v>
      </c>
      <c r="E9" s="56" t="s">
        <v>5</v>
      </c>
      <c r="F9" s="56" t="s">
        <v>6</v>
      </c>
      <c r="G9" s="56" t="s">
        <v>7</v>
      </c>
      <c r="H9" s="56" t="s">
        <v>8</v>
      </c>
      <c r="I9" s="56" t="s">
        <v>9</v>
      </c>
      <c r="J9" s="56" t="s">
        <v>10</v>
      </c>
      <c r="K9" s="56" t="s">
        <v>11</v>
      </c>
      <c r="L9" s="56" t="s">
        <v>12</v>
      </c>
      <c r="M9" s="56" t="s">
        <v>13</v>
      </c>
      <c r="N9" s="56" t="s">
        <v>14</v>
      </c>
      <c r="O9" s="56" t="s">
        <v>15</v>
      </c>
      <c r="P9" s="56" t="s">
        <v>16</v>
      </c>
      <c r="Q9" s="56" t="s">
        <v>17</v>
      </c>
      <c r="R9" s="56" t="s">
        <v>18</v>
      </c>
      <c r="S9" s="56" t="s">
        <v>19</v>
      </c>
      <c r="T9" s="56" t="s">
        <v>20</v>
      </c>
    </row>
    <row r="10" spans="1:26" ht="15.75" x14ac:dyDescent="0.25">
      <c r="A10" s="57" t="s">
        <v>537</v>
      </c>
      <c r="B10" s="58" t="s">
        <v>538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</row>
    <row r="11" spans="1:26" x14ac:dyDescent="0.25">
      <c r="A11" s="57" t="s">
        <v>539</v>
      </c>
      <c r="B11" s="60" t="s">
        <v>540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</row>
    <row r="12" spans="1:26" x14ac:dyDescent="0.25">
      <c r="A12" s="57" t="s">
        <v>541</v>
      </c>
      <c r="B12" s="61" t="s">
        <v>542</v>
      </c>
      <c r="C12" s="59">
        <v>226902.70634064349</v>
      </c>
      <c r="D12" s="59">
        <v>3758.4126965595178</v>
      </c>
      <c r="E12" s="59">
        <v>166.3370714173769</v>
      </c>
      <c r="F12" s="59">
        <v>2025.6620905564325</v>
      </c>
      <c r="G12" s="59">
        <v>13970.653434183856</v>
      </c>
      <c r="H12" s="59">
        <v>121.4004603276891</v>
      </c>
      <c r="I12" s="59">
        <v>48268.713210697279</v>
      </c>
      <c r="J12" s="59">
        <v>16809.505691884297</v>
      </c>
      <c r="K12" s="59">
        <v>3324.3241731706344</v>
      </c>
      <c r="L12" s="59">
        <v>228.09544453197822</v>
      </c>
      <c r="M12" s="59">
        <v>175.45939087045775</v>
      </c>
      <c r="N12" s="59">
        <v>235.34356857021052</v>
      </c>
      <c r="O12" s="59">
        <v>50.805140375856546</v>
      </c>
      <c r="P12" s="59">
        <v>136136.35235943343</v>
      </c>
      <c r="Q12" s="59">
        <v>1199.1995410141631</v>
      </c>
      <c r="R12" s="59">
        <v>56.473363321559184</v>
      </c>
      <c r="S12" s="59">
        <v>44.637396847004041</v>
      </c>
      <c r="T12" s="59">
        <v>331.33130688174754</v>
      </c>
    </row>
    <row r="13" spans="1:26" x14ac:dyDescent="0.25">
      <c r="A13" s="57" t="s">
        <v>543</v>
      </c>
      <c r="B13" s="61" t="s">
        <v>544</v>
      </c>
      <c r="C13" s="59">
        <v>988314.31820473401</v>
      </c>
      <c r="D13" s="59">
        <v>16441.489742827729</v>
      </c>
      <c r="E13" s="59">
        <v>734.08944536679064</v>
      </c>
      <c r="F13" s="59">
        <v>8787.4869934616836</v>
      </c>
      <c r="G13" s="59">
        <v>60809.344319940254</v>
      </c>
      <c r="H13" s="59">
        <v>541.39513897676181</v>
      </c>
      <c r="I13" s="59">
        <v>210454.98452693206</v>
      </c>
      <c r="J13" s="59">
        <v>73679.336866517944</v>
      </c>
      <c r="K13" s="59">
        <v>14869.827801618314</v>
      </c>
      <c r="L13" s="59">
        <v>1179.406814723603</v>
      </c>
      <c r="M13" s="59">
        <v>765.15944500085766</v>
      </c>
      <c r="N13" s="59">
        <v>924.9061641579251</v>
      </c>
      <c r="O13" s="59">
        <v>170.77203711266441</v>
      </c>
      <c r="P13" s="59">
        <v>592708.61560067115</v>
      </c>
      <c r="Q13" s="59">
        <v>4603.4663380936818</v>
      </c>
      <c r="R13" s="59">
        <v>252.24102568842395</v>
      </c>
      <c r="S13" s="59">
        <v>164.16988692933339</v>
      </c>
      <c r="T13" s="59">
        <v>1227.6260567147035</v>
      </c>
    </row>
    <row r="14" spans="1:26" x14ac:dyDescent="0.25">
      <c r="A14" s="57" t="s">
        <v>545</v>
      </c>
      <c r="B14" s="61" t="s">
        <v>546</v>
      </c>
      <c r="C14" s="59">
        <v>1534849.2566511107</v>
      </c>
      <c r="D14" s="59">
        <v>24614.086330426308</v>
      </c>
      <c r="E14" s="59">
        <v>1155.3066791932099</v>
      </c>
      <c r="F14" s="59">
        <v>13227.387221849962</v>
      </c>
      <c r="G14" s="59">
        <v>97302.580695450364</v>
      </c>
      <c r="H14" s="59">
        <v>898.28812371313245</v>
      </c>
      <c r="I14" s="59">
        <v>325291.52805100981</v>
      </c>
      <c r="J14" s="59">
        <v>107256.18894083114</v>
      </c>
      <c r="K14" s="59">
        <v>21870.897344675177</v>
      </c>
      <c r="L14" s="59">
        <v>1797.7111507177196</v>
      </c>
      <c r="M14" s="59">
        <v>1199.6965931971304</v>
      </c>
      <c r="N14" s="59">
        <v>1811.0158413866959</v>
      </c>
      <c r="O14" s="59">
        <v>262.14268665915</v>
      </c>
      <c r="P14" s="59">
        <v>926595.52477309143</v>
      </c>
      <c r="Q14" s="59">
        <v>8796.2377733570538</v>
      </c>
      <c r="R14" s="59">
        <v>418.59824275506395</v>
      </c>
      <c r="S14" s="59">
        <v>263.91056453285017</v>
      </c>
      <c r="T14" s="59">
        <v>2088.1556382642516</v>
      </c>
    </row>
    <row r="15" spans="1:26" x14ac:dyDescent="0.25">
      <c r="A15" s="57" t="s">
        <v>547</v>
      </c>
      <c r="B15" s="61" t="s">
        <v>548</v>
      </c>
      <c r="C15" s="59">
        <v>10009.743807287285</v>
      </c>
      <c r="D15" s="59">
        <v>183.90657579278059</v>
      </c>
      <c r="E15" s="59">
        <v>7.4443297678983011</v>
      </c>
      <c r="F15" s="59">
        <v>95.423180757512341</v>
      </c>
      <c r="G15" s="59">
        <v>571.34295037542131</v>
      </c>
      <c r="H15" s="59">
        <v>4.8673070812576755</v>
      </c>
      <c r="I15" s="59">
        <v>2171.8318763463635</v>
      </c>
      <c r="J15" s="59">
        <v>844.97664338804043</v>
      </c>
      <c r="K15" s="59">
        <v>169.21871541533727</v>
      </c>
      <c r="L15" s="59">
        <v>11.298272054769907</v>
      </c>
      <c r="M15" s="59">
        <v>7.6230649752175603</v>
      </c>
      <c r="N15" s="59">
        <v>1.0129037817145907</v>
      </c>
      <c r="O15" s="59">
        <v>0.61932067900604104</v>
      </c>
      <c r="P15" s="59">
        <v>5926.7526281490291</v>
      </c>
      <c r="Q15" s="59">
        <v>5.7679054587814873</v>
      </c>
      <c r="R15" s="59">
        <v>2.2753406084343375</v>
      </c>
      <c r="S15" s="59">
        <v>0.82535357019919742</v>
      </c>
      <c r="T15" s="59">
        <v>4.5574390855235807</v>
      </c>
    </row>
    <row r="16" spans="1:26" x14ac:dyDescent="0.25">
      <c r="A16" s="57" t="s">
        <v>549</v>
      </c>
      <c r="B16" s="61" t="s">
        <v>550</v>
      </c>
      <c r="C16" s="59">
        <v>518.51964526346251</v>
      </c>
      <c r="D16" s="59">
        <v>9.5035018730993901</v>
      </c>
      <c r="E16" s="59">
        <v>0.38784036953314338</v>
      </c>
      <c r="F16" s="59">
        <v>4.9151822996580874</v>
      </c>
      <c r="G16" s="59">
        <v>29.772567520716322</v>
      </c>
      <c r="H16" s="59">
        <v>0.24864523727523011</v>
      </c>
      <c r="I16" s="59">
        <v>112.90001266537108</v>
      </c>
      <c r="J16" s="59">
        <v>42.121937366125202</v>
      </c>
      <c r="K16" s="59">
        <v>8.5839737525778954</v>
      </c>
      <c r="L16" s="59">
        <v>0.54875006842522156</v>
      </c>
      <c r="M16" s="59">
        <v>0.39705779355047349</v>
      </c>
      <c r="N16" s="59">
        <v>5.2688866140413224E-2</v>
      </c>
      <c r="O16" s="59">
        <v>9.8516509752416312E-2</v>
      </c>
      <c r="P16" s="59">
        <v>308.384322133654</v>
      </c>
      <c r="Q16" s="59">
        <v>0.2954792518534794</v>
      </c>
      <c r="R16" s="59">
        <v>0.11607361701989678</v>
      </c>
      <c r="S16" s="59">
        <v>1.640746547400098E-2</v>
      </c>
      <c r="T16" s="59">
        <v>0.17668847323628573</v>
      </c>
    </row>
    <row r="17" spans="1:20" x14ac:dyDescent="0.25">
      <c r="A17" s="57" t="s">
        <v>551</v>
      </c>
      <c r="B17" s="61" t="s">
        <v>552</v>
      </c>
      <c r="C17" s="59">
        <v>467199.31298332103</v>
      </c>
      <c r="D17" s="59">
        <v>8154.088665376009</v>
      </c>
      <c r="E17" s="59">
        <v>385.77658514575438</v>
      </c>
      <c r="F17" s="59">
        <v>4119.071906250535</v>
      </c>
      <c r="G17" s="59">
        <v>28699.57237544411</v>
      </c>
      <c r="H17" s="59">
        <v>303.93705023711578</v>
      </c>
      <c r="I17" s="59">
        <v>101712.00552337353</v>
      </c>
      <c r="J17" s="59">
        <v>32769.500655675627</v>
      </c>
      <c r="K17" s="59">
        <v>6903.0802183036858</v>
      </c>
      <c r="L17" s="59">
        <v>420.74334509706142</v>
      </c>
      <c r="M17" s="59">
        <v>368.97769806705003</v>
      </c>
      <c r="N17" s="59">
        <v>50.18443710629095</v>
      </c>
      <c r="O17" s="59">
        <v>12.42705855958928</v>
      </c>
      <c r="P17" s="59">
        <v>282748.51164715132</v>
      </c>
      <c r="Q17" s="59">
        <v>246.79358905246917</v>
      </c>
      <c r="R17" s="59">
        <v>143.44235732386994</v>
      </c>
      <c r="S17" s="59">
        <v>22.336816437718912</v>
      </c>
      <c r="T17" s="59">
        <v>138.8630547192451</v>
      </c>
    </row>
    <row r="18" spans="1:20" x14ac:dyDescent="0.25">
      <c r="A18" s="57" t="s">
        <v>553</v>
      </c>
      <c r="B18" s="61" t="s">
        <v>554</v>
      </c>
      <c r="C18" s="59">
        <v>6678.0724413286871</v>
      </c>
      <c r="D18" s="59">
        <v>91.713438892178232</v>
      </c>
      <c r="E18" s="59">
        <v>6.1612769092591995</v>
      </c>
      <c r="F18" s="59">
        <v>0</v>
      </c>
      <c r="G18" s="59">
        <v>503.36528610472709</v>
      </c>
      <c r="H18" s="59">
        <v>6.2137315823204373</v>
      </c>
      <c r="I18" s="59">
        <v>1428.4696296055602</v>
      </c>
      <c r="J18" s="59">
        <v>236.17605399959535</v>
      </c>
      <c r="K18" s="59">
        <v>61.055013126271128</v>
      </c>
      <c r="L18" s="59">
        <v>0</v>
      </c>
      <c r="M18" s="59">
        <v>5.6976158426331649</v>
      </c>
      <c r="N18" s="59">
        <v>9.7737944631111802</v>
      </c>
      <c r="O18" s="59">
        <v>-2.962996696260463</v>
      </c>
      <c r="P18" s="59">
        <v>4297.7621307037425</v>
      </c>
      <c r="Q18" s="59">
        <v>32.685056434461174</v>
      </c>
      <c r="R18" s="59">
        <v>2.9222360762409134</v>
      </c>
      <c r="S18" s="59">
        <v>-0.95982571515333848</v>
      </c>
      <c r="T18" s="59">
        <v>0</v>
      </c>
    </row>
    <row r="19" spans="1:20" x14ac:dyDescent="0.25">
      <c r="A19" s="57" t="s">
        <v>555</v>
      </c>
      <c r="B19" s="61" t="s">
        <v>556</v>
      </c>
      <c r="C19" s="59">
        <v>18663.586206828979</v>
      </c>
      <c r="D19" s="59">
        <v>291.88259312202587</v>
      </c>
      <c r="E19" s="59">
        <v>14.132433313716145</v>
      </c>
      <c r="F19" s="59">
        <v>0</v>
      </c>
      <c r="G19" s="59">
        <v>1217.1066621671475</v>
      </c>
      <c r="H19" s="59">
        <v>11.235998806310835</v>
      </c>
      <c r="I19" s="59">
        <v>3970.2432139851917</v>
      </c>
      <c r="J19" s="59">
        <v>1259.8921730135062</v>
      </c>
      <c r="K19" s="59">
        <v>256.44286816099662</v>
      </c>
      <c r="L19" s="59">
        <v>0</v>
      </c>
      <c r="M19" s="59">
        <v>14.771372579991688</v>
      </c>
      <c r="N19" s="59">
        <v>24.228938447077308</v>
      </c>
      <c r="O19" s="59">
        <v>2.9857578462879286</v>
      </c>
      <c r="P19" s="59">
        <v>11476.654734123395</v>
      </c>
      <c r="Q19" s="59">
        <v>115.60726073352893</v>
      </c>
      <c r="R19" s="59">
        <v>5.2341566759332077</v>
      </c>
      <c r="S19" s="59">
        <v>3.1680438538689608</v>
      </c>
      <c r="T19" s="59">
        <v>0</v>
      </c>
    </row>
    <row r="20" spans="1:20" x14ac:dyDescent="0.25">
      <c r="A20" s="57" t="s">
        <v>557</v>
      </c>
      <c r="B20" s="61" t="s">
        <v>558</v>
      </c>
      <c r="C20" s="59">
        <v>207199.37674149056</v>
      </c>
      <c r="D20" s="59">
        <v>3283.6095297317997</v>
      </c>
      <c r="E20" s="59">
        <v>153.1470341956387</v>
      </c>
      <c r="F20" s="59">
        <v>0</v>
      </c>
      <c r="G20" s="59">
        <v>13281.748140118374</v>
      </c>
      <c r="H20" s="59">
        <v>117.29586999490907</v>
      </c>
      <c r="I20" s="59">
        <v>44050.161686867046</v>
      </c>
      <c r="J20" s="59">
        <v>14715.39534080607</v>
      </c>
      <c r="K20" s="59">
        <v>2951.1697475699857</v>
      </c>
      <c r="L20" s="59">
        <v>0</v>
      </c>
      <c r="M20" s="59">
        <v>162.58987694477162</v>
      </c>
      <c r="N20" s="59">
        <v>265.2369029795675</v>
      </c>
      <c r="O20" s="59">
        <v>46.853649554575703</v>
      </c>
      <c r="P20" s="59">
        <v>126762.44457367589</v>
      </c>
      <c r="Q20" s="59">
        <v>1312.9069940771301</v>
      </c>
      <c r="R20" s="59">
        <v>54.547068042206973</v>
      </c>
      <c r="S20" s="59">
        <v>42.270326932606999</v>
      </c>
      <c r="T20" s="59">
        <v>0</v>
      </c>
    </row>
    <row r="21" spans="1:20" x14ac:dyDescent="0.25">
      <c r="A21" s="57" t="s">
        <v>559</v>
      </c>
      <c r="B21" s="61" t="s">
        <v>560</v>
      </c>
      <c r="C21" s="59">
        <v>188354.26747471772</v>
      </c>
      <c r="D21" s="59">
        <v>2904.0211937161348</v>
      </c>
      <c r="E21" s="59">
        <v>141.47289176400309</v>
      </c>
      <c r="F21" s="59">
        <v>0</v>
      </c>
      <c r="G21" s="59">
        <v>12220.963291843591</v>
      </c>
      <c r="H21" s="59">
        <v>111.17557683389767</v>
      </c>
      <c r="I21" s="59">
        <v>40083.744407366255</v>
      </c>
      <c r="J21" s="59">
        <v>12924.780490654308</v>
      </c>
      <c r="K21" s="59">
        <v>2580.2447056723508</v>
      </c>
      <c r="L21" s="59">
        <v>0</v>
      </c>
      <c r="M21" s="59">
        <v>141.29381377172609</v>
      </c>
      <c r="N21" s="59">
        <v>243.54166730957542</v>
      </c>
      <c r="O21" s="59">
        <v>33.970289602658788</v>
      </c>
      <c r="P21" s="59">
        <v>115708.12719472399</v>
      </c>
      <c r="Q21" s="59">
        <v>1176.6932457323314</v>
      </c>
      <c r="R21" s="59">
        <v>51.760798810211362</v>
      </c>
      <c r="S21" s="59">
        <v>32.477906916692135</v>
      </c>
      <c r="T21" s="59">
        <v>0</v>
      </c>
    </row>
    <row r="22" spans="1:20" x14ac:dyDescent="0.25">
      <c r="A22" s="57" t="s">
        <v>561</v>
      </c>
      <c r="B22" s="61" t="s">
        <v>562</v>
      </c>
      <c r="C22" s="59">
        <v>425225.23313064669</v>
      </c>
      <c r="D22" s="59">
        <v>6407.3796246765141</v>
      </c>
      <c r="E22" s="59">
        <v>299.17006563302704</v>
      </c>
      <c r="F22" s="59">
        <v>0</v>
      </c>
      <c r="G22" s="59">
        <v>26404.407297621659</v>
      </c>
      <c r="H22" s="59">
        <v>211.15114731445252</v>
      </c>
      <c r="I22" s="59">
        <v>90525.08332733142</v>
      </c>
      <c r="J22" s="59">
        <v>33012.828485727143</v>
      </c>
      <c r="K22" s="59">
        <v>6094.0256559211894</v>
      </c>
      <c r="L22" s="59">
        <v>0</v>
      </c>
      <c r="M22" s="59">
        <v>263.29686664266376</v>
      </c>
      <c r="N22" s="59">
        <v>530.76598213512102</v>
      </c>
      <c r="O22" s="59">
        <v>145.50875352438672</v>
      </c>
      <c r="P22" s="59">
        <v>258316.71299069864</v>
      </c>
      <c r="Q22" s="59">
        <v>2822.8176230268741</v>
      </c>
      <c r="R22" s="59">
        <v>97.786955904939987</v>
      </c>
      <c r="S22" s="59">
        <v>94.298354488716186</v>
      </c>
      <c r="T22" s="59">
        <v>0</v>
      </c>
    </row>
    <row r="23" spans="1:20" x14ac:dyDescent="0.25">
      <c r="A23" s="57" t="s">
        <v>563</v>
      </c>
      <c r="B23" s="61" t="s">
        <v>564</v>
      </c>
      <c r="C23" s="59">
        <v>172348.63128947062</v>
      </c>
      <c r="D23" s="59">
        <v>2612.5350404538681</v>
      </c>
      <c r="E23" s="59">
        <v>131.65485890024718</v>
      </c>
      <c r="F23" s="59">
        <v>0</v>
      </c>
      <c r="G23" s="59">
        <v>11321.087390568578</v>
      </c>
      <c r="H23" s="59">
        <v>106.13767495708861</v>
      </c>
      <c r="I23" s="59">
        <v>36701.211627704528</v>
      </c>
      <c r="J23" s="59">
        <v>11393.13462931094</v>
      </c>
      <c r="K23" s="59">
        <v>2286.4915787250193</v>
      </c>
      <c r="L23" s="59">
        <v>0</v>
      </c>
      <c r="M23" s="59">
        <v>127.39040725553106</v>
      </c>
      <c r="N23" s="59">
        <v>225.11310407377343</v>
      </c>
      <c r="O23" s="59">
        <v>23.009111902129103</v>
      </c>
      <c r="P23" s="59">
        <v>106286.51998725969</v>
      </c>
      <c r="Q23" s="59">
        <v>1059.6547448180263</v>
      </c>
      <c r="R23" s="59">
        <v>49.471637092067759</v>
      </c>
      <c r="S23" s="59">
        <v>25.219496449142902</v>
      </c>
      <c r="T23" s="59">
        <v>0</v>
      </c>
    </row>
    <row r="24" spans="1:20" x14ac:dyDescent="0.25">
      <c r="A24" s="57" t="s">
        <v>565</v>
      </c>
      <c r="B24" s="61" t="s">
        <v>566</v>
      </c>
      <c r="C24" s="59">
        <v>258334.77709370732</v>
      </c>
      <c r="D24" s="59">
        <v>3859.2781180811503</v>
      </c>
      <c r="E24" s="59">
        <v>193.44268950664036</v>
      </c>
      <c r="F24" s="59">
        <v>0</v>
      </c>
      <c r="G24" s="59">
        <v>16745.571973885122</v>
      </c>
      <c r="H24" s="59">
        <v>151.46665561015055</v>
      </c>
      <c r="I24" s="59">
        <v>55029.279217314339</v>
      </c>
      <c r="J24" s="59">
        <v>17808.539252611696</v>
      </c>
      <c r="K24" s="59">
        <v>3460.3537965726614</v>
      </c>
      <c r="L24" s="59">
        <v>0</v>
      </c>
      <c r="M24" s="59">
        <v>176.18690595068392</v>
      </c>
      <c r="N24" s="59">
        <v>333.8458651420035</v>
      </c>
      <c r="O24" s="59">
        <v>47.801510858380865</v>
      </c>
      <c r="P24" s="59">
        <v>158796.22536996007</v>
      </c>
      <c r="Q24" s="59">
        <v>1620.7415372871069</v>
      </c>
      <c r="R24" s="59">
        <v>70.503827154896186</v>
      </c>
      <c r="S24" s="59">
        <v>41.540373772398382</v>
      </c>
      <c r="T24" s="59">
        <v>0</v>
      </c>
    </row>
    <row r="25" spans="1:20" x14ac:dyDescent="0.25">
      <c r="A25" s="57" t="s">
        <v>567</v>
      </c>
      <c r="B25" s="61" t="s">
        <v>568</v>
      </c>
      <c r="C25" s="59">
        <v>21416.910332200187</v>
      </c>
      <c r="D25" s="59">
        <v>339.1738599185831</v>
      </c>
      <c r="E25" s="59">
        <v>15.850028607812943</v>
      </c>
      <c r="F25" s="59">
        <v>0</v>
      </c>
      <c r="G25" s="59">
        <v>1374.0912161005872</v>
      </c>
      <c r="H25" s="59">
        <v>12.164202252089757</v>
      </c>
      <c r="I25" s="59">
        <v>4553.3348118729909</v>
      </c>
      <c r="J25" s="59">
        <v>1517.1186990813264</v>
      </c>
      <c r="K25" s="59">
        <v>304.48326979065325</v>
      </c>
      <c r="L25" s="59">
        <v>0</v>
      </c>
      <c r="M25" s="59">
        <v>16.813432939805352</v>
      </c>
      <c r="N25" s="59">
        <v>27.436058343158912</v>
      </c>
      <c r="O25" s="59">
        <v>4.7694142427086748</v>
      </c>
      <c r="P25" s="59">
        <v>13106.138530482031</v>
      </c>
      <c r="Q25" s="59">
        <v>135.54847930699046</v>
      </c>
      <c r="R25" s="59">
        <v>5.6573564124523061</v>
      </c>
      <c r="S25" s="59">
        <v>4.3309728489973986</v>
      </c>
      <c r="T25" s="59">
        <v>0</v>
      </c>
    </row>
    <row r="26" spans="1:20" x14ac:dyDescent="0.25">
      <c r="A26" s="57" t="s">
        <v>569</v>
      </c>
      <c r="B26" s="61" t="s">
        <v>570</v>
      </c>
      <c r="C26" s="59">
        <v>177926.01142264699</v>
      </c>
      <c r="D26" s="59">
        <v>1007.8891506553266</v>
      </c>
      <c r="E26" s="59">
        <v>77.592820983316471</v>
      </c>
      <c r="F26" s="59">
        <v>0</v>
      </c>
      <c r="G26" s="59">
        <v>9200.6129145239956</v>
      </c>
      <c r="H26" s="59">
        <v>51.649761387362162</v>
      </c>
      <c r="I26" s="59">
        <v>24597.203953582284</v>
      </c>
      <c r="J26" s="59">
        <v>6981.1162171615069</v>
      </c>
      <c r="K26" s="59">
        <v>1052.0257208825074</v>
      </c>
      <c r="L26" s="59">
        <v>0</v>
      </c>
      <c r="M26" s="59">
        <v>0</v>
      </c>
      <c r="N26" s="59">
        <v>111.49724012308576</v>
      </c>
      <c r="O26" s="59">
        <v>18.398792798716929</v>
      </c>
      <c r="P26" s="59">
        <v>134254.17926474821</v>
      </c>
      <c r="Q26" s="59">
        <v>550.85468752763029</v>
      </c>
      <c r="R26" s="59">
        <v>22.990898273051553</v>
      </c>
      <c r="S26" s="59">
        <v>0</v>
      </c>
      <c r="T26" s="59">
        <v>0</v>
      </c>
    </row>
    <row r="27" spans="1:20" x14ac:dyDescent="0.25">
      <c r="A27" s="57" t="s">
        <v>571</v>
      </c>
      <c r="B27" s="62" t="s">
        <v>572</v>
      </c>
      <c r="C27" s="63">
        <v>4703940.7237653984</v>
      </c>
      <c r="D27" s="63">
        <v>73958.970062103021</v>
      </c>
      <c r="E27" s="63">
        <v>3481.9660510742242</v>
      </c>
      <c r="F27" s="63">
        <v>28259.946575175782</v>
      </c>
      <c r="G27" s="63">
        <v>293652.22051584854</v>
      </c>
      <c r="H27" s="63">
        <v>2648.6273443118139</v>
      </c>
      <c r="I27" s="63">
        <v>988950.69507665397</v>
      </c>
      <c r="J27" s="63">
        <v>331250.61207802925</v>
      </c>
      <c r="K27" s="63">
        <v>66192.224583357369</v>
      </c>
      <c r="L27" s="63">
        <v>3637.8037771935574</v>
      </c>
      <c r="M27" s="63">
        <v>3425.3535418320703</v>
      </c>
      <c r="N27" s="63">
        <v>4793.9551568854504</v>
      </c>
      <c r="O27" s="63">
        <v>817.19904352960305</v>
      </c>
      <c r="P27" s="63">
        <v>2873428.9061070052</v>
      </c>
      <c r="Q27" s="63">
        <v>23679.27025517209</v>
      </c>
      <c r="R27" s="63">
        <v>1234.0213377563716</v>
      </c>
      <c r="S27" s="63">
        <v>738.2420753298494</v>
      </c>
      <c r="T27" s="63">
        <v>3790.7101841387075</v>
      </c>
    </row>
    <row r="28" spans="1:20" x14ac:dyDescent="0.25">
      <c r="A28" s="57" t="s">
        <v>573</v>
      </c>
    </row>
    <row r="29" spans="1:20" x14ac:dyDescent="0.25">
      <c r="A29" s="57" t="s">
        <v>574</v>
      </c>
      <c r="B29" s="60" t="s">
        <v>575</v>
      </c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</row>
    <row r="30" spans="1:20" x14ac:dyDescent="0.25">
      <c r="A30" s="57" t="s">
        <v>576</v>
      </c>
      <c r="B30" s="61" t="s">
        <v>577</v>
      </c>
      <c r="C30" s="65">
        <v>111079183.34867729</v>
      </c>
      <c r="D30" s="65">
        <v>5184882.5375425965</v>
      </c>
      <c r="E30" s="65">
        <v>204233.16410358986</v>
      </c>
      <c r="F30" s="65">
        <v>2778867.2848542193</v>
      </c>
      <c r="G30" s="65">
        <v>0</v>
      </c>
      <c r="H30" s="65">
        <v>0</v>
      </c>
      <c r="I30" s="65">
        <v>70516172.199925631</v>
      </c>
      <c r="J30" s="65">
        <v>25368291.94802681</v>
      </c>
      <c r="K30" s="65">
        <v>5230119.669165127</v>
      </c>
      <c r="L30" s="65">
        <v>426632.16247463226</v>
      </c>
      <c r="M30" s="65">
        <v>230383.6527669463</v>
      </c>
      <c r="N30" s="65">
        <v>0</v>
      </c>
      <c r="O30" s="65">
        <v>0</v>
      </c>
      <c r="P30" s="65">
        <v>0</v>
      </c>
      <c r="Q30" s="65">
        <v>0</v>
      </c>
      <c r="R30" s="65">
        <v>0</v>
      </c>
      <c r="S30" s="65">
        <v>54705.957453760304</v>
      </c>
      <c r="T30" s="65">
        <v>1084894.7723639712</v>
      </c>
    </row>
    <row r="31" spans="1:20" x14ac:dyDescent="0.25">
      <c r="A31" s="57" t="s">
        <v>578</v>
      </c>
      <c r="B31" s="61" t="s">
        <v>579</v>
      </c>
      <c r="C31" s="65">
        <v>63734975328</v>
      </c>
      <c r="D31" s="65">
        <v>0</v>
      </c>
      <c r="E31" s="65">
        <v>0</v>
      </c>
      <c r="F31" s="65">
        <v>0</v>
      </c>
      <c r="G31" s="65">
        <v>5968792122</v>
      </c>
      <c r="H31" s="65">
        <v>70241818</v>
      </c>
      <c r="I31" s="65">
        <v>0</v>
      </c>
      <c r="J31" s="65">
        <v>0</v>
      </c>
      <c r="K31" s="65">
        <v>0</v>
      </c>
      <c r="L31" s="65">
        <v>0</v>
      </c>
      <c r="M31" s="65">
        <v>0</v>
      </c>
      <c r="N31" s="65">
        <v>97899984</v>
      </c>
      <c r="O31" s="65">
        <v>10793313</v>
      </c>
      <c r="P31" s="65">
        <v>56993678507</v>
      </c>
      <c r="Q31" s="65">
        <v>560806958</v>
      </c>
      <c r="R31" s="65">
        <v>32762626</v>
      </c>
      <c r="S31" s="65">
        <v>0</v>
      </c>
      <c r="T31" s="65">
        <v>0</v>
      </c>
    </row>
    <row r="32" spans="1:20" x14ac:dyDescent="0.25">
      <c r="A32" s="57" t="s">
        <v>580</v>
      </c>
      <c r="B32" s="62" t="s">
        <v>581</v>
      </c>
      <c r="C32" s="66">
        <v>63846054511.348679</v>
      </c>
      <c r="D32" s="66">
        <v>5184882.5375425965</v>
      </c>
      <c r="E32" s="66">
        <v>204233.16410358986</v>
      </c>
      <c r="F32" s="66">
        <v>2778867.2848542193</v>
      </c>
      <c r="G32" s="66">
        <v>5968792122</v>
      </c>
      <c r="H32" s="66">
        <v>70241818</v>
      </c>
      <c r="I32" s="66">
        <v>70516172.199925631</v>
      </c>
      <c r="J32" s="66">
        <v>25368291.94802681</v>
      </c>
      <c r="K32" s="66">
        <v>5230119.669165127</v>
      </c>
      <c r="L32" s="66">
        <v>426632.16247463226</v>
      </c>
      <c r="M32" s="66">
        <v>230383.6527669463</v>
      </c>
      <c r="N32" s="66">
        <v>97899984</v>
      </c>
      <c r="O32" s="66">
        <v>10793313</v>
      </c>
      <c r="P32" s="66">
        <v>56993678507</v>
      </c>
      <c r="Q32" s="66">
        <v>560806958</v>
      </c>
      <c r="R32" s="66">
        <v>32762626</v>
      </c>
      <c r="S32" s="66">
        <v>54705.957453760304</v>
      </c>
      <c r="T32" s="66">
        <v>1084894.7723639712</v>
      </c>
    </row>
    <row r="33" spans="1:26" x14ac:dyDescent="0.25">
      <c r="A33" s="57" t="s">
        <v>582</v>
      </c>
    </row>
    <row r="34" spans="1:26" x14ac:dyDescent="0.25">
      <c r="A34" s="57" t="s">
        <v>583</v>
      </c>
      <c r="B34" s="60" t="s">
        <v>584</v>
      </c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</row>
    <row r="35" spans="1:26" x14ac:dyDescent="0.25">
      <c r="A35" s="57" t="s">
        <v>585</v>
      </c>
      <c r="B35" s="61" t="s">
        <v>542</v>
      </c>
      <c r="C35" s="68">
        <v>0</v>
      </c>
      <c r="D35" s="68">
        <v>0.72487904390228253</v>
      </c>
      <c r="E35" s="68">
        <v>0.81444691976180938</v>
      </c>
      <c r="F35" s="68">
        <v>0.72895244101687995</v>
      </c>
      <c r="G35" s="68">
        <v>2.3406165181545347E-3</v>
      </c>
      <c r="H35" s="68">
        <v>1.7283217289121005E-3</v>
      </c>
      <c r="I35" s="68">
        <v>0.68450557800907097</v>
      </c>
      <c r="J35" s="68">
        <v>0.66261874178690106</v>
      </c>
      <c r="K35" s="68">
        <v>0.63561149332196631</v>
      </c>
      <c r="L35" s="68">
        <v>0.53464193418737127</v>
      </c>
      <c r="M35" s="68">
        <v>0.76159653153841889</v>
      </c>
      <c r="N35" s="68">
        <v>2.4039183558008602E-3</v>
      </c>
      <c r="O35" s="68">
        <v>4.7070941402196477E-3</v>
      </c>
      <c r="P35" s="68">
        <v>2.3886219652011591E-3</v>
      </c>
      <c r="Q35" s="68">
        <v>2.138346402282268E-3</v>
      </c>
      <c r="R35" s="68">
        <v>1.7237129685990123E-3</v>
      </c>
      <c r="S35" s="68">
        <v>0.81595129533622335</v>
      </c>
      <c r="T35" s="68">
        <v>0.30540409569840682</v>
      </c>
    </row>
    <row r="36" spans="1:26" x14ac:dyDescent="0.25">
      <c r="A36" s="57" t="s">
        <v>586</v>
      </c>
      <c r="B36" s="61" t="s">
        <v>544</v>
      </c>
      <c r="C36" s="68">
        <v>0</v>
      </c>
      <c r="D36" s="68">
        <v>3.1710438228404425</v>
      </c>
      <c r="E36" s="68">
        <v>3.5943694482177753</v>
      </c>
      <c r="F36" s="68">
        <v>3.1622550099303064</v>
      </c>
      <c r="G36" s="68">
        <v>1.018788107828498E-2</v>
      </c>
      <c r="H36" s="68">
        <v>7.7075900708714834E-3</v>
      </c>
      <c r="I36" s="68">
        <v>2.9844924640868982</v>
      </c>
      <c r="J36" s="68">
        <v>2.9043869810970406</v>
      </c>
      <c r="K36" s="68">
        <v>2.8431142578410546</v>
      </c>
      <c r="L36" s="68">
        <v>2.7644582815383285</v>
      </c>
      <c r="M36" s="68">
        <v>3.3212401826742672</v>
      </c>
      <c r="N36" s="68">
        <v>9.4474598091652904E-3</v>
      </c>
      <c r="O36" s="68">
        <v>1.5822022127280511E-2</v>
      </c>
      <c r="P36" s="68">
        <v>1.0399550110243794E-2</v>
      </c>
      <c r="Q36" s="68">
        <v>8.2086469727675557E-3</v>
      </c>
      <c r="R36" s="68">
        <v>7.6990478629040283E-3</v>
      </c>
      <c r="S36" s="68">
        <v>3.0009508026268699</v>
      </c>
      <c r="T36" s="68">
        <v>1.1315623302707254</v>
      </c>
    </row>
    <row r="37" spans="1:26" x14ac:dyDescent="0.25">
      <c r="A37" s="57" t="s">
        <v>587</v>
      </c>
      <c r="B37" s="61" t="s">
        <v>546</v>
      </c>
      <c r="C37" s="68">
        <v>0</v>
      </c>
      <c r="D37" s="68">
        <v>4.7472794517910701</v>
      </c>
      <c r="E37" s="68">
        <v>5.6568025289331683</v>
      </c>
      <c r="F37" s="68">
        <v>4.7599924235114655</v>
      </c>
      <c r="G37" s="68">
        <v>1.6301888004577814E-2</v>
      </c>
      <c r="H37" s="68">
        <v>1.2788509029096206E-2</v>
      </c>
      <c r="I37" s="68">
        <v>4.6130060368102752</v>
      </c>
      <c r="J37" s="68">
        <v>4.227962574720121</v>
      </c>
      <c r="K37" s="68">
        <v>4.1817202527158202</v>
      </c>
      <c r="L37" s="68">
        <v>4.2137262701674825</v>
      </c>
      <c r="M37" s="68">
        <v>5.2073859355408825</v>
      </c>
      <c r="N37" s="68">
        <v>1.8498632659497635E-2</v>
      </c>
      <c r="O37" s="68">
        <v>2.4287509002949327E-2</v>
      </c>
      <c r="P37" s="68">
        <v>1.6257864890389315E-2</v>
      </c>
      <c r="Q37" s="68">
        <v>1.5684965473194173E-2</v>
      </c>
      <c r="R37" s="68">
        <v>1.2776699973776947E-2</v>
      </c>
      <c r="S37" s="68">
        <v>4.8241649870750933</v>
      </c>
      <c r="T37" s="68">
        <v>1.924754078881022</v>
      </c>
    </row>
    <row r="38" spans="1:26" x14ac:dyDescent="0.25">
      <c r="A38" s="57" t="s">
        <v>588</v>
      </c>
      <c r="B38" s="61" t="s">
        <v>548</v>
      </c>
      <c r="C38" s="68">
        <v>0</v>
      </c>
      <c r="D38" s="68">
        <v>3.546976705087404E-2</v>
      </c>
      <c r="E38" s="68">
        <v>3.645015147550882E-2</v>
      </c>
      <c r="F38" s="68">
        <v>3.4338876591048964E-2</v>
      </c>
      <c r="G38" s="68">
        <v>9.572170360390737E-5</v>
      </c>
      <c r="H38" s="68">
        <v>6.9293580659567712E-5</v>
      </c>
      <c r="I38" s="68">
        <v>3.0799060819535724E-2</v>
      </c>
      <c r="J38" s="68">
        <v>3.3308377446900371E-2</v>
      </c>
      <c r="K38" s="68">
        <v>3.2354654600541731E-2</v>
      </c>
      <c r="L38" s="68">
        <v>2.648246674426874E-2</v>
      </c>
      <c r="M38" s="68">
        <v>3.3088567195038679E-2</v>
      </c>
      <c r="N38" s="68">
        <v>1.0346312025082566E-5</v>
      </c>
      <c r="O38" s="68">
        <v>5.7380035120452915E-5</v>
      </c>
      <c r="P38" s="68">
        <v>1.0398964908750541E-4</v>
      </c>
      <c r="Q38" s="68">
        <v>1.0285010512978491E-5</v>
      </c>
      <c r="R38" s="68">
        <v>6.9449274561640369E-5</v>
      </c>
      <c r="S38" s="68">
        <v>1.5087087560743631E-2</v>
      </c>
      <c r="T38" s="68">
        <v>4.2008120986637091E-3</v>
      </c>
    </row>
    <row r="39" spans="1:26" x14ac:dyDescent="0.25">
      <c r="A39" s="57" t="s">
        <v>589</v>
      </c>
      <c r="B39" s="61" t="s">
        <v>550</v>
      </c>
      <c r="C39" s="68">
        <v>0</v>
      </c>
      <c r="D39" s="68">
        <v>1.8329252021210933E-3</v>
      </c>
      <c r="E39" s="68">
        <v>1.8990077896282574E-3</v>
      </c>
      <c r="F39" s="68">
        <v>1.7687718756658581E-3</v>
      </c>
      <c r="G39" s="68">
        <v>4.9880389385617005E-6</v>
      </c>
      <c r="H39" s="68">
        <v>3.5398462675785258E-6</v>
      </c>
      <c r="I39" s="68">
        <v>1.6010513495440433E-3</v>
      </c>
      <c r="J39" s="68">
        <v>1.6604167695807963E-3</v>
      </c>
      <c r="K39" s="68">
        <v>1.6412576184797194E-3</v>
      </c>
      <c r="L39" s="68">
        <v>1.2862369898280946E-3</v>
      </c>
      <c r="M39" s="68">
        <v>1.7234634002097928E-3</v>
      </c>
      <c r="N39" s="68">
        <v>5.3819075333468104E-7</v>
      </c>
      <c r="O39" s="68">
        <v>9.1275505261837875E-6</v>
      </c>
      <c r="P39" s="68">
        <v>5.4108513472380628E-6</v>
      </c>
      <c r="Q39" s="68">
        <v>5.2688228567499229E-7</v>
      </c>
      <c r="R39" s="68">
        <v>3.5428667109863776E-6</v>
      </c>
      <c r="S39" s="68">
        <v>2.9992100015559063E-4</v>
      </c>
      <c r="T39" s="68">
        <v>1.6286231414986349E-4</v>
      </c>
    </row>
    <row r="40" spans="1:26" x14ac:dyDescent="0.25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</row>
    <row r="41" spans="1:26" x14ac:dyDescent="0.25">
      <c r="A41" s="57" t="s">
        <v>537</v>
      </c>
      <c r="B41" s="61" t="s">
        <v>552</v>
      </c>
      <c r="C41" s="68">
        <v>0</v>
      </c>
      <c r="D41" s="68">
        <v>1.5726660356013937</v>
      </c>
      <c r="E41" s="68">
        <v>1.8889027491641035</v>
      </c>
      <c r="F41" s="68">
        <v>1.4822845008471226</v>
      </c>
      <c r="G41" s="68">
        <v>4.8082713870469937E-3</v>
      </c>
      <c r="H41" s="68">
        <v>4.3270100189763848E-3</v>
      </c>
      <c r="I41" s="68">
        <v>1.4423926079680314</v>
      </c>
      <c r="J41" s="68">
        <v>1.2917503757372397</v>
      </c>
      <c r="K41" s="68">
        <v>1.3198704150120546</v>
      </c>
      <c r="L41" s="68">
        <v>0.9861969680311643</v>
      </c>
      <c r="M41" s="68">
        <v>1.6015793379242234</v>
      </c>
      <c r="N41" s="68">
        <v>5.1260924727312464E-4</v>
      </c>
      <c r="O41" s="68">
        <v>1.1513664580642922E-3</v>
      </c>
      <c r="P41" s="68">
        <v>4.9610504016234704E-3</v>
      </c>
      <c r="Q41" s="68">
        <v>4.4006870016842617E-4</v>
      </c>
      <c r="R41" s="68">
        <v>4.3782313824255095E-3</v>
      </c>
      <c r="S41" s="68">
        <v>0.40830683672064233</v>
      </c>
      <c r="T41" s="68">
        <v>0.1279967958705012</v>
      </c>
    </row>
    <row r="42" spans="1:26" x14ac:dyDescent="0.25">
      <c r="A42" s="57" t="s">
        <v>539</v>
      </c>
      <c r="B42" s="61" t="s">
        <v>554</v>
      </c>
      <c r="C42" s="68">
        <v>0</v>
      </c>
      <c r="D42" s="68">
        <v>1.7688624231716216E-2</v>
      </c>
      <c r="E42" s="68">
        <v>3.0167857097557944E-2</v>
      </c>
      <c r="F42" s="68">
        <v>0</v>
      </c>
      <c r="G42" s="68">
        <v>8.4332855930667155E-5</v>
      </c>
      <c r="H42" s="68">
        <v>8.8461998268900681E-5</v>
      </c>
      <c r="I42" s="68">
        <v>2.0257333673126782E-2</v>
      </c>
      <c r="J42" s="68">
        <v>9.3098918320342616E-3</v>
      </c>
      <c r="K42" s="68">
        <v>1.1673731575632803E-2</v>
      </c>
      <c r="L42" s="68">
        <v>0</v>
      </c>
      <c r="M42" s="68">
        <v>2.4730990129741601E-2</v>
      </c>
      <c r="N42" s="68">
        <v>9.9834484785116828E-5</v>
      </c>
      <c r="O42" s="68">
        <v>-2.7452152052483451E-4</v>
      </c>
      <c r="P42" s="68">
        <v>7.5407698595483509E-5</v>
      </c>
      <c r="Q42" s="68">
        <v>5.8282187779954714E-5</v>
      </c>
      <c r="R42" s="68">
        <v>8.9194195735131648E-5</v>
      </c>
      <c r="S42" s="68">
        <v>-1.7545177158531995E-2</v>
      </c>
      <c r="T42" s="68">
        <v>0</v>
      </c>
    </row>
    <row r="43" spans="1:26" x14ac:dyDescent="0.25">
      <c r="A43" s="57" t="s">
        <v>541</v>
      </c>
      <c r="B43" s="61" t="s">
        <v>556</v>
      </c>
      <c r="C43" s="68">
        <v>0</v>
      </c>
      <c r="D43" s="68">
        <v>5.6294928768119257E-2</v>
      </c>
      <c r="E43" s="68">
        <v>6.919754377671973E-2</v>
      </c>
      <c r="F43" s="68">
        <v>0</v>
      </c>
      <c r="G43" s="68">
        <v>2.0391171903626692E-4</v>
      </c>
      <c r="H43" s="68">
        <v>1.5996167420255034E-4</v>
      </c>
      <c r="I43" s="68">
        <v>5.6302591166305233E-2</v>
      </c>
      <c r="J43" s="68">
        <v>4.9664052100736836E-2</v>
      </c>
      <c r="K43" s="68">
        <v>4.9031931271647573E-2</v>
      </c>
      <c r="L43" s="68">
        <v>0</v>
      </c>
      <c r="M43" s="68">
        <v>6.411640931370359E-2</v>
      </c>
      <c r="N43" s="68">
        <v>2.4748664358389792E-4</v>
      </c>
      <c r="O43" s="68">
        <v>2.7663034012707021E-4</v>
      </c>
      <c r="P43" s="68">
        <v>2.013671521959023E-4</v>
      </c>
      <c r="Q43" s="68">
        <v>2.0614448355957976E-4</v>
      </c>
      <c r="R43" s="68">
        <v>1.5975998614803366E-4</v>
      </c>
      <c r="S43" s="68">
        <v>5.7910399549203032E-2</v>
      </c>
      <c r="T43" s="68">
        <v>0</v>
      </c>
    </row>
    <row r="44" spans="1:26" x14ac:dyDescent="0.25">
      <c r="A44" s="57" t="s">
        <v>543</v>
      </c>
      <c r="B44" s="61" t="s">
        <v>558</v>
      </c>
      <c r="C44" s="68">
        <v>0</v>
      </c>
      <c r="D44" s="68">
        <v>0.63330451672837407</v>
      </c>
      <c r="E44" s="68">
        <v>0.74986369068816083</v>
      </c>
      <c r="F44" s="68">
        <v>0</v>
      </c>
      <c r="G44" s="68">
        <v>2.2251986446577697E-3</v>
      </c>
      <c r="H44" s="68">
        <v>1.6698865908469094E-3</v>
      </c>
      <c r="I44" s="68">
        <v>0.62468169091732828</v>
      </c>
      <c r="J44" s="68">
        <v>0.58007040327958137</v>
      </c>
      <c r="K44" s="68">
        <v>0.56426428729136036</v>
      </c>
      <c r="L44" s="68">
        <v>0</v>
      </c>
      <c r="M44" s="68">
        <v>0.70573530279618335</v>
      </c>
      <c r="N44" s="68">
        <v>2.7092640074340311E-3</v>
      </c>
      <c r="O44" s="68">
        <v>4.3409886801740773E-3</v>
      </c>
      <c r="P44" s="68">
        <v>2.2241492020576782E-3</v>
      </c>
      <c r="Q44" s="68">
        <v>2.3411032537102188E-3</v>
      </c>
      <c r="R44" s="68">
        <v>1.6649174593699227E-3</v>
      </c>
      <c r="S44" s="68">
        <v>0.77268233479572301</v>
      </c>
      <c r="T44" s="68">
        <v>0</v>
      </c>
    </row>
    <row r="45" spans="1:26" x14ac:dyDescent="0.25">
      <c r="A45" s="57" t="s">
        <v>545</v>
      </c>
      <c r="B45" s="61" t="s">
        <v>560</v>
      </c>
      <c r="C45" s="68">
        <v>0</v>
      </c>
      <c r="D45" s="68">
        <v>0.56009392164407867</v>
      </c>
      <c r="E45" s="68">
        <v>0.69270283494333018</v>
      </c>
      <c r="F45" s="68">
        <v>0</v>
      </c>
      <c r="G45" s="68">
        <v>2.0474767829154416E-3</v>
      </c>
      <c r="H45" s="68">
        <v>1.5827548317997359E-3</v>
      </c>
      <c r="I45" s="68">
        <v>0.568433355879299</v>
      </c>
      <c r="J45" s="68">
        <v>0.50948564125381013</v>
      </c>
      <c r="K45" s="68">
        <v>0.49334333990186302</v>
      </c>
      <c r="L45" s="68">
        <v>0</v>
      </c>
      <c r="M45" s="68">
        <v>0.61329791447771453</v>
      </c>
      <c r="N45" s="68">
        <v>2.4876578867426111E-3</v>
      </c>
      <c r="O45" s="68">
        <v>3.1473459171117144E-3</v>
      </c>
      <c r="P45" s="68">
        <v>2.0301922989672031E-3</v>
      </c>
      <c r="Q45" s="68">
        <v>2.0982144193231128E-3</v>
      </c>
      <c r="R45" s="68">
        <v>1.5798733230422788E-3</v>
      </c>
      <c r="S45" s="68">
        <v>0.59368135443281078</v>
      </c>
      <c r="T45" s="68">
        <v>0</v>
      </c>
    </row>
    <row r="46" spans="1:26" x14ac:dyDescent="0.25">
      <c r="A46" s="57" t="s">
        <v>547</v>
      </c>
      <c r="B46" s="61" t="s">
        <v>562</v>
      </c>
      <c r="C46" s="68">
        <v>0</v>
      </c>
      <c r="D46" s="68">
        <v>1.2357810573879129</v>
      </c>
      <c r="E46" s="68">
        <v>1.4648456676765969</v>
      </c>
      <c r="F46" s="68">
        <v>0</v>
      </c>
      <c r="G46" s="68">
        <v>4.4237438258737972E-3</v>
      </c>
      <c r="H46" s="68">
        <v>3.0060603971618803E-3</v>
      </c>
      <c r="I46" s="68">
        <v>1.2837492521669644</v>
      </c>
      <c r="J46" s="68">
        <v>1.3013421854873812</v>
      </c>
      <c r="K46" s="68">
        <v>1.1651790095452952</v>
      </c>
      <c r="L46" s="68">
        <v>0</v>
      </c>
      <c r="M46" s="68">
        <v>1.1428626271023323</v>
      </c>
      <c r="N46" s="68">
        <v>5.4215124502484191E-3</v>
      </c>
      <c r="O46" s="68">
        <v>1.3481379954828209E-2</v>
      </c>
      <c r="P46" s="68">
        <v>4.5323748134448285E-3</v>
      </c>
      <c r="Q46" s="68">
        <v>5.0334925106740097E-3</v>
      </c>
      <c r="R46" s="68">
        <v>2.9847105633394582E-3</v>
      </c>
      <c r="S46" s="68">
        <v>1.7237309952653874</v>
      </c>
      <c r="T46" s="68">
        <v>0</v>
      </c>
    </row>
    <row r="47" spans="1:26" x14ac:dyDescent="0.25">
      <c r="A47" s="57" t="s">
        <v>549</v>
      </c>
      <c r="B47" s="61" t="s">
        <v>564</v>
      </c>
      <c r="C47" s="68">
        <v>0</v>
      </c>
      <c r="D47" s="68">
        <v>0.50387545359746821</v>
      </c>
      <c r="E47" s="68">
        <v>0.64463016806354734</v>
      </c>
      <c r="F47" s="68">
        <v>0</v>
      </c>
      <c r="G47" s="68">
        <v>1.8967132979620593E-3</v>
      </c>
      <c r="H47" s="68">
        <v>1.5110325726063725E-3</v>
      </c>
      <c r="I47" s="68">
        <v>0.52046517107664614</v>
      </c>
      <c r="J47" s="68">
        <v>0.44910925231594545</v>
      </c>
      <c r="K47" s="68">
        <v>0.43717767916580147</v>
      </c>
      <c r="L47" s="68">
        <v>0</v>
      </c>
      <c r="M47" s="68">
        <v>0.55294898629113176</v>
      </c>
      <c r="N47" s="68">
        <v>2.2994192120988849E-3</v>
      </c>
      <c r="O47" s="68">
        <v>2.1317932595977807E-3</v>
      </c>
      <c r="P47" s="68">
        <v>1.864882611046162E-3</v>
      </c>
      <c r="Q47" s="68">
        <v>1.889517827305606E-3</v>
      </c>
      <c r="R47" s="68">
        <v>1.5100021925003129E-3</v>
      </c>
      <c r="S47" s="68">
        <v>0.46100091512810909</v>
      </c>
      <c r="T47" s="68">
        <v>0</v>
      </c>
    </row>
    <row r="48" spans="1:26" x14ac:dyDescent="0.25">
      <c r="A48" s="57" t="s">
        <v>551</v>
      </c>
      <c r="B48" s="61" t="s">
        <v>566</v>
      </c>
      <c r="C48" s="68">
        <v>0</v>
      </c>
      <c r="D48" s="68">
        <v>0.7443327963819748</v>
      </c>
      <c r="E48" s="68">
        <v>0.94716590400824219</v>
      </c>
      <c r="F48" s="68">
        <v>0</v>
      </c>
      <c r="G48" s="68">
        <v>2.8055210554516815E-3</v>
      </c>
      <c r="H48" s="68">
        <v>2.1563601273838122E-3</v>
      </c>
      <c r="I48" s="68">
        <v>0.78037813880902029</v>
      </c>
      <c r="J48" s="68">
        <v>0.70199993318812604</v>
      </c>
      <c r="K48" s="68">
        <v>0.6616203864270338</v>
      </c>
      <c r="L48" s="68">
        <v>0</v>
      </c>
      <c r="M48" s="68">
        <v>0.76475437312782246</v>
      </c>
      <c r="N48" s="68">
        <v>3.410070681339473E-3</v>
      </c>
      <c r="O48" s="68">
        <v>4.4288079905012365E-3</v>
      </c>
      <c r="P48" s="68">
        <v>2.7862076905679394E-3</v>
      </c>
      <c r="Q48" s="68">
        <v>2.8900168126785386E-3</v>
      </c>
      <c r="R48" s="68">
        <v>2.1519589777356735E-3</v>
      </c>
      <c r="S48" s="68">
        <v>0.75933912330316111</v>
      </c>
      <c r="T48" s="68">
        <v>0</v>
      </c>
    </row>
    <row r="49" spans="1:20" x14ac:dyDescent="0.25">
      <c r="A49" s="57" t="s">
        <v>553</v>
      </c>
      <c r="B49" s="61" t="s">
        <v>568</v>
      </c>
      <c r="C49" s="68">
        <v>0</v>
      </c>
      <c r="D49" s="68">
        <v>6.5415919736406689E-2</v>
      </c>
      <c r="E49" s="68">
        <v>7.7607516278666633E-2</v>
      </c>
      <c r="F49" s="68">
        <v>0</v>
      </c>
      <c r="G49" s="68">
        <v>2.3021261052733096E-4</v>
      </c>
      <c r="H49" s="68">
        <v>1.7317607371850424E-4</v>
      </c>
      <c r="I49" s="68">
        <v>6.4571497144846335E-2</v>
      </c>
      <c r="J49" s="68">
        <v>5.9803738548480811E-2</v>
      </c>
      <c r="K49" s="68">
        <v>5.8217266343975886E-2</v>
      </c>
      <c r="L49" s="68">
        <v>0</v>
      </c>
      <c r="M49" s="68">
        <v>7.2980147410084018E-2</v>
      </c>
      <c r="N49" s="68">
        <v>2.8024578985793208E-4</v>
      </c>
      <c r="O49" s="68">
        <v>4.4188603098128205E-4</v>
      </c>
      <c r="P49" s="68">
        <v>2.2995775801473012E-4</v>
      </c>
      <c r="Q49" s="68">
        <v>2.4170256337474055E-4</v>
      </c>
      <c r="R49" s="68">
        <v>1.7267713560116659E-4</v>
      </c>
      <c r="S49" s="68">
        <v>7.9168212212684747E-2</v>
      </c>
      <c r="T49" s="68">
        <v>0</v>
      </c>
    </row>
    <row r="50" spans="1:20" x14ac:dyDescent="0.25">
      <c r="A50" s="57" t="s">
        <v>555</v>
      </c>
      <c r="B50" s="61" t="s">
        <v>570</v>
      </c>
      <c r="C50" s="68">
        <v>0</v>
      </c>
      <c r="D50" s="68">
        <v>0.19438996801902886</v>
      </c>
      <c r="E50" s="68">
        <v>0.37992272863167476</v>
      </c>
      <c r="F50" s="68">
        <v>0</v>
      </c>
      <c r="G50" s="68">
        <v>1.5414530656231147E-3</v>
      </c>
      <c r="H50" s="68">
        <v>7.3531356189217886E-4</v>
      </c>
      <c r="I50" s="68">
        <v>0.34881649395042214</v>
      </c>
      <c r="J50" s="68">
        <v>0.27519062897352498</v>
      </c>
      <c r="K50" s="68">
        <v>0.20114754296825485</v>
      </c>
      <c r="L50" s="68">
        <v>0</v>
      </c>
      <c r="M50" s="68">
        <v>0</v>
      </c>
      <c r="N50" s="68">
        <v>1.1388892578683748E-3</v>
      </c>
      <c r="O50" s="68">
        <v>1.7046473866473555E-3</v>
      </c>
      <c r="P50" s="68">
        <v>2.3555977220922671E-3</v>
      </c>
      <c r="Q50" s="68">
        <v>9.8225366085352706E-4</v>
      </c>
      <c r="R50" s="68">
        <v>7.0174162086554211E-4</v>
      </c>
      <c r="S50" s="68">
        <v>0</v>
      </c>
      <c r="T50" s="68">
        <v>0</v>
      </c>
    </row>
    <row r="51" spans="1:20" x14ac:dyDescent="0.25">
      <c r="A51" s="57" t="s">
        <v>557</v>
      </c>
      <c r="B51" s="62" t="s">
        <v>590</v>
      </c>
      <c r="C51" s="69">
        <v>0</v>
      </c>
      <c r="D51" s="69">
        <v>14.264348232883265</v>
      </c>
      <c r="E51" s="69">
        <v>17.048974716506493</v>
      </c>
      <c r="F51" s="69">
        <v>10.169592023772488</v>
      </c>
      <c r="G51" s="69">
        <v>4.9197930588584918E-2</v>
      </c>
      <c r="H51" s="69">
        <v>3.7707272102664176E-2</v>
      </c>
      <c r="I51" s="69">
        <v>14.024452323827315</v>
      </c>
      <c r="J51" s="69">
        <v>13.057663194537406</v>
      </c>
      <c r="K51" s="69">
        <v>12.655967505600778</v>
      </c>
      <c r="L51" s="69">
        <v>8.5267921576584431</v>
      </c>
      <c r="M51" s="69">
        <v>14.86804076892175</v>
      </c>
      <c r="N51" s="69">
        <v>4.8967884988474077E-2</v>
      </c>
      <c r="O51" s="69">
        <v>7.5713457353604297E-2</v>
      </c>
      <c r="P51" s="69">
        <v>5.0416624814874689E-2</v>
      </c>
      <c r="Q51" s="69">
        <v>4.2223567160470363E-2</v>
      </c>
      <c r="R51" s="69">
        <v>3.7665519783315643E-2</v>
      </c>
      <c r="S51" s="69">
        <v>13.494729087848276</v>
      </c>
      <c r="T51" s="69">
        <v>3.4940809751334689</v>
      </c>
    </row>
    <row r="52" spans="1:20" x14ac:dyDescent="0.25">
      <c r="A52" s="57" t="s">
        <v>559</v>
      </c>
    </row>
    <row r="53" spans="1:20" ht="15.75" x14ac:dyDescent="0.25">
      <c r="A53" s="57" t="s">
        <v>561</v>
      </c>
      <c r="B53" s="58" t="s">
        <v>591</v>
      </c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</row>
    <row r="54" spans="1:20" x14ac:dyDescent="0.25">
      <c r="A54" s="57" t="s">
        <v>563</v>
      </c>
      <c r="B54" s="60" t="s">
        <v>540</v>
      </c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</row>
    <row r="55" spans="1:20" x14ac:dyDescent="0.25">
      <c r="A55" s="57" t="s">
        <v>565</v>
      </c>
      <c r="B55" s="61" t="s">
        <v>542</v>
      </c>
      <c r="C55" s="59">
        <v>79334.592218053105</v>
      </c>
      <c r="D55" s="59">
        <v>1906.2877724695832</v>
      </c>
      <c r="E55" s="59">
        <v>81.663782607801465</v>
      </c>
      <c r="F55" s="59">
        <v>1026.4389802634566</v>
      </c>
      <c r="G55" s="59">
        <v>4690.4603330875107</v>
      </c>
      <c r="H55" s="59">
        <v>66.116436504350474</v>
      </c>
      <c r="I55" s="59">
        <v>19225.462998919429</v>
      </c>
      <c r="J55" s="59">
        <v>6857.9450009549737</v>
      </c>
      <c r="K55" s="59">
        <v>1686.4580814251578</v>
      </c>
      <c r="L55" s="59">
        <v>106.78397195688279</v>
      </c>
      <c r="M55" s="59">
        <v>68.105784697574535</v>
      </c>
      <c r="N55" s="59">
        <v>76.213202254431465</v>
      </c>
      <c r="O55" s="59">
        <v>4.9234132507332191</v>
      </c>
      <c r="P55" s="59">
        <v>43059.331982671705</v>
      </c>
      <c r="Q55" s="59">
        <v>391.92158448879081</v>
      </c>
      <c r="R55" s="59">
        <v>31.105658926382127</v>
      </c>
      <c r="S55" s="59">
        <v>6.1715225296494598</v>
      </c>
      <c r="T55" s="59">
        <v>49.201711044685368</v>
      </c>
    </row>
    <row r="56" spans="1:20" x14ac:dyDescent="0.25">
      <c r="A56" s="57" t="s">
        <v>567</v>
      </c>
      <c r="B56" s="61" t="s">
        <v>544</v>
      </c>
      <c r="C56" s="59">
        <v>324824.32343483996</v>
      </c>
      <c r="D56" s="59">
        <v>7864.0588979760059</v>
      </c>
      <c r="E56" s="59">
        <v>328.46580607554125</v>
      </c>
      <c r="F56" s="59">
        <v>4252.6424464324609</v>
      </c>
      <c r="G56" s="59">
        <v>18962.124404819937</v>
      </c>
      <c r="H56" s="59">
        <v>257.91312976722185</v>
      </c>
      <c r="I56" s="59">
        <v>78613.575768408962</v>
      </c>
      <c r="J56" s="59">
        <v>28900.486866746978</v>
      </c>
      <c r="K56" s="59">
        <v>7050.4498454316463</v>
      </c>
      <c r="L56" s="59">
        <v>452.87199970817932</v>
      </c>
      <c r="M56" s="59">
        <v>276.99985933377741</v>
      </c>
      <c r="N56" s="59">
        <v>308.79961597834847</v>
      </c>
      <c r="O56" s="59">
        <v>22.766625058555565</v>
      </c>
      <c r="P56" s="59">
        <v>175543.36947865455</v>
      </c>
      <c r="Q56" s="59">
        <v>1626.0673479973341</v>
      </c>
      <c r="R56" s="59">
        <v>121.15008241557933</v>
      </c>
      <c r="S56" s="59">
        <v>27.453878837700007</v>
      </c>
      <c r="T56" s="59">
        <v>215.12738119715542</v>
      </c>
    </row>
    <row r="57" spans="1:20" x14ac:dyDescent="0.25">
      <c r="A57" s="57" t="s">
        <v>569</v>
      </c>
      <c r="B57" s="61" t="s">
        <v>546</v>
      </c>
      <c r="C57" s="59">
        <v>136029.42970417332</v>
      </c>
      <c r="D57" s="59">
        <v>3356.4275250915371</v>
      </c>
      <c r="E57" s="59">
        <v>131.25028286140773</v>
      </c>
      <c r="F57" s="59">
        <v>1834.4189084124757</v>
      </c>
      <c r="G57" s="59">
        <v>7681.8148638201956</v>
      </c>
      <c r="H57" s="59">
        <v>94.328666874296275</v>
      </c>
      <c r="I57" s="59">
        <v>32812.22709021339</v>
      </c>
      <c r="J57" s="59">
        <v>12981.408758549964</v>
      </c>
      <c r="K57" s="59">
        <v>3108.1450067774904</v>
      </c>
      <c r="L57" s="59">
        <v>206.39685280375807</v>
      </c>
      <c r="M57" s="59">
        <v>114.02365825533788</v>
      </c>
      <c r="N57" s="59">
        <v>125.8489094285475</v>
      </c>
      <c r="O57" s="59">
        <v>12.330670845791103</v>
      </c>
      <c r="P57" s="59">
        <v>72704.324022099201</v>
      </c>
      <c r="Q57" s="59">
        <v>703.84534019133184</v>
      </c>
      <c r="R57" s="59">
        <v>44.096190625087928</v>
      </c>
      <c r="S57" s="59">
        <v>13.831933242231838</v>
      </c>
      <c r="T57" s="59">
        <v>104.711024081273</v>
      </c>
    </row>
    <row r="58" spans="1:20" x14ac:dyDescent="0.25">
      <c r="A58" s="57" t="s">
        <v>571</v>
      </c>
      <c r="B58" s="61" t="s">
        <v>592</v>
      </c>
      <c r="C58" s="59">
        <v>-42.54931865243978</v>
      </c>
      <c r="D58" s="59">
        <v>0</v>
      </c>
      <c r="E58" s="59">
        <v>0</v>
      </c>
      <c r="F58" s="59">
        <v>0</v>
      </c>
      <c r="G58" s="59">
        <v>-10.928831895043642</v>
      </c>
      <c r="H58" s="59">
        <v>0</v>
      </c>
      <c r="I58" s="59">
        <v>-1.3427869867229003</v>
      </c>
      <c r="J58" s="59">
        <v>1.0410567126423063</v>
      </c>
      <c r="K58" s="59">
        <v>0</v>
      </c>
      <c r="L58" s="59">
        <v>0</v>
      </c>
      <c r="M58" s="59">
        <v>0</v>
      </c>
      <c r="N58" s="59">
        <v>-0.60388408592167353</v>
      </c>
      <c r="O58" s="59">
        <v>0</v>
      </c>
      <c r="P58" s="59">
        <v>-33.408880828285248</v>
      </c>
      <c r="Q58" s="59">
        <v>2.6940084308913748</v>
      </c>
      <c r="R58" s="59">
        <v>0</v>
      </c>
      <c r="S58" s="59">
        <v>0</v>
      </c>
      <c r="T58" s="59">
        <v>0</v>
      </c>
    </row>
    <row r="59" spans="1:20" x14ac:dyDescent="0.25">
      <c r="A59" s="57" t="s">
        <v>573</v>
      </c>
      <c r="B59" s="62" t="s">
        <v>572</v>
      </c>
      <c r="C59" s="63">
        <v>540145.796038414</v>
      </c>
      <c r="D59" s="63">
        <v>13126.774195537128</v>
      </c>
      <c r="E59" s="63">
        <v>541.37987154475036</v>
      </c>
      <c r="F59" s="63">
        <v>7113.5003351083942</v>
      </c>
      <c r="G59" s="63">
        <v>31323.470769832598</v>
      </c>
      <c r="H59" s="63">
        <v>418.35823314586855</v>
      </c>
      <c r="I59" s="63">
        <v>130649.92307055506</v>
      </c>
      <c r="J59" s="63">
        <v>48740.881682964558</v>
      </c>
      <c r="K59" s="63">
        <v>11845.052933634295</v>
      </c>
      <c r="L59" s="63">
        <v>766.05282446882018</v>
      </c>
      <c r="M59" s="63">
        <v>459.12930228668978</v>
      </c>
      <c r="N59" s="63">
        <v>510.25784357540579</v>
      </c>
      <c r="O59" s="63">
        <v>40.020709155079885</v>
      </c>
      <c r="P59" s="63">
        <v>291273.61660259723</v>
      </c>
      <c r="Q59" s="63">
        <v>2724.5282811083475</v>
      </c>
      <c r="R59" s="63">
        <v>196.35193196704938</v>
      </c>
      <c r="S59" s="63">
        <v>47.457334609581302</v>
      </c>
      <c r="T59" s="63">
        <v>369.04011632311381</v>
      </c>
    </row>
    <row r="60" spans="1:20" x14ac:dyDescent="0.25">
      <c r="A60" s="57" t="s">
        <v>574</v>
      </c>
    </row>
    <row r="61" spans="1:20" x14ac:dyDescent="0.25">
      <c r="A61" s="57" t="s">
        <v>576</v>
      </c>
      <c r="B61" s="60" t="s">
        <v>575</v>
      </c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</row>
    <row r="62" spans="1:20" x14ac:dyDescent="0.25">
      <c r="A62" s="57" t="s">
        <v>578</v>
      </c>
      <c r="B62" s="61" t="s">
        <v>593</v>
      </c>
      <c r="C62" s="65">
        <v>107246477186</v>
      </c>
      <c r="D62" s="65">
        <v>2687420391</v>
      </c>
      <c r="E62" s="65">
        <v>101623502</v>
      </c>
      <c r="F62" s="65">
        <v>1508335314</v>
      </c>
      <c r="G62" s="65">
        <v>5968792122</v>
      </c>
      <c r="H62" s="65">
        <v>70241818</v>
      </c>
      <c r="I62" s="65">
        <v>25825428784</v>
      </c>
      <c r="J62" s="65">
        <v>10507497706</v>
      </c>
      <c r="K62" s="65">
        <v>2515470925</v>
      </c>
      <c r="L62" s="65">
        <v>172992260</v>
      </c>
      <c r="M62" s="65">
        <v>91208296</v>
      </c>
      <c r="N62" s="65">
        <v>97899984</v>
      </c>
      <c r="O62" s="65">
        <v>10793313</v>
      </c>
      <c r="P62" s="65">
        <v>56993678507</v>
      </c>
      <c r="Q62" s="65">
        <v>560806958</v>
      </c>
      <c r="R62" s="65">
        <v>32762626</v>
      </c>
      <c r="S62" s="65">
        <v>11856926</v>
      </c>
      <c r="T62" s="65">
        <v>89667754</v>
      </c>
    </row>
    <row r="63" spans="1:20" x14ac:dyDescent="0.25">
      <c r="A63" s="57" t="s">
        <v>580</v>
      </c>
      <c r="B63" s="62" t="s">
        <v>581</v>
      </c>
      <c r="C63" s="66">
        <v>107246477186</v>
      </c>
      <c r="D63" s="66">
        <v>2687420391</v>
      </c>
      <c r="E63" s="66">
        <v>101623502</v>
      </c>
      <c r="F63" s="66">
        <v>1508335314</v>
      </c>
      <c r="G63" s="66">
        <v>5968792122</v>
      </c>
      <c r="H63" s="66">
        <v>70241818</v>
      </c>
      <c r="I63" s="66">
        <v>25825428784</v>
      </c>
      <c r="J63" s="66">
        <v>10507497706</v>
      </c>
      <c r="K63" s="66">
        <v>2515470925</v>
      </c>
      <c r="L63" s="66">
        <v>172992260</v>
      </c>
      <c r="M63" s="66">
        <v>91208296</v>
      </c>
      <c r="N63" s="66">
        <v>97899984</v>
      </c>
      <c r="O63" s="66">
        <v>10793313</v>
      </c>
      <c r="P63" s="66">
        <v>56993678507</v>
      </c>
      <c r="Q63" s="66">
        <v>560806958</v>
      </c>
      <c r="R63" s="66">
        <v>32762626</v>
      </c>
      <c r="S63" s="66">
        <v>11856926</v>
      </c>
      <c r="T63" s="66">
        <v>89667754</v>
      </c>
    </row>
    <row r="64" spans="1:20" x14ac:dyDescent="0.25">
      <c r="A64" s="57" t="s">
        <v>582</v>
      </c>
    </row>
    <row r="65" spans="1:26" x14ac:dyDescent="0.25">
      <c r="A65" s="57" t="s">
        <v>583</v>
      </c>
      <c r="B65" s="60" t="s">
        <v>584</v>
      </c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</row>
    <row r="66" spans="1:26" x14ac:dyDescent="0.25">
      <c r="A66" s="57" t="s">
        <v>585</v>
      </c>
      <c r="B66" s="61" t="s">
        <v>542</v>
      </c>
      <c r="C66" s="68">
        <v>0</v>
      </c>
      <c r="D66" s="68">
        <v>7.09337392413044E-4</v>
      </c>
      <c r="E66" s="68">
        <v>8.035915019716745E-4</v>
      </c>
      <c r="F66" s="68">
        <v>6.8051113750125774E-4</v>
      </c>
      <c r="G66" s="68">
        <v>7.8583074049425083E-4</v>
      </c>
      <c r="H66" s="68">
        <v>9.4126886784665054E-4</v>
      </c>
      <c r="I66" s="68">
        <v>7.4443925635149402E-4</v>
      </c>
      <c r="J66" s="68">
        <v>6.5267156775479897E-4</v>
      </c>
      <c r="K66" s="68">
        <v>6.7043433683303566E-4</v>
      </c>
      <c r="L66" s="68">
        <v>6.1727600967166282E-4</v>
      </c>
      <c r="M66" s="68">
        <v>7.4670603096865806E-4</v>
      </c>
      <c r="N66" s="68">
        <v>7.7848023197257593E-4</v>
      </c>
      <c r="O66" s="68">
        <v>4.5615403266200272E-4</v>
      </c>
      <c r="P66" s="68">
        <v>7.555106655799227E-4</v>
      </c>
      <c r="Q66" s="68">
        <v>6.9885292772845886E-4</v>
      </c>
      <c r="R66" s="68">
        <v>9.4942508351992681E-4</v>
      </c>
      <c r="S66" s="68">
        <v>5.2049937139267465E-4</v>
      </c>
      <c r="T66" s="68">
        <v>5.4871131315149672E-4</v>
      </c>
    </row>
    <row r="67" spans="1:26" x14ac:dyDescent="0.25">
      <c r="A67" s="57" t="s">
        <v>586</v>
      </c>
      <c r="B67" s="61" t="s">
        <v>544</v>
      </c>
      <c r="C67" s="68">
        <v>0</v>
      </c>
      <c r="D67" s="68">
        <v>2.9262481315957263E-3</v>
      </c>
      <c r="E67" s="68">
        <v>3.2321834970373414E-3</v>
      </c>
      <c r="F67" s="68">
        <v>2.8194277538690984E-3</v>
      </c>
      <c r="G67" s="68">
        <v>3.1768780043333424E-3</v>
      </c>
      <c r="H67" s="68">
        <v>3.671788930167238E-3</v>
      </c>
      <c r="I67" s="68">
        <v>3.044037581173234E-3</v>
      </c>
      <c r="J67" s="68">
        <v>2.750463304906952E-3</v>
      </c>
      <c r="K67" s="68">
        <v>2.8028349584011377E-3</v>
      </c>
      <c r="L67" s="68">
        <v>2.6178743471423479E-3</v>
      </c>
      <c r="M67" s="68">
        <v>3.0370028986593215E-3</v>
      </c>
      <c r="N67" s="68">
        <v>3.1542356123199005E-3</v>
      </c>
      <c r="O67" s="68">
        <v>2.1093268636382142E-3</v>
      </c>
      <c r="P67" s="68">
        <v>3.0800498244220932E-3</v>
      </c>
      <c r="Q67" s="68">
        <v>2.8995135042481661E-3</v>
      </c>
      <c r="R67" s="68">
        <v>3.6978135518068466E-3</v>
      </c>
      <c r="S67" s="68">
        <v>2.3154297191110076E-3</v>
      </c>
      <c r="T67" s="68">
        <v>2.3991610317032745E-3</v>
      </c>
    </row>
    <row r="68" spans="1:26" x14ac:dyDescent="0.25">
      <c r="A68" s="57" t="s">
        <v>587</v>
      </c>
      <c r="B68" s="61" t="s">
        <v>546</v>
      </c>
      <c r="C68" s="68">
        <v>0</v>
      </c>
      <c r="D68" s="68">
        <v>1.2489402612006666E-3</v>
      </c>
      <c r="E68" s="68">
        <v>1.2915347363389202E-3</v>
      </c>
      <c r="F68" s="68">
        <v>1.2161877345082672E-3</v>
      </c>
      <c r="G68" s="68">
        <v>1.2869965491856001E-3</v>
      </c>
      <c r="H68" s="68">
        <v>1.3429132326030666E-3</v>
      </c>
      <c r="I68" s="68">
        <v>1.2705394889916417E-3</v>
      </c>
      <c r="J68" s="68">
        <v>1.235442454689979E-3</v>
      </c>
      <c r="K68" s="68">
        <v>1.2356115810710437E-3</v>
      </c>
      <c r="L68" s="68">
        <v>1.1930987710303228E-3</v>
      </c>
      <c r="M68" s="68">
        <v>1.2501456913013469E-3</v>
      </c>
      <c r="N68" s="68">
        <v>1.2854844739152102E-3</v>
      </c>
      <c r="O68" s="68">
        <v>1.1424361403946223E-3</v>
      </c>
      <c r="P68" s="68">
        <v>1.2756559310901402E-3</v>
      </c>
      <c r="Q68" s="68">
        <v>1.2550581446090614E-3</v>
      </c>
      <c r="R68" s="68">
        <v>1.3459296768545941E-3</v>
      </c>
      <c r="S68" s="68">
        <v>1.1665699222742755E-3</v>
      </c>
      <c r="T68" s="68">
        <v>1.1677667769092665E-3</v>
      </c>
    </row>
    <row r="69" spans="1:26" x14ac:dyDescent="0.25">
      <c r="A69" s="57" t="s">
        <v>588</v>
      </c>
      <c r="B69" s="61" t="s">
        <v>592</v>
      </c>
      <c r="C69" s="68">
        <v>0</v>
      </c>
      <c r="D69" s="68">
        <v>0</v>
      </c>
      <c r="E69" s="68">
        <v>0</v>
      </c>
      <c r="F69" s="68">
        <v>0</v>
      </c>
      <c r="G69" s="68">
        <v>-1.8309955635348298E-6</v>
      </c>
      <c r="H69" s="68">
        <v>0</v>
      </c>
      <c r="I69" s="68">
        <v>-5.1994760588634118E-8</v>
      </c>
      <c r="J69" s="68">
        <v>9.9077510342718548E-8</v>
      </c>
      <c r="K69" s="68">
        <v>0</v>
      </c>
      <c r="L69" s="68">
        <v>0</v>
      </c>
      <c r="M69" s="68">
        <v>0</v>
      </c>
      <c r="N69" s="68">
        <v>-6.1683777795272527E-6</v>
      </c>
      <c r="O69" s="68">
        <v>0</v>
      </c>
      <c r="P69" s="68">
        <v>-5.8618572626755345E-7</v>
      </c>
      <c r="Q69" s="68">
        <v>4.8038070720430944E-6</v>
      </c>
      <c r="R69" s="68">
        <v>0</v>
      </c>
      <c r="S69" s="68">
        <v>0</v>
      </c>
      <c r="T69" s="68">
        <v>0</v>
      </c>
    </row>
    <row r="70" spans="1:26" x14ac:dyDescent="0.25">
      <c r="A70" s="57" t="s">
        <v>589</v>
      </c>
      <c r="B70" s="62" t="s">
        <v>590</v>
      </c>
      <c r="C70" s="69">
        <v>0</v>
      </c>
      <c r="D70" s="69">
        <v>4.8845257852094363E-3</v>
      </c>
      <c r="E70" s="69">
        <v>5.3273097353479359E-3</v>
      </c>
      <c r="F70" s="69">
        <v>4.7161266258786234E-3</v>
      </c>
      <c r="G70" s="69">
        <v>5.2478742984496587E-3</v>
      </c>
      <c r="H70" s="69">
        <v>5.9559710306169552E-3</v>
      </c>
      <c r="I70" s="69">
        <v>5.0589643317557808E-3</v>
      </c>
      <c r="J70" s="69">
        <v>4.6386764048620731E-3</v>
      </c>
      <c r="K70" s="69">
        <v>4.7088808763052171E-3</v>
      </c>
      <c r="L70" s="69">
        <v>4.4282491278443336E-3</v>
      </c>
      <c r="M70" s="69">
        <v>5.0338546209293261E-3</v>
      </c>
      <c r="N70" s="69">
        <v>5.2120319404281587E-3</v>
      </c>
      <c r="O70" s="69">
        <v>3.7079170366948393E-3</v>
      </c>
      <c r="P70" s="69">
        <v>5.1106302353658888E-3</v>
      </c>
      <c r="Q70" s="69">
        <v>4.8582283836577297E-3</v>
      </c>
      <c r="R70" s="69">
        <v>5.9931683121813677E-3</v>
      </c>
      <c r="S70" s="69">
        <v>4.002499012777958E-3</v>
      </c>
      <c r="T70" s="69">
        <v>4.115639121764038E-3</v>
      </c>
    </row>
    <row r="71" spans="1:26" x14ac:dyDescent="0.25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</row>
    <row r="72" spans="1:26" x14ac:dyDescent="0.25">
      <c r="A72" s="57" t="s">
        <v>537</v>
      </c>
    </row>
    <row r="73" spans="1:26" ht="15.75" x14ac:dyDescent="0.25">
      <c r="A73" s="57" t="s">
        <v>539</v>
      </c>
      <c r="B73" s="58" t="s">
        <v>594</v>
      </c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</row>
    <row r="74" spans="1:26" x14ac:dyDescent="0.25">
      <c r="A74" s="57" t="s">
        <v>541</v>
      </c>
      <c r="B74" s="60" t="s">
        <v>540</v>
      </c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</row>
    <row r="75" spans="1:26" x14ac:dyDescent="0.25">
      <c r="A75" s="57" t="s">
        <v>543</v>
      </c>
      <c r="B75" s="61" t="s">
        <v>595</v>
      </c>
      <c r="C75" s="59">
        <v>749.98475635491127</v>
      </c>
      <c r="D75" s="59">
        <v>0</v>
      </c>
      <c r="E75" s="59">
        <v>0</v>
      </c>
      <c r="F75" s="59">
        <v>403.00655902271711</v>
      </c>
      <c r="G75" s="59">
        <v>0</v>
      </c>
      <c r="H75" s="59">
        <v>0</v>
      </c>
      <c r="I75" s="59">
        <v>0</v>
      </c>
      <c r="J75" s="59">
        <v>0</v>
      </c>
      <c r="K75" s="59">
        <v>0</v>
      </c>
      <c r="L75" s="59">
        <v>136.72937240843021</v>
      </c>
      <c r="M75" s="59">
        <v>0</v>
      </c>
      <c r="N75" s="59">
        <v>0</v>
      </c>
      <c r="O75" s="59">
        <v>0</v>
      </c>
      <c r="P75" s="59">
        <v>0</v>
      </c>
      <c r="Q75" s="59">
        <v>0</v>
      </c>
      <c r="R75" s="59">
        <v>0</v>
      </c>
      <c r="S75" s="59">
        <v>0</v>
      </c>
      <c r="T75" s="59">
        <v>210.248824923764</v>
      </c>
    </row>
    <row r="76" spans="1:26" x14ac:dyDescent="0.25">
      <c r="A76" s="57" t="s">
        <v>545</v>
      </c>
      <c r="B76" s="61" t="s">
        <v>596</v>
      </c>
      <c r="C76" s="59">
        <v>138638.47497121268</v>
      </c>
      <c r="D76" s="59">
        <v>626.92749986258457</v>
      </c>
      <c r="E76" s="59">
        <v>74.951200939529741</v>
      </c>
      <c r="F76" s="59">
        <v>91.316677255559256</v>
      </c>
      <c r="G76" s="59">
        <v>14976.599559039742</v>
      </c>
      <c r="H76" s="59">
        <v>220.87409632283931</v>
      </c>
      <c r="I76" s="59">
        <v>12275.764316806501</v>
      </c>
      <c r="J76" s="59">
        <v>1274.8155484477443</v>
      </c>
      <c r="K76" s="59">
        <v>359.49757708437397</v>
      </c>
      <c r="L76" s="59">
        <v>26.879209804514623</v>
      </c>
      <c r="M76" s="59">
        <v>162.17036647697142</v>
      </c>
      <c r="N76" s="59">
        <v>0</v>
      </c>
      <c r="O76" s="59">
        <v>77.794378134748911</v>
      </c>
      <c r="P76" s="59">
        <v>108423.45115549793</v>
      </c>
      <c r="Q76" s="59">
        <v>0</v>
      </c>
      <c r="R76" s="59">
        <v>0</v>
      </c>
      <c r="S76" s="59">
        <v>11.759844624478553</v>
      </c>
      <c r="T76" s="59">
        <v>35.673540915175295</v>
      </c>
    </row>
    <row r="77" spans="1:26" x14ac:dyDescent="0.25">
      <c r="A77" s="57" t="s">
        <v>547</v>
      </c>
      <c r="B77" s="61" t="s">
        <v>597</v>
      </c>
      <c r="C77" s="59">
        <v>2294.4012293201745</v>
      </c>
      <c r="D77" s="59">
        <v>0.1294146578870389</v>
      </c>
      <c r="E77" s="59">
        <v>2.8391267993839907E-2</v>
      </c>
      <c r="F77" s="59">
        <v>0</v>
      </c>
      <c r="G77" s="59">
        <v>198.18094525217629</v>
      </c>
      <c r="H77" s="59">
        <v>4.8547437104792932</v>
      </c>
      <c r="I77" s="59">
        <v>49.485666858937016</v>
      </c>
      <c r="J77" s="59">
        <v>1.4571798457345866</v>
      </c>
      <c r="K77" s="59">
        <v>7.3875862800631006E-2</v>
      </c>
      <c r="L77" s="59">
        <v>0</v>
      </c>
      <c r="M77" s="59">
        <v>1.2462027835621026E-2</v>
      </c>
      <c r="N77" s="59">
        <v>26.488838061492373</v>
      </c>
      <c r="O77" s="59">
        <v>8.8603949155366041E-2</v>
      </c>
      <c r="P77" s="59">
        <v>2013.5982193198852</v>
      </c>
      <c r="Q77" s="59">
        <v>0</v>
      </c>
      <c r="R77" s="59">
        <v>0</v>
      </c>
      <c r="S77" s="59">
        <v>2.8885057971503765E-3</v>
      </c>
      <c r="T77" s="59">
        <v>0</v>
      </c>
    </row>
    <row r="78" spans="1:26" x14ac:dyDescent="0.25">
      <c r="A78" s="57" t="s">
        <v>549</v>
      </c>
      <c r="B78" s="61" t="s">
        <v>598</v>
      </c>
      <c r="C78" s="59">
        <v>159498.85118685316</v>
      </c>
      <c r="D78" s="59">
        <v>85.961591259536164</v>
      </c>
      <c r="E78" s="59">
        <v>3.2852775798446903</v>
      </c>
      <c r="F78" s="59">
        <v>0</v>
      </c>
      <c r="G78" s="59">
        <v>14689.027446613096</v>
      </c>
      <c r="H78" s="59">
        <v>474.42827446578076</v>
      </c>
      <c r="I78" s="59">
        <v>3541.4075582123901</v>
      </c>
      <c r="J78" s="59">
        <v>164.60927902924095</v>
      </c>
      <c r="K78" s="59">
        <v>51.512457509282264</v>
      </c>
      <c r="L78" s="59">
        <v>0</v>
      </c>
      <c r="M78" s="59">
        <v>39.804473340669553</v>
      </c>
      <c r="N78" s="59">
        <v>0</v>
      </c>
      <c r="O78" s="59">
        <v>33.457477506333909</v>
      </c>
      <c r="P78" s="59">
        <v>140410.73074377951</v>
      </c>
      <c r="Q78" s="59">
        <v>0</v>
      </c>
      <c r="R78" s="59">
        <v>0</v>
      </c>
      <c r="S78" s="59">
        <v>4.6266075575062935</v>
      </c>
      <c r="T78" s="59">
        <v>0</v>
      </c>
    </row>
    <row r="79" spans="1:26" x14ac:dyDescent="0.25">
      <c r="A79" s="57" t="s">
        <v>551</v>
      </c>
      <c r="B79" s="61" t="s">
        <v>599</v>
      </c>
      <c r="C79" s="59">
        <v>21306.266273440993</v>
      </c>
      <c r="D79" s="59">
        <v>65.288919548442706</v>
      </c>
      <c r="E79" s="59">
        <v>10.707166080759885</v>
      </c>
      <c r="F79" s="59">
        <v>4.14655091216218</v>
      </c>
      <c r="G79" s="59">
        <v>4285.5546054054939</v>
      </c>
      <c r="H79" s="59">
        <v>23.034899248065567</v>
      </c>
      <c r="I79" s="59">
        <v>3051.1294249918196</v>
      </c>
      <c r="J79" s="59">
        <v>352.99618141234077</v>
      </c>
      <c r="K79" s="59">
        <v>57.787693948375242</v>
      </c>
      <c r="L79" s="59">
        <v>1.4787466872839496</v>
      </c>
      <c r="M79" s="59">
        <v>7.6574416671971113</v>
      </c>
      <c r="N79" s="59">
        <v>0</v>
      </c>
      <c r="O79" s="59">
        <v>17.387528240368198</v>
      </c>
      <c r="P79" s="59">
        <v>13426.112066401733</v>
      </c>
      <c r="Q79" s="59">
        <v>0</v>
      </c>
      <c r="R79" s="59">
        <v>0</v>
      </c>
      <c r="S79" s="59">
        <v>0.76988640479102555</v>
      </c>
      <c r="T79" s="59">
        <v>2.2151624921617903</v>
      </c>
    </row>
    <row r="80" spans="1:26" x14ac:dyDescent="0.25">
      <c r="A80" s="57" t="s">
        <v>553</v>
      </c>
      <c r="B80" s="61" t="s">
        <v>600</v>
      </c>
      <c r="C80" s="59">
        <v>189243.1821362742</v>
      </c>
      <c r="D80" s="59">
        <v>10.507883301672178</v>
      </c>
      <c r="E80" s="59">
        <v>2.4256543302449214</v>
      </c>
      <c r="F80" s="59">
        <v>0.63914855000177628</v>
      </c>
      <c r="G80" s="59">
        <v>16746.035915423941</v>
      </c>
      <c r="H80" s="59">
        <v>448.02336974396366</v>
      </c>
      <c r="I80" s="59">
        <v>4085.5922779540974</v>
      </c>
      <c r="J80" s="59">
        <v>114.11255029641505</v>
      </c>
      <c r="K80" s="59">
        <v>5.8606577449861179</v>
      </c>
      <c r="L80" s="59">
        <v>0.25643123324833372</v>
      </c>
      <c r="M80" s="59">
        <v>1.0398939802550928</v>
      </c>
      <c r="N80" s="59">
        <v>209.95310156217081</v>
      </c>
      <c r="O80" s="59">
        <v>6.1996367440975853</v>
      </c>
      <c r="P80" s="59">
        <v>167231.62068951959</v>
      </c>
      <c r="Q80" s="59">
        <v>342.42381511147721</v>
      </c>
      <c r="R80" s="59">
        <v>37.782563772035843</v>
      </c>
      <c r="S80" s="59">
        <v>0.21043209031211565</v>
      </c>
      <c r="T80" s="59">
        <v>0.49811491572144595</v>
      </c>
    </row>
    <row r="81" spans="1:20" x14ac:dyDescent="0.25">
      <c r="A81" s="57" t="s">
        <v>555</v>
      </c>
      <c r="B81" s="61" t="s">
        <v>601</v>
      </c>
      <c r="C81" s="59">
        <v>-60033.098223623369</v>
      </c>
      <c r="D81" s="59">
        <v>-69.849629125888711</v>
      </c>
      <c r="E81" s="59">
        <v>-4.5669152325469717</v>
      </c>
      <c r="F81" s="59">
        <v>0</v>
      </c>
      <c r="G81" s="59">
        <v>-4326.7061942651699</v>
      </c>
      <c r="H81" s="59">
        <v>-51.572589179102593</v>
      </c>
      <c r="I81" s="59">
        <v>-3709.3720808425701</v>
      </c>
      <c r="J81" s="59">
        <v>-520.12624662874066</v>
      </c>
      <c r="K81" s="59">
        <v>-127.2134369503555</v>
      </c>
      <c r="L81" s="59">
        <v>-2.1773297032576724</v>
      </c>
      <c r="M81" s="59">
        <v>0</v>
      </c>
      <c r="N81" s="59">
        <v>-562.18711038343156</v>
      </c>
      <c r="O81" s="59">
        <v>-5.1058655021229818E-2</v>
      </c>
      <c r="P81" s="59">
        <v>-50593.251202521584</v>
      </c>
      <c r="Q81" s="59">
        <v>-55.811273214810619</v>
      </c>
      <c r="R81" s="59">
        <v>-1.4961060765131768</v>
      </c>
      <c r="S81" s="59">
        <v>-1.6432717741170897</v>
      </c>
      <c r="T81" s="59">
        <v>-7.0737790702475545</v>
      </c>
    </row>
    <row r="82" spans="1:20" x14ac:dyDescent="0.25">
      <c r="A82" s="57" t="s">
        <v>557</v>
      </c>
      <c r="B82" s="61" t="s">
        <v>602</v>
      </c>
      <c r="C82" s="59">
        <v>-1005.197565758766</v>
      </c>
      <c r="D82" s="59">
        <v>-4.0434106911395956E-2</v>
      </c>
      <c r="E82" s="59">
        <v>0</v>
      </c>
      <c r="F82" s="59">
        <v>0</v>
      </c>
      <c r="G82" s="59">
        <v>-269.53879503413987</v>
      </c>
      <c r="H82" s="59">
        <v>0</v>
      </c>
      <c r="I82" s="59">
        <v>-30.28691945580071</v>
      </c>
      <c r="J82" s="59">
        <v>-0.60669256776473512</v>
      </c>
      <c r="K82" s="59">
        <v>-2.0221352687710872E-2</v>
      </c>
      <c r="L82" s="59">
        <v>0</v>
      </c>
      <c r="M82" s="59">
        <v>0</v>
      </c>
      <c r="N82" s="59">
        <v>0</v>
      </c>
      <c r="O82" s="59">
        <v>0</v>
      </c>
      <c r="P82" s="59">
        <v>-704.70450324146157</v>
      </c>
      <c r="Q82" s="59">
        <v>0</v>
      </c>
      <c r="R82" s="59">
        <v>0</v>
      </c>
      <c r="S82" s="59">
        <v>0</v>
      </c>
      <c r="T82" s="59">
        <v>0</v>
      </c>
    </row>
    <row r="83" spans="1:20" x14ac:dyDescent="0.25">
      <c r="A83" s="57" t="s">
        <v>559</v>
      </c>
      <c r="B83" s="61" t="s">
        <v>603</v>
      </c>
      <c r="C83" s="59">
        <v>-17580.927822030655</v>
      </c>
      <c r="D83" s="59">
        <v>-5.9152424963296299E-2</v>
      </c>
      <c r="E83" s="59">
        <v>-2.9578043024194041E-2</v>
      </c>
      <c r="F83" s="59">
        <v>0</v>
      </c>
      <c r="G83" s="59">
        <v>-892.47357370736859</v>
      </c>
      <c r="H83" s="59">
        <v>0</v>
      </c>
      <c r="I83" s="59">
        <v>-102.7928207627197</v>
      </c>
      <c r="J83" s="59">
        <v>-1.4496668178241636</v>
      </c>
      <c r="K83" s="59">
        <v>-1.4791250986911775E-2</v>
      </c>
      <c r="L83" s="59">
        <v>0</v>
      </c>
      <c r="M83" s="59">
        <v>0</v>
      </c>
      <c r="N83" s="59">
        <v>0</v>
      </c>
      <c r="O83" s="59">
        <v>0</v>
      </c>
      <c r="P83" s="59">
        <v>-16584.108239023768</v>
      </c>
      <c r="Q83" s="59">
        <v>0</v>
      </c>
      <c r="R83" s="59">
        <v>0</v>
      </c>
      <c r="S83" s="59">
        <v>0</v>
      </c>
      <c r="T83" s="59">
        <v>0</v>
      </c>
    </row>
    <row r="84" spans="1:20" x14ac:dyDescent="0.25">
      <c r="A84" s="57" t="s">
        <v>561</v>
      </c>
      <c r="B84" s="61" t="s">
        <v>604</v>
      </c>
      <c r="C84" s="59">
        <v>-14726.740114525848</v>
      </c>
      <c r="D84" s="59">
        <v>0</v>
      </c>
      <c r="E84" s="59">
        <v>0</v>
      </c>
      <c r="F84" s="59">
        <v>0</v>
      </c>
      <c r="G84" s="59">
        <v>-759.34606784709922</v>
      </c>
      <c r="H84" s="59">
        <v>0</v>
      </c>
      <c r="I84" s="59">
        <v>-31.22174802896269</v>
      </c>
      <c r="J84" s="59">
        <v>0</v>
      </c>
      <c r="K84" s="59">
        <v>0</v>
      </c>
      <c r="L84" s="59">
        <v>0</v>
      </c>
      <c r="M84" s="59">
        <v>0</v>
      </c>
      <c r="N84" s="59">
        <v>0</v>
      </c>
      <c r="O84" s="59">
        <v>0</v>
      </c>
      <c r="P84" s="59">
        <v>-13936.172298649788</v>
      </c>
      <c r="Q84" s="59">
        <v>0</v>
      </c>
      <c r="R84" s="59">
        <v>0</v>
      </c>
      <c r="S84" s="59">
        <v>0</v>
      </c>
      <c r="T84" s="59">
        <v>0</v>
      </c>
    </row>
    <row r="85" spans="1:20" x14ac:dyDescent="0.25">
      <c r="A85" s="57" t="s">
        <v>563</v>
      </c>
      <c r="B85" s="61" t="s">
        <v>605</v>
      </c>
      <c r="C85" s="59">
        <v>-6059.730557462477</v>
      </c>
      <c r="D85" s="59">
        <v>-3.6060863450692056</v>
      </c>
      <c r="E85" s="59">
        <v>0</v>
      </c>
      <c r="F85" s="59">
        <v>0</v>
      </c>
      <c r="G85" s="59">
        <v>-267.03492754994897</v>
      </c>
      <c r="H85" s="59">
        <v>0</v>
      </c>
      <c r="I85" s="59">
        <v>-155.38016685902755</v>
      </c>
      <c r="J85" s="59">
        <v>-10.15073018999982</v>
      </c>
      <c r="K85" s="59">
        <v>0</v>
      </c>
      <c r="L85" s="59">
        <v>0</v>
      </c>
      <c r="M85" s="59">
        <v>0</v>
      </c>
      <c r="N85" s="59">
        <v>-9.2788369998616638</v>
      </c>
      <c r="O85" s="59">
        <v>0</v>
      </c>
      <c r="P85" s="59">
        <v>-5613.972143754756</v>
      </c>
      <c r="Q85" s="59">
        <v>-0.30766576381445376</v>
      </c>
      <c r="R85" s="59">
        <v>0</v>
      </c>
      <c r="S85" s="59">
        <v>0</v>
      </c>
      <c r="T85" s="59">
        <v>0</v>
      </c>
    </row>
    <row r="86" spans="1:20" x14ac:dyDescent="0.25">
      <c r="A86" s="57" t="s">
        <v>565</v>
      </c>
      <c r="B86" s="61" t="s">
        <v>606</v>
      </c>
      <c r="C86" s="59">
        <v>-1401.4512319273083</v>
      </c>
      <c r="D86" s="59">
        <v>0</v>
      </c>
      <c r="E86" s="59">
        <v>0</v>
      </c>
      <c r="F86" s="59">
        <v>0</v>
      </c>
      <c r="G86" s="59">
        <v>-31.056127927175499</v>
      </c>
      <c r="H86" s="59">
        <v>0</v>
      </c>
      <c r="I86" s="59">
        <v>-11.599513757995796</v>
      </c>
      <c r="J86" s="59">
        <v>-1.5805342390373547</v>
      </c>
      <c r="K86" s="59">
        <v>0</v>
      </c>
      <c r="L86" s="59">
        <v>0</v>
      </c>
      <c r="M86" s="59">
        <v>0</v>
      </c>
      <c r="N86" s="59">
        <v>0</v>
      </c>
      <c r="O86" s="59">
        <v>0</v>
      </c>
      <c r="P86" s="59">
        <v>-1357.2150560030996</v>
      </c>
      <c r="Q86" s="59">
        <v>0</v>
      </c>
      <c r="R86" s="59">
        <v>0</v>
      </c>
      <c r="S86" s="59">
        <v>0</v>
      </c>
      <c r="T86" s="59">
        <v>0</v>
      </c>
    </row>
    <row r="87" spans="1:20" x14ac:dyDescent="0.25">
      <c r="A87" s="57" t="s">
        <v>567</v>
      </c>
      <c r="B87" s="61" t="s">
        <v>607</v>
      </c>
      <c r="C87" s="59">
        <v>-1815.2996122078987</v>
      </c>
      <c r="D87" s="59">
        <v>-0.10246149863129982</v>
      </c>
      <c r="E87" s="59">
        <v>-2.2852539904860834E-2</v>
      </c>
      <c r="F87" s="59">
        <v>-6.2652718919121199E-3</v>
      </c>
      <c r="G87" s="59">
        <v>-158.9408900632431</v>
      </c>
      <c r="H87" s="59">
        <v>-4.0110090510369165</v>
      </c>
      <c r="I87" s="59">
        <v>-39.389386874659792</v>
      </c>
      <c r="J87" s="59">
        <v>-1.1406236776132865</v>
      </c>
      <c r="K87" s="59">
        <v>-5.8061574725564453E-2</v>
      </c>
      <c r="L87" s="59">
        <v>-2.5805913165829631E-3</v>
      </c>
      <c r="M87" s="59">
        <v>-9.9537123146306791E-3</v>
      </c>
      <c r="N87" s="59">
        <v>-1.9990719544025206</v>
      </c>
      <c r="O87" s="59">
        <v>-6.7064697382804905E-2</v>
      </c>
      <c r="P87" s="59">
        <v>-1605.8424236561532</v>
      </c>
      <c r="Q87" s="59">
        <v>-3.3623350758572093</v>
      </c>
      <c r="R87" s="59">
        <v>-0.33725884700815184</v>
      </c>
      <c r="S87" s="59">
        <v>-2.2119365867667748E-3</v>
      </c>
      <c r="T87" s="59">
        <v>-5.1611851699575745E-3</v>
      </c>
    </row>
    <row r="88" spans="1:20" x14ac:dyDescent="0.25">
      <c r="A88" s="57" t="s">
        <v>569</v>
      </c>
      <c r="B88" s="61" t="s">
        <v>608</v>
      </c>
      <c r="C88" s="59">
        <v>1429.2007013888085</v>
      </c>
      <c r="D88" s="59">
        <v>0.14925278232422759</v>
      </c>
      <c r="E88" s="59">
        <v>4.9754006645327954E-2</v>
      </c>
      <c r="F88" s="59">
        <v>0</v>
      </c>
      <c r="G88" s="59">
        <v>208.41257198962427</v>
      </c>
      <c r="H88" s="59">
        <v>2.5627953223468625</v>
      </c>
      <c r="I88" s="59">
        <v>49.899097280561676</v>
      </c>
      <c r="J88" s="59">
        <v>1.1819370746020166</v>
      </c>
      <c r="K88" s="59">
        <v>7.4642260743237168E-2</v>
      </c>
      <c r="L88" s="59">
        <v>0</v>
      </c>
      <c r="M88" s="59">
        <v>0</v>
      </c>
      <c r="N88" s="59">
        <v>2.9442127103176485</v>
      </c>
      <c r="O88" s="59">
        <v>9.9526045536839094E-2</v>
      </c>
      <c r="P88" s="59">
        <v>1159.0916767787244</v>
      </c>
      <c r="Q88" s="59">
        <v>4.2998087974825303</v>
      </c>
      <c r="R88" s="59">
        <v>0.43542633989949581</v>
      </c>
      <c r="S88" s="59">
        <v>0</v>
      </c>
      <c r="T88" s="59">
        <v>0</v>
      </c>
    </row>
    <row r="89" spans="1:20" x14ac:dyDescent="0.25">
      <c r="A89" s="57" t="s">
        <v>571</v>
      </c>
      <c r="B89" s="62" t="s">
        <v>572</v>
      </c>
      <c r="C89" s="63">
        <v>410537.91612730868</v>
      </c>
      <c r="D89" s="63">
        <v>715.30679791098282</v>
      </c>
      <c r="E89" s="63">
        <v>86.828098389542362</v>
      </c>
      <c r="F89" s="63">
        <v>499.10267046854841</v>
      </c>
      <c r="G89" s="63">
        <v>44398.714467329919</v>
      </c>
      <c r="H89" s="63">
        <v>1118.1945805833359</v>
      </c>
      <c r="I89" s="63">
        <v>18973.235705522569</v>
      </c>
      <c r="J89" s="63">
        <v>1374.1181819850979</v>
      </c>
      <c r="K89" s="63">
        <v>347.50039328180577</v>
      </c>
      <c r="L89" s="63">
        <v>163.16384983890282</v>
      </c>
      <c r="M89" s="63">
        <v>210.67468378061417</v>
      </c>
      <c r="N89" s="63">
        <v>-334.07886700371489</v>
      </c>
      <c r="O89" s="63">
        <v>134.90902726783679</v>
      </c>
      <c r="P89" s="63">
        <v>342269.33868444676</v>
      </c>
      <c r="Q89" s="63">
        <v>287.24234985447737</v>
      </c>
      <c r="R89" s="63">
        <v>36.384625188414006</v>
      </c>
      <c r="S89" s="63">
        <v>15.724175472181281</v>
      </c>
      <c r="T89" s="63">
        <v>241.55670299140505</v>
      </c>
    </row>
    <row r="90" spans="1:20" x14ac:dyDescent="0.25">
      <c r="A90" s="57" t="s">
        <v>573</v>
      </c>
    </row>
    <row r="91" spans="1:20" x14ac:dyDescent="0.25">
      <c r="A91" s="57" t="s">
        <v>574</v>
      </c>
      <c r="B91" s="60" t="s">
        <v>575</v>
      </c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</row>
    <row r="92" spans="1:20" x14ac:dyDescent="0.25">
      <c r="A92" s="57" t="s">
        <v>576</v>
      </c>
      <c r="B92" s="61" t="s">
        <v>609</v>
      </c>
      <c r="C92" s="65">
        <v>58819235</v>
      </c>
      <c r="D92" s="65">
        <v>3336</v>
      </c>
      <c r="E92" s="65">
        <v>744</v>
      </c>
      <c r="F92" s="65">
        <v>204</v>
      </c>
      <c r="G92" s="65">
        <v>5165476</v>
      </c>
      <c r="H92" s="65">
        <v>130561</v>
      </c>
      <c r="I92" s="65">
        <v>1281531</v>
      </c>
      <c r="J92" s="65">
        <v>37126</v>
      </c>
      <c r="K92" s="65">
        <v>1890</v>
      </c>
      <c r="L92" s="65">
        <v>84</v>
      </c>
      <c r="M92" s="65">
        <v>324</v>
      </c>
      <c r="N92" s="65">
        <v>0</v>
      </c>
      <c r="O92" s="65">
        <v>2183</v>
      </c>
      <c r="P92" s="65">
        <v>52195536</v>
      </c>
      <c r="Q92" s="65">
        <v>0</v>
      </c>
      <c r="R92" s="65">
        <v>0</v>
      </c>
      <c r="S92" s="65">
        <v>72</v>
      </c>
      <c r="T92" s="65">
        <v>168</v>
      </c>
    </row>
    <row r="93" spans="1:20" x14ac:dyDescent="0.25">
      <c r="A93" s="57" t="s">
        <v>578</v>
      </c>
      <c r="B93" s="61" t="s">
        <v>610</v>
      </c>
      <c r="C93" s="65">
        <v>691469568</v>
      </c>
      <c r="D93" s="65">
        <v>0</v>
      </c>
      <c r="E93" s="65">
        <v>0</v>
      </c>
      <c r="F93" s="65">
        <v>0</v>
      </c>
      <c r="G93" s="65">
        <v>0</v>
      </c>
      <c r="H93" s="65">
        <v>0</v>
      </c>
      <c r="I93" s="65">
        <v>0</v>
      </c>
      <c r="J93" s="65">
        <v>0</v>
      </c>
      <c r="K93" s="65">
        <v>0</v>
      </c>
      <c r="L93" s="65">
        <v>0</v>
      </c>
      <c r="M93" s="65">
        <v>0</v>
      </c>
      <c r="N93" s="65">
        <v>97899984</v>
      </c>
      <c r="O93" s="65">
        <v>0</v>
      </c>
      <c r="P93" s="65">
        <v>0</v>
      </c>
      <c r="Q93" s="65">
        <v>560806958</v>
      </c>
      <c r="R93" s="65">
        <v>32762626</v>
      </c>
      <c r="S93" s="65">
        <v>0</v>
      </c>
      <c r="T93" s="65">
        <v>0</v>
      </c>
    </row>
    <row r="94" spans="1:20" x14ac:dyDescent="0.25">
      <c r="A94" s="57" t="s">
        <v>580</v>
      </c>
      <c r="B94" s="62" t="s">
        <v>581</v>
      </c>
      <c r="C94" s="66">
        <v>750288803</v>
      </c>
      <c r="D94" s="66">
        <v>3336</v>
      </c>
      <c r="E94" s="66">
        <v>744</v>
      </c>
      <c r="F94" s="66">
        <v>204</v>
      </c>
      <c r="G94" s="66">
        <v>5165476</v>
      </c>
      <c r="H94" s="66">
        <v>130561</v>
      </c>
      <c r="I94" s="66">
        <v>1281531</v>
      </c>
      <c r="J94" s="66">
        <v>37126</v>
      </c>
      <c r="K94" s="66">
        <v>1890</v>
      </c>
      <c r="L94" s="66">
        <v>84</v>
      </c>
      <c r="M94" s="66">
        <v>324</v>
      </c>
      <c r="N94" s="66">
        <v>97899984</v>
      </c>
      <c r="O94" s="66">
        <v>2183</v>
      </c>
      <c r="P94" s="66">
        <v>52195536</v>
      </c>
      <c r="Q94" s="66">
        <v>560806958</v>
      </c>
      <c r="R94" s="66">
        <v>32762626</v>
      </c>
      <c r="S94" s="66">
        <v>72</v>
      </c>
      <c r="T94" s="66">
        <v>168</v>
      </c>
    </row>
    <row r="95" spans="1:20" x14ac:dyDescent="0.25">
      <c r="A95" s="57" t="s">
        <v>582</v>
      </c>
    </row>
    <row r="96" spans="1:20" x14ac:dyDescent="0.25">
      <c r="A96" s="57" t="s">
        <v>583</v>
      </c>
      <c r="B96" s="60" t="s">
        <v>584</v>
      </c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</row>
    <row r="97" spans="1:26" x14ac:dyDescent="0.25">
      <c r="A97" s="57" t="s">
        <v>585</v>
      </c>
      <c r="B97" s="61" t="s">
        <v>595</v>
      </c>
      <c r="C97" s="68">
        <v>0</v>
      </c>
      <c r="D97" s="68">
        <v>0</v>
      </c>
      <c r="E97" s="68">
        <v>0</v>
      </c>
      <c r="F97" s="68">
        <v>1975.5223481505741</v>
      </c>
      <c r="G97" s="68">
        <v>0</v>
      </c>
      <c r="H97" s="68">
        <v>0</v>
      </c>
      <c r="I97" s="68">
        <v>0</v>
      </c>
      <c r="J97" s="68">
        <v>0</v>
      </c>
      <c r="K97" s="68">
        <v>0</v>
      </c>
      <c r="L97" s="68">
        <v>1627.7306239098834</v>
      </c>
      <c r="M97" s="68">
        <v>0</v>
      </c>
      <c r="N97" s="68">
        <v>0</v>
      </c>
      <c r="O97" s="68">
        <v>0</v>
      </c>
      <c r="P97" s="68">
        <v>0</v>
      </c>
      <c r="Q97" s="68">
        <v>0</v>
      </c>
      <c r="R97" s="68">
        <v>0</v>
      </c>
      <c r="S97" s="68">
        <v>0</v>
      </c>
      <c r="T97" s="68">
        <v>1251.4811007366905</v>
      </c>
    </row>
    <row r="98" spans="1:26" x14ac:dyDescent="0.25">
      <c r="A98" s="57" t="s">
        <v>586</v>
      </c>
      <c r="B98" s="61" t="s">
        <v>596</v>
      </c>
      <c r="C98" s="68">
        <v>0</v>
      </c>
      <c r="D98" s="68">
        <v>187.92790763266922</v>
      </c>
      <c r="E98" s="68">
        <v>100.74086147786255</v>
      </c>
      <c r="F98" s="68">
        <v>447.63077086058462</v>
      </c>
      <c r="G98" s="68">
        <v>2.8993648521529751</v>
      </c>
      <c r="H98" s="68">
        <v>1.6917310400719916</v>
      </c>
      <c r="I98" s="68">
        <v>9.5789835101971796</v>
      </c>
      <c r="J98" s="68">
        <v>34.337541034524165</v>
      </c>
      <c r="K98" s="68">
        <v>190.21035824570052</v>
      </c>
      <c r="L98" s="68">
        <v>319.99059291088838</v>
      </c>
      <c r="M98" s="68">
        <v>500.52582245978834</v>
      </c>
      <c r="N98" s="68">
        <v>0</v>
      </c>
      <c r="O98" s="68">
        <v>35.636453566078295</v>
      </c>
      <c r="P98" s="68">
        <v>2.0772552494814485</v>
      </c>
      <c r="Q98" s="68">
        <v>0</v>
      </c>
      <c r="R98" s="68">
        <v>0</v>
      </c>
      <c r="S98" s="68">
        <v>163.33117533997992</v>
      </c>
      <c r="T98" s="68">
        <v>212.34250544747201</v>
      </c>
    </row>
    <row r="99" spans="1:26" x14ac:dyDescent="0.25">
      <c r="A99" s="57" t="s">
        <v>587</v>
      </c>
      <c r="B99" s="61" t="s">
        <v>597</v>
      </c>
      <c r="C99" s="68">
        <v>0</v>
      </c>
      <c r="D99" s="68">
        <v>3.8793362675970895E-2</v>
      </c>
      <c r="E99" s="68">
        <v>3.8160306443333208E-2</v>
      </c>
      <c r="F99" s="68">
        <v>0</v>
      </c>
      <c r="G99" s="68">
        <v>3.8366443915754576E-2</v>
      </c>
      <c r="H99" s="68">
        <v>3.7183720333631737E-2</v>
      </c>
      <c r="I99" s="68">
        <v>3.8614490682579675E-2</v>
      </c>
      <c r="J99" s="68">
        <v>3.9249578347642797E-2</v>
      </c>
      <c r="K99" s="68">
        <v>3.9087758095571967E-2</v>
      </c>
      <c r="L99" s="68">
        <v>0</v>
      </c>
      <c r="M99" s="68">
        <v>3.8463048875373537E-2</v>
      </c>
      <c r="N99" s="68">
        <v>2.7057040235565691E-4</v>
      </c>
      <c r="O99" s="68">
        <v>4.0588158110566208E-2</v>
      </c>
      <c r="P99" s="68">
        <v>3.8577977613255758E-2</v>
      </c>
      <c r="Q99" s="68">
        <v>0</v>
      </c>
      <c r="R99" s="68">
        <v>0</v>
      </c>
      <c r="S99" s="68">
        <v>4.0118136071533007E-2</v>
      </c>
      <c r="T99" s="68">
        <v>0</v>
      </c>
    </row>
    <row r="100" spans="1:26" x14ac:dyDescent="0.25">
      <c r="A100" s="57" t="s">
        <v>588</v>
      </c>
      <c r="B100" s="61" t="s">
        <v>598</v>
      </c>
      <c r="C100" s="68">
        <v>0</v>
      </c>
      <c r="D100" s="68">
        <v>25.767863087390936</v>
      </c>
      <c r="E100" s="68">
        <v>4.4156956718342606</v>
      </c>
      <c r="F100" s="68">
        <v>0</v>
      </c>
      <c r="G100" s="68">
        <v>2.8436929039285239</v>
      </c>
      <c r="H100" s="68">
        <v>3.6337671622136836</v>
      </c>
      <c r="I100" s="68">
        <v>2.7634193462447572</v>
      </c>
      <c r="J100" s="68">
        <v>4.4338005448807021</v>
      </c>
      <c r="K100" s="68">
        <v>27.25526852342977</v>
      </c>
      <c r="L100" s="68">
        <v>0</v>
      </c>
      <c r="M100" s="68">
        <v>122.8533127798443</v>
      </c>
      <c r="N100" s="68">
        <v>0</v>
      </c>
      <c r="O100" s="68">
        <v>15.326375403726024</v>
      </c>
      <c r="P100" s="68">
        <v>2.6900907913615355</v>
      </c>
      <c r="Q100" s="68">
        <v>0</v>
      </c>
      <c r="R100" s="68">
        <v>0</v>
      </c>
      <c r="S100" s="68">
        <v>64.258438298698522</v>
      </c>
      <c r="T100" s="68">
        <v>0</v>
      </c>
    </row>
    <row r="101" spans="1:26" x14ac:dyDescent="0.25">
      <c r="A101" s="57" t="s">
        <v>589</v>
      </c>
      <c r="B101" s="61" t="s">
        <v>599</v>
      </c>
      <c r="C101" s="68">
        <v>0</v>
      </c>
      <c r="D101" s="68">
        <v>19.571019049293376</v>
      </c>
      <c r="E101" s="68">
        <v>14.391352259085867</v>
      </c>
      <c r="F101" s="68">
        <v>20.326229961579312</v>
      </c>
      <c r="G101" s="68">
        <v>0.82965337665018546</v>
      </c>
      <c r="H101" s="68">
        <v>0.17643016864198013</v>
      </c>
      <c r="I101" s="68">
        <v>2.380847146882767</v>
      </c>
      <c r="J101" s="68">
        <v>9.508058541516478</v>
      </c>
      <c r="K101" s="68">
        <v>30.575499443584786</v>
      </c>
      <c r="L101" s="68">
        <v>17.604127229570828</v>
      </c>
      <c r="M101" s="68">
        <v>23.634079219744169</v>
      </c>
      <c r="N101" s="68">
        <v>0</v>
      </c>
      <c r="O101" s="68">
        <v>7.9649694184004582</v>
      </c>
      <c r="P101" s="68">
        <v>0.25722720936138549</v>
      </c>
      <c r="Q101" s="68">
        <v>0</v>
      </c>
      <c r="R101" s="68">
        <v>0</v>
      </c>
      <c r="S101" s="68">
        <v>10.692866733208689</v>
      </c>
      <c r="T101" s="68">
        <v>13.185491024772562</v>
      </c>
    </row>
    <row r="102" spans="1:26" x14ac:dyDescent="0.25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</row>
    <row r="103" spans="1:26" x14ac:dyDescent="0.25">
      <c r="A103" s="57" t="s">
        <v>537</v>
      </c>
      <c r="B103" s="61" t="s">
        <v>600</v>
      </c>
      <c r="C103" s="68">
        <v>0</v>
      </c>
      <c r="D103" s="68">
        <v>3.1498451144101254</v>
      </c>
      <c r="E103" s="68">
        <v>3.2602880782861847</v>
      </c>
      <c r="F103" s="68">
        <v>3.1330811274596875</v>
      </c>
      <c r="G103" s="68">
        <v>3.2419153463154107</v>
      </c>
      <c r="H103" s="68">
        <v>3.4315252620917707</v>
      </c>
      <c r="I103" s="68">
        <v>3.1880557535901177</v>
      </c>
      <c r="J103" s="68">
        <v>3.0736559364438683</v>
      </c>
      <c r="K103" s="68">
        <v>3.1008771137492688</v>
      </c>
      <c r="L103" s="68">
        <v>3.0527527767658778</v>
      </c>
      <c r="M103" s="68">
        <v>3.2095493217749778</v>
      </c>
      <c r="N103" s="68">
        <v>2.1445672714529842E-3</v>
      </c>
      <c r="O103" s="68">
        <v>2.8399618617029709</v>
      </c>
      <c r="P103" s="68">
        <v>3.2039448869635057</v>
      </c>
      <c r="Q103" s="68">
        <v>6.1059123861918491E-4</v>
      </c>
      <c r="R103" s="68">
        <v>1.1532214716865443E-3</v>
      </c>
      <c r="S103" s="68">
        <v>2.9226679210016062</v>
      </c>
      <c r="T103" s="68">
        <v>2.9649697364371783</v>
      </c>
    </row>
    <row r="104" spans="1:26" x14ac:dyDescent="0.25">
      <c r="A104" s="57" t="s">
        <v>539</v>
      </c>
      <c r="B104" s="61" t="s">
        <v>601</v>
      </c>
      <c r="C104" s="68">
        <v>0</v>
      </c>
      <c r="D104" s="68">
        <v>-20.938138227184865</v>
      </c>
      <c r="E104" s="68">
        <v>-6.1383269254663597</v>
      </c>
      <c r="F104" s="68">
        <v>0</v>
      </c>
      <c r="G104" s="68">
        <v>-0.83762003622999504</v>
      </c>
      <c r="H104" s="68">
        <v>-0.39500761467132295</v>
      </c>
      <c r="I104" s="68">
        <v>-2.8944848629042683</v>
      </c>
      <c r="J104" s="68">
        <v>-14.009757222128446</v>
      </c>
      <c r="K104" s="68">
        <v>-67.308696799129891</v>
      </c>
      <c r="L104" s="68">
        <v>-25.92059170544848</v>
      </c>
      <c r="M104" s="68">
        <v>0</v>
      </c>
      <c r="N104" s="68">
        <v>-5.742463761622592E-3</v>
      </c>
      <c r="O104" s="68">
        <v>-2.3389214393600467E-2</v>
      </c>
      <c r="P104" s="68">
        <v>-0.96930226375147455</v>
      </c>
      <c r="Q104" s="68">
        <v>-9.9519580523483133E-5</v>
      </c>
      <c r="R104" s="68">
        <v>-4.5665023203975671E-5</v>
      </c>
      <c r="S104" s="68">
        <v>-22.823219084959579</v>
      </c>
      <c r="T104" s="68">
        <v>-42.10582779909258</v>
      </c>
    </row>
    <row r="105" spans="1:26" x14ac:dyDescent="0.25">
      <c r="A105" s="57" t="s">
        <v>541</v>
      </c>
      <c r="B105" s="61" t="s">
        <v>602</v>
      </c>
      <c r="C105" s="68">
        <v>0</v>
      </c>
      <c r="D105" s="68">
        <v>-1.2120535644902865E-2</v>
      </c>
      <c r="E105" s="68">
        <v>0</v>
      </c>
      <c r="F105" s="68">
        <v>0</v>
      </c>
      <c r="G105" s="68">
        <v>-5.2180824193963901E-2</v>
      </c>
      <c r="H105" s="68">
        <v>0</v>
      </c>
      <c r="I105" s="68">
        <v>-2.3633388077073991E-2</v>
      </c>
      <c r="J105" s="68">
        <v>-1.6341447173537013E-2</v>
      </c>
      <c r="K105" s="68">
        <v>-1.0699128406196228E-2</v>
      </c>
      <c r="L105" s="68">
        <v>0</v>
      </c>
      <c r="M105" s="68">
        <v>0</v>
      </c>
      <c r="N105" s="68">
        <v>0</v>
      </c>
      <c r="O105" s="68">
        <v>0</v>
      </c>
      <c r="P105" s="68">
        <v>-1.3501240857866879E-2</v>
      </c>
      <c r="Q105" s="68">
        <v>0</v>
      </c>
      <c r="R105" s="68">
        <v>0</v>
      </c>
      <c r="S105" s="68">
        <v>0</v>
      </c>
      <c r="T105" s="68">
        <v>0</v>
      </c>
    </row>
    <row r="106" spans="1:26" x14ac:dyDescent="0.25">
      <c r="A106" s="57" t="s">
        <v>543</v>
      </c>
      <c r="B106" s="61" t="s">
        <v>603</v>
      </c>
      <c r="C106" s="68">
        <v>0</v>
      </c>
      <c r="D106" s="68">
        <v>-1.7731542255184741E-2</v>
      </c>
      <c r="E106" s="68">
        <v>-3.9755434172303816E-2</v>
      </c>
      <c r="F106" s="68">
        <v>0</v>
      </c>
      <c r="G106" s="68">
        <v>-0.17277663737230967</v>
      </c>
      <c r="H106" s="68">
        <v>0</v>
      </c>
      <c r="I106" s="68">
        <v>-8.0210951403219821E-2</v>
      </c>
      <c r="J106" s="68">
        <v>-3.9047212676403695E-2</v>
      </c>
      <c r="K106" s="68">
        <v>-7.826058723233744E-3</v>
      </c>
      <c r="L106" s="68">
        <v>0</v>
      </c>
      <c r="M106" s="68">
        <v>0</v>
      </c>
      <c r="N106" s="68">
        <v>0</v>
      </c>
      <c r="O106" s="68">
        <v>0</v>
      </c>
      <c r="P106" s="68">
        <v>-0.3177303943966352</v>
      </c>
      <c r="Q106" s="68">
        <v>0</v>
      </c>
      <c r="R106" s="68">
        <v>0</v>
      </c>
      <c r="S106" s="68">
        <v>0</v>
      </c>
      <c r="T106" s="68">
        <v>0</v>
      </c>
    </row>
    <row r="107" spans="1:26" x14ac:dyDescent="0.25">
      <c r="A107" s="57" t="s">
        <v>545</v>
      </c>
      <c r="B107" s="61" t="s">
        <v>604</v>
      </c>
      <c r="C107" s="68">
        <v>0</v>
      </c>
      <c r="D107" s="68">
        <v>0</v>
      </c>
      <c r="E107" s="68">
        <v>0</v>
      </c>
      <c r="F107" s="68">
        <v>0</v>
      </c>
      <c r="G107" s="68">
        <v>-0.1470040840083468</v>
      </c>
      <c r="H107" s="68">
        <v>0</v>
      </c>
      <c r="I107" s="68">
        <v>-2.4362850394538012E-2</v>
      </c>
      <c r="J107" s="68">
        <v>0</v>
      </c>
      <c r="K107" s="68">
        <v>0</v>
      </c>
      <c r="L107" s="68">
        <v>0</v>
      </c>
      <c r="M107" s="68">
        <v>0</v>
      </c>
      <c r="N107" s="68">
        <v>0</v>
      </c>
      <c r="O107" s="68">
        <v>0</v>
      </c>
      <c r="P107" s="68">
        <v>-0.26699931386181736</v>
      </c>
      <c r="Q107" s="68">
        <v>0</v>
      </c>
      <c r="R107" s="68">
        <v>0</v>
      </c>
      <c r="S107" s="68">
        <v>0</v>
      </c>
      <c r="T107" s="68">
        <v>0</v>
      </c>
    </row>
    <row r="108" spans="1:26" x14ac:dyDescent="0.25">
      <c r="A108" s="57" t="s">
        <v>547</v>
      </c>
      <c r="B108" s="61" t="s">
        <v>605</v>
      </c>
      <c r="C108" s="68">
        <v>0</v>
      </c>
      <c r="D108" s="68">
        <v>-1.0809611346130712</v>
      </c>
      <c r="E108" s="68">
        <v>0</v>
      </c>
      <c r="F108" s="68">
        <v>0</v>
      </c>
      <c r="G108" s="68">
        <v>-5.1696092973803183E-2</v>
      </c>
      <c r="H108" s="68">
        <v>0</v>
      </c>
      <c r="I108" s="68">
        <v>-0.12124573409385146</v>
      </c>
      <c r="J108" s="68">
        <v>-0.27341297715885954</v>
      </c>
      <c r="K108" s="68">
        <v>0</v>
      </c>
      <c r="L108" s="68">
        <v>0</v>
      </c>
      <c r="M108" s="68">
        <v>0</v>
      </c>
      <c r="N108" s="68">
        <v>-9.4778738675398185E-5</v>
      </c>
      <c r="O108" s="68">
        <v>0</v>
      </c>
      <c r="P108" s="68">
        <v>-0.10755655701580986</v>
      </c>
      <c r="Q108" s="68">
        <v>-5.4861260087014434E-7</v>
      </c>
      <c r="R108" s="68">
        <v>0</v>
      </c>
      <c r="S108" s="68">
        <v>0</v>
      </c>
      <c r="T108" s="68">
        <v>0</v>
      </c>
    </row>
    <row r="109" spans="1:26" x14ac:dyDescent="0.25">
      <c r="A109" s="57" t="s">
        <v>549</v>
      </c>
      <c r="B109" s="61" t="s">
        <v>606</v>
      </c>
      <c r="C109" s="68">
        <v>0</v>
      </c>
      <c r="D109" s="68">
        <v>0</v>
      </c>
      <c r="E109" s="68">
        <v>0</v>
      </c>
      <c r="F109" s="68">
        <v>0</v>
      </c>
      <c r="G109" s="68">
        <v>-6.0122490022556487E-3</v>
      </c>
      <c r="H109" s="68">
        <v>0</v>
      </c>
      <c r="I109" s="68">
        <v>-9.0512939273383122E-3</v>
      </c>
      <c r="J109" s="68">
        <v>-4.2572166111009932E-2</v>
      </c>
      <c r="K109" s="68">
        <v>0</v>
      </c>
      <c r="L109" s="68">
        <v>0</v>
      </c>
      <c r="M109" s="68">
        <v>0</v>
      </c>
      <c r="N109" s="68">
        <v>0</v>
      </c>
      <c r="O109" s="68">
        <v>0</v>
      </c>
      <c r="P109" s="68">
        <v>-2.6002512092281216E-2</v>
      </c>
      <c r="Q109" s="68">
        <v>0</v>
      </c>
      <c r="R109" s="68">
        <v>0</v>
      </c>
      <c r="S109" s="68">
        <v>0</v>
      </c>
      <c r="T109" s="68">
        <v>0</v>
      </c>
    </row>
    <row r="110" spans="1:26" x14ac:dyDescent="0.25">
      <c r="A110" s="57" t="s">
        <v>551</v>
      </c>
      <c r="B110" s="61" t="s">
        <v>607</v>
      </c>
      <c r="C110" s="68">
        <v>0</v>
      </c>
      <c r="D110" s="68">
        <v>-3.0713878486600666E-2</v>
      </c>
      <c r="E110" s="68">
        <v>-3.0715779442017248E-2</v>
      </c>
      <c r="F110" s="68">
        <v>-3.0712117117216272E-2</v>
      </c>
      <c r="G110" s="68">
        <v>-3.0769843875616324E-2</v>
      </c>
      <c r="H110" s="68">
        <v>-3.0721341373280815E-2</v>
      </c>
      <c r="I110" s="68">
        <v>-3.0736195124940243E-2</v>
      </c>
      <c r="J110" s="68">
        <v>-3.0723042547359979E-2</v>
      </c>
      <c r="K110" s="68">
        <v>-3.072040990770606E-2</v>
      </c>
      <c r="L110" s="68">
        <v>-3.0721325197416226E-2</v>
      </c>
      <c r="M110" s="68">
        <v>-3.0721334304415673E-2</v>
      </c>
      <c r="N110" s="68">
        <v>-2.0419533004239515E-5</v>
      </c>
      <c r="O110" s="68">
        <v>-3.0721345571600965E-2</v>
      </c>
      <c r="P110" s="68">
        <v>-3.0765895835539524E-2</v>
      </c>
      <c r="Q110" s="68">
        <v>-5.995530240652273E-6</v>
      </c>
      <c r="R110" s="68">
        <v>-1.0294011444874775E-5</v>
      </c>
      <c r="S110" s="68">
        <v>-3.0721341482871874E-2</v>
      </c>
      <c r="T110" s="68">
        <v>-3.0721340297366517E-2</v>
      </c>
    </row>
    <row r="111" spans="1:26" x14ac:dyDescent="0.25">
      <c r="A111" s="57" t="s">
        <v>553</v>
      </c>
      <c r="B111" s="61" t="s">
        <v>608</v>
      </c>
      <c r="C111" s="68">
        <v>0</v>
      </c>
      <c r="D111" s="68">
        <v>4.4740042663137768E-2</v>
      </c>
      <c r="E111" s="68">
        <v>6.68736648458709E-2</v>
      </c>
      <c r="F111" s="68">
        <v>0</v>
      </c>
      <c r="G111" s="68">
        <v>4.0347215240110354E-2</v>
      </c>
      <c r="H111" s="68">
        <v>1.9629103042615042E-2</v>
      </c>
      <c r="I111" s="68">
        <v>3.8937097331677252E-2</v>
      </c>
      <c r="J111" s="68">
        <v>3.1835831347358096E-2</v>
      </c>
      <c r="K111" s="68">
        <v>3.9493259652506441E-2</v>
      </c>
      <c r="L111" s="68">
        <v>0</v>
      </c>
      <c r="M111" s="68">
        <v>0</v>
      </c>
      <c r="N111" s="68">
        <v>3.0073679177696788E-5</v>
      </c>
      <c r="O111" s="68">
        <v>4.5591408857919874E-2</v>
      </c>
      <c r="P111" s="68">
        <v>2.2206720451701547E-2</v>
      </c>
      <c r="Q111" s="68">
        <v>7.667181614181274E-6</v>
      </c>
      <c r="R111" s="68">
        <v>1.3290336980298705E-5</v>
      </c>
      <c r="S111" s="68">
        <v>0</v>
      </c>
      <c r="T111" s="68">
        <v>0</v>
      </c>
    </row>
    <row r="112" spans="1:26" x14ac:dyDescent="0.25">
      <c r="A112" s="57" t="s">
        <v>555</v>
      </c>
      <c r="B112" s="62" t="s">
        <v>590</v>
      </c>
      <c r="C112" s="69">
        <v>0</v>
      </c>
      <c r="D112" s="69">
        <v>214.42050297091814</v>
      </c>
      <c r="E112" s="69">
        <v>116.70443331927737</v>
      </c>
      <c r="F112" s="69">
        <v>2446.5817179830806</v>
      </c>
      <c r="G112" s="69">
        <v>8.5952803705466714</v>
      </c>
      <c r="H112" s="69">
        <v>8.5645375003510686</v>
      </c>
      <c r="I112" s="69">
        <v>14.805132069003848</v>
      </c>
      <c r="J112" s="69">
        <v>37.012287399264608</v>
      </c>
      <c r="K112" s="69">
        <v>183.86264194804545</v>
      </c>
      <c r="L112" s="69">
        <v>1942.4267837964626</v>
      </c>
      <c r="M112" s="69">
        <v>650.2305054957227</v>
      </c>
      <c r="N112" s="69">
        <v>-3.4124506803158913E-3</v>
      </c>
      <c r="O112" s="69">
        <v>61.799829256911032</v>
      </c>
      <c r="P112" s="69">
        <v>6.5574446574214065</v>
      </c>
      <c r="Q112" s="69">
        <v>5.1219469686836065E-4</v>
      </c>
      <c r="R112" s="69">
        <v>1.1105527740179924E-3</v>
      </c>
      <c r="S112" s="69">
        <v>218.39132600251784</v>
      </c>
      <c r="T112" s="69">
        <v>1437.8375178059821</v>
      </c>
    </row>
    <row r="113" spans="1:20" x14ac:dyDescent="0.25">
      <c r="A113" s="57" t="s">
        <v>557</v>
      </c>
    </row>
    <row r="114" spans="1:20" ht="15.75" x14ac:dyDescent="0.25">
      <c r="A114" s="57" t="s">
        <v>559</v>
      </c>
      <c r="B114" s="58" t="s">
        <v>611</v>
      </c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</row>
    <row r="115" spans="1:20" x14ac:dyDescent="0.25">
      <c r="A115" s="57" t="s">
        <v>561</v>
      </c>
      <c r="B115" s="60" t="s">
        <v>540</v>
      </c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</row>
    <row r="116" spans="1:20" x14ac:dyDescent="0.25">
      <c r="A116" s="57" t="s">
        <v>563</v>
      </c>
      <c r="B116" s="61" t="s">
        <v>612</v>
      </c>
      <c r="C116" s="59">
        <v>64623.785907867088</v>
      </c>
      <c r="D116" s="59">
        <v>0</v>
      </c>
      <c r="E116" s="59">
        <v>0</v>
      </c>
      <c r="F116" s="59">
        <v>0</v>
      </c>
      <c r="G116" s="59">
        <v>0</v>
      </c>
      <c r="H116" s="59">
        <v>0</v>
      </c>
      <c r="I116" s="59">
        <v>0</v>
      </c>
      <c r="J116" s="59">
        <v>0</v>
      </c>
      <c r="K116" s="59">
        <v>0</v>
      </c>
      <c r="L116" s="59">
        <v>0</v>
      </c>
      <c r="M116" s="59">
        <v>0</v>
      </c>
      <c r="N116" s="59">
        <v>0</v>
      </c>
      <c r="O116" s="59">
        <v>0</v>
      </c>
      <c r="P116" s="59">
        <v>0</v>
      </c>
      <c r="Q116" s="59">
        <v>64582.168680961178</v>
      </c>
      <c r="R116" s="59">
        <v>41.617226905913789</v>
      </c>
      <c r="S116" s="59">
        <v>0</v>
      </c>
      <c r="T116" s="59">
        <v>0</v>
      </c>
    </row>
    <row r="117" spans="1:20" x14ac:dyDescent="0.25">
      <c r="A117" s="57" t="s">
        <v>565</v>
      </c>
      <c r="B117" s="61" t="s">
        <v>613</v>
      </c>
      <c r="C117" s="59">
        <v>9080.6950913427045</v>
      </c>
      <c r="D117" s="59">
        <v>0</v>
      </c>
      <c r="E117" s="59">
        <v>0</v>
      </c>
      <c r="F117" s="59">
        <v>0</v>
      </c>
      <c r="G117" s="59">
        <v>0</v>
      </c>
      <c r="H117" s="59">
        <v>0</v>
      </c>
      <c r="I117" s="59">
        <v>0</v>
      </c>
      <c r="J117" s="59">
        <v>0</v>
      </c>
      <c r="K117" s="59">
        <v>0</v>
      </c>
      <c r="L117" s="59">
        <v>0</v>
      </c>
      <c r="M117" s="59">
        <v>0</v>
      </c>
      <c r="N117" s="59">
        <v>9080.6950913427045</v>
      </c>
      <c r="O117" s="59">
        <v>0</v>
      </c>
      <c r="P117" s="59">
        <v>0</v>
      </c>
      <c r="Q117" s="59">
        <v>0</v>
      </c>
      <c r="R117" s="59">
        <v>0</v>
      </c>
      <c r="S117" s="59">
        <v>0</v>
      </c>
      <c r="T117" s="59">
        <v>0</v>
      </c>
    </row>
    <row r="118" spans="1:20" x14ac:dyDescent="0.25">
      <c r="A118" s="57" t="s">
        <v>567</v>
      </c>
      <c r="B118" s="62" t="s">
        <v>572</v>
      </c>
      <c r="C118" s="63">
        <v>73704.480999209787</v>
      </c>
      <c r="D118" s="63">
        <v>0</v>
      </c>
      <c r="E118" s="63">
        <v>0</v>
      </c>
      <c r="F118" s="63">
        <v>0</v>
      </c>
      <c r="G118" s="63">
        <v>0</v>
      </c>
      <c r="H118" s="63">
        <v>0</v>
      </c>
      <c r="I118" s="63">
        <v>0</v>
      </c>
      <c r="J118" s="63">
        <v>0</v>
      </c>
      <c r="K118" s="63">
        <v>0</v>
      </c>
      <c r="L118" s="63">
        <v>0</v>
      </c>
      <c r="M118" s="63">
        <v>0</v>
      </c>
      <c r="N118" s="63">
        <v>9080.6950913427045</v>
      </c>
      <c r="O118" s="63">
        <v>0</v>
      </c>
      <c r="P118" s="63">
        <v>0</v>
      </c>
      <c r="Q118" s="63">
        <v>64582.168680961178</v>
      </c>
      <c r="R118" s="63">
        <v>41.617226905913789</v>
      </c>
      <c r="S118" s="63">
        <v>0</v>
      </c>
      <c r="T118" s="63">
        <v>0</v>
      </c>
    </row>
    <row r="119" spans="1:20" x14ac:dyDescent="0.25">
      <c r="A119" s="57" t="s">
        <v>569</v>
      </c>
    </row>
    <row r="120" spans="1:20" x14ac:dyDescent="0.25">
      <c r="A120" s="57" t="s">
        <v>571</v>
      </c>
      <c r="B120" s="60" t="s">
        <v>575</v>
      </c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</row>
    <row r="121" spans="1:20" x14ac:dyDescent="0.25">
      <c r="A121" s="57" t="s">
        <v>573</v>
      </c>
      <c r="B121" s="61" t="s">
        <v>614</v>
      </c>
      <c r="C121" s="65">
        <v>9535124</v>
      </c>
      <c r="D121" s="65">
        <v>0</v>
      </c>
      <c r="E121" s="65">
        <v>0</v>
      </c>
      <c r="F121" s="65">
        <v>0</v>
      </c>
      <c r="G121" s="65">
        <v>0</v>
      </c>
      <c r="H121" s="65">
        <v>0</v>
      </c>
      <c r="I121" s="65">
        <v>0</v>
      </c>
      <c r="J121" s="65">
        <v>0</v>
      </c>
      <c r="K121" s="65">
        <v>0</v>
      </c>
      <c r="L121" s="65">
        <v>0</v>
      </c>
      <c r="M121" s="65">
        <v>0</v>
      </c>
      <c r="N121" s="65">
        <v>2395776</v>
      </c>
      <c r="O121" s="65">
        <v>0</v>
      </c>
      <c r="P121" s="65">
        <v>0</v>
      </c>
      <c r="Q121" s="65">
        <v>7136090</v>
      </c>
      <c r="R121" s="65">
        <v>3258</v>
      </c>
      <c r="S121" s="65">
        <v>0</v>
      </c>
      <c r="T121" s="65">
        <v>0</v>
      </c>
    </row>
    <row r="122" spans="1:20" x14ac:dyDescent="0.25">
      <c r="A122" s="57" t="s">
        <v>574</v>
      </c>
      <c r="B122" s="62" t="s">
        <v>581</v>
      </c>
      <c r="C122" s="66">
        <v>9535124</v>
      </c>
      <c r="D122" s="66">
        <v>0</v>
      </c>
      <c r="E122" s="66">
        <v>0</v>
      </c>
      <c r="F122" s="66">
        <v>0</v>
      </c>
      <c r="G122" s="66">
        <v>0</v>
      </c>
      <c r="H122" s="66">
        <v>0</v>
      </c>
      <c r="I122" s="66">
        <v>0</v>
      </c>
      <c r="J122" s="66">
        <v>0</v>
      </c>
      <c r="K122" s="66">
        <v>0</v>
      </c>
      <c r="L122" s="66">
        <v>0</v>
      </c>
      <c r="M122" s="66">
        <v>0</v>
      </c>
      <c r="N122" s="66">
        <v>2395776</v>
      </c>
      <c r="O122" s="66">
        <v>0</v>
      </c>
      <c r="P122" s="66">
        <v>0</v>
      </c>
      <c r="Q122" s="66">
        <v>7136090</v>
      </c>
      <c r="R122" s="66">
        <v>3258</v>
      </c>
      <c r="S122" s="66">
        <v>0</v>
      </c>
      <c r="T122" s="66">
        <v>0</v>
      </c>
    </row>
    <row r="123" spans="1:20" x14ac:dyDescent="0.25">
      <c r="A123" s="57" t="s">
        <v>576</v>
      </c>
    </row>
    <row r="124" spans="1:20" x14ac:dyDescent="0.25">
      <c r="A124" s="57" t="s">
        <v>578</v>
      </c>
      <c r="B124" s="60" t="s">
        <v>584</v>
      </c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</row>
    <row r="125" spans="1:20" x14ac:dyDescent="0.25">
      <c r="A125" s="57" t="s">
        <v>580</v>
      </c>
      <c r="B125" s="61" t="s">
        <v>612</v>
      </c>
      <c r="C125" s="68">
        <v>0</v>
      </c>
      <c r="D125" s="68">
        <v>0</v>
      </c>
      <c r="E125" s="68">
        <v>0</v>
      </c>
      <c r="F125" s="68">
        <v>0</v>
      </c>
      <c r="G125" s="68">
        <v>0</v>
      </c>
      <c r="H125" s="68">
        <v>0</v>
      </c>
      <c r="I125" s="68">
        <v>0</v>
      </c>
      <c r="J125" s="68">
        <v>0</v>
      </c>
      <c r="K125" s="68">
        <v>0</v>
      </c>
      <c r="L125" s="68">
        <v>0</v>
      </c>
      <c r="M125" s="68">
        <v>0</v>
      </c>
      <c r="N125" s="68">
        <v>0</v>
      </c>
      <c r="O125" s="68">
        <v>0</v>
      </c>
      <c r="P125" s="68">
        <v>0</v>
      </c>
      <c r="Q125" s="68">
        <v>9.0500776589086147</v>
      </c>
      <c r="R125" s="68">
        <v>12.773857245522956</v>
      </c>
      <c r="S125" s="68">
        <v>0</v>
      </c>
      <c r="T125" s="68">
        <v>0</v>
      </c>
    </row>
    <row r="126" spans="1:20" x14ac:dyDescent="0.25">
      <c r="A126" s="57" t="s">
        <v>582</v>
      </c>
      <c r="B126" s="61" t="s">
        <v>613</v>
      </c>
      <c r="C126" s="68">
        <v>0</v>
      </c>
      <c r="D126" s="68">
        <v>0</v>
      </c>
      <c r="E126" s="68">
        <v>0</v>
      </c>
      <c r="F126" s="68">
        <v>0</v>
      </c>
      <c r="G126" s="68">
        <v>0</v>
      </c>
      <c r="H126" s="68">
        <v>0</v>
      </c>
      <c r="I126" s="68">
        <v>0</v>
      </c>
      <c r="J126" s="68">
        <v>0</v>
      </c>
      <c r="K126" s="68">
        <v>0</v>
      </c>
      <c r="L126" s="68">
        <v>0</v>
      </c>
      <c r="M126" s="68">
        <v>0</v>
      </c>
      <c r="N126" s="68">
        <v>3.7902938719407424</v>
      </c>
      <c r="O126" s="68">
        <v>0</v>
      </c>
      <c r="P126" s="68">
        <v>0</v>
      </c>
      <c r="Q126" s="68">
        <v>0</v>
      </c>
      <c r="R126" s="68">
        <v>0</v>
      </c>
      <c r="S126" s="68">
        <v>0</v>
      </c>
      <c r="T126" s="68">
        <v>0</v>
      </c>
    </row>
    <row r="127" spans="1:20" x14ac:dyDescent="0.25">
      <c r="A127" s="57" t="s">
        <v>583</v>
      </c>
      <c r="B127" s="62" t="s">
        <v>590</v>
      </c>
      <c r="C127" s="69">
        <v>0</v>
      </c>
      <c r="D127" s="69">
        <v>0</v>
      </c>
      <c r="E127" s="69">
        <v>0</v>
      </c>
      <c r="F127" s="69">
        <v>0</v>
      </c>
      <c r="G127" s="69">
        <v>0</v>
      </c>
      <c r="H127" s="69">
        <v>0</v>
      </c>
      <c r="I127" s="69">
        <v>0</v>
      </c>
      <c r="J127" s="69">
        <v>0</v>
      </c>
      <c r="K127" s="69">
        <v>0</v>
      </c>
      <c r="L127" s="69">
        <v>0</v>
      </c>
      <c r="M127" s="69">
        <v>0</v>
      </c>
      <c r="N127" s="69">
        <v>3.7902938719407424</v>
      </c>
      <c r="O127" s="69">
        <v>0</v>
      </c>
      <c r="P127" s="69">
        <v>0</v>
      </c>
      <c r="Q127" s="69">
        <v>9.0500776589086147</v>
      </c>
      <c r="R127" s="69">
        <v>12.773857245522956</v>
      </c>
      <c r="S127" s="69">
        <v>0</v>
      </c>
      <c r="T127" s="69">
        <v>0</v>
      </c>
    </row>
    <row r="128" spans="1:20" x14ac:dyDescent="0.25">
      <c r="A128" s="57" t="s">
        <v>585</v>
      </c>
    </row>
    <row r="129" spans="1:26" x14ac:dyDescent="0.25">
      <c r="A129" s="57" t="s">
        <v>586</v>
      </c>
      <c r="B129" s="70" t="s">
        <v>535</v>
      </c>
    </row>
    <row r="130" spans="1:26" x14ac:dyDescent="0.25">
      <c r="A130" s="57" t="s">
        <v>587</v>
      </c>
      <c r="B130" s="70" t="s">
        <v>615</v>
      </c>
    </row>
    <row r="131" spans="1:26" x14ac:dyDescent="0.25">
      <c r="A131" s="57" t="s">
        <v>588</v>
      </c>
    </row>
    <row r="132" spans="1:26" x14ac:dyDescent="0.25">
      <c r="A132" s="57" t="s">
        <v>589</v>
      </c>
    </row>
    <row r="133" spans="1:26" x14ac:dyDescent="0.25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</row>
  </sheetData>
  <pageMargins left="0.5" right="0.5" top="1.4" bottom="0.5" header="0.75" footer="0.45"/>
  <pageSetup scale="75" orientation="landscape"/>
  <headerFooter>
    <oddHeader>&amp;R&amp;"Arial"&amp;10 FLORIDA POWER &amp;&amp; LIGHT COMPANY
 AND SUBSIDIARIES
 DOCKET NO. 160021-EI
 MFR NO. E-6a
 ATTACHMENT NO. 2 OF 4
 PAGE &amp;P OF &amp;N</oddHeader>
  </headerFooter>
  <rowBreaks count="3" manualBreakCount="3">
    <brk id="40" max="16383" man="1"/>
    <brk id="71" max="16383" man="1"/>
    <brk id="102" max="16383" man="1"/>
  </rowBreaks>
  <colBreaks count="2" manualBreakCount="2">
    <brk id="10" max="1048575" man="1"/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Z71"/>
  <sheetViews>
    <sheetView showGridLines="0" showZeros="0" workbookViewId="0">
      <pane xSplit="2" ySplit="9" topLeftCell="C10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RowHeight="15" x14ac:dyDescent="0.25"/>
  <cols>
    <col min="1" max="1" width="5.42578125" customWidth="1"/>
    <col min="2" max="2" width="45.28515625" customWidth="1"/>
    <col min="3" max="26" width="14.85546875" customWidth="1"/>
  </cols>
  <sheetData>
    <row r="1" spans="1:26" x14ac:dyDescent="0.25">
      <c r="A1" s="578" t="s">
        <v>1183</v>
      </c>
    </row>
    <row r="2" spans="1:26" x14ac:dyDescent="0.25">
      <c r="A2" s="579" t="s">
        <v>1172</v>
      </c>
      <c r="B2" s="518"/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18"/>
      <c r="P2" s="518"/>
      <c r="Q2" s="518"/>
      <c r="R2" s="518"/>
      <c r="S2" s="518"/>
      <c r="T2" s="518"/>
      <c r="U2" s="518"/>
      <c r="V2" s="518"/>
      <c r="W2" s="518"/>
      <c r="X2" s="518"/>
      <c r="Y2" s="518"/>
      <c r="Z2" s="518"/>
    </row>
    <row r="3" spans="1:26" x14ac:dyDescent="0.25">
      <c r="A3" s="519" t="s">
        <v>522</v>
      </c>
    </row>
    <row r="4" spans="1:26" x14ac:dyDescent="0.25">
      <c r="A4" s="519" t="s">
        <v>1165</v>
      </c>
    </row>
    <row r="5" spans="1:26" x14ac:dyDescent="0.25">
      <c r="A5" s="519" t="s">
        <v>524</v>
      </c>
    </row>
    <row r="6" spans="1:26" x14ac:dyDescent="0.25">
      <c r="A6" s="518"/>
      <c r="B6" s="518"/>
      <c r="C6" s="518"/>
      <c r="D6" s="518"/>
      <c r="E6" s="518"/>
      <c r="F6" s="518"/>
      <c r="G6" s="518"/>
      <c r="H6" s="518"/>
      <c r="I6" s="518"/>
      <c r="J6" s="518"/>
      <c r="K6" s="518"/>
      <c r="L6" s="518"/>
      <c r="M6" s="518"/>
      <c r="N6" s="518"/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</row>
    <row r="7" spans="1:26" x14ac:dyDescent="0.25">
      <c r="B7" s="520" t="s">
        <v>525</v>
      </c>
      <c r="C7" s="520" t="s">
        <v>526</v>
      </c>
      <c r="D7" s="520" t="s">
        <v>527</v>
      </c>
      <c r="E7" s="520" t="s">
        <v>528</v>
      </c>
      <c r="F7" s="520" t="s">
        <v>529</v>
      </c>
      <c r="G7" s="520" t="s">
        <v>530</v>
      </c>
      <c r="H7" s="520" t="s">
        <v>531</v>
      </c>
      <c r="I7" s="520" t="s">
        <v>532</v>
      </c>
      <c r="J7" s="520" t="s">
        <v>533</v>
      </c>
      <c r="K7" s="520" t="s">
        <v>526</v>
      </c>
      <c r="L7" s="520" t="s">
        <v>527</v>
      </c>
      <c r="M7" s="520" t="s">
        <v>528</v>
      </c>
      <c r="N7" s="520" t="s">
        <v>529</v>
      </c>
      <c r="O7" s="520" t="s">
        <v>530</v>
      </c>
      <c r="P7" s="520" t="s">
        <v>531</v>
      </c>
      <c r="Q7" s="520" t="s">
        <v>532</v>
      </c>
      <c r="R7" s="520" t="s">
        <v>533</v>
      </c>
      <c r="S7" s="520" t="s">
        <v>526</v>
      </c>
      <c r="T7" s="520" t="s">
        <v>527</v>
      </c>
    </row>
    <row r="8" spans="1:26" x14ac:dyDescent="0.25">
      <c r="A8" s="518"/>
      <c r="B8" s="518"/>
      <c r="C8" s="518"/>
      <c r="D8" s="518"/>
      <c r="E8" s="518"/>
      <c r="F8" s="518"/>
      <c r="G8" s="518"/>
      <c r="H8" s="518"/>
      <c r="I8" s="518"/>
      <c r="J8" s="518"/>
      <c r="K8" s="518"/>
      <c r="L8" s="518"/>
      <c r="M8" s="518"/>
      <c r="N8" s="518"/>
      <c r="O8" s="518"/>
      <c r="P8" s="518"/>
      <c r="Q8" s="518"/>
      <c r="R8" s="518"/>
      <c r="S8" s="518"/>
      <c r="T8" s="518"/>
      <c r="U8" s="518"/>
      <c r="V8" s="518"/>
      <c r="W8" s="518"/>
      <c r="X8" s="518"/>
      <c r="Y8" s="518"/>
      <c r="Z8" s="518"/>
    </row>
    <row r="9" spans="1:26" ht="25.5" x14ac:dyDescent="0.25">
      <c r="A9" s="521" t="s">
        <v>534</v>
      </c>
      <c r="B9" s="521" t="s">
        <v>535</v>
      </c>
      <c r="C9" s="521" t="s">
        <v>536</v>
      </c>
      <c r="D9" s="521" t="s">
        <v>4</v>
      </c>
      <c r="E9" s="521" t="s">
        <v>5</v>
      </c>
      <c r="F9" s="521" t="s">
        <v>6</v>
      </c>
      <c r="G9" s="521" t="s">
        <v>7</v>
      </c>
      <c r="H9" s="521" t="s">
        <v>8</v>
      </c>
      <c r="I9" s="521" t="s">
        <v>9</v>
      </c>
      <c r="J9" s="521" t="s">
        <v>10</v>
      </c>
      <c r="K9" s="521" t="s">
        <v>11</v>
      </c>
      <c r="L9" s="521" t="s">
        <v>12</v>
      </c>
      <c r="M9" s="521" t="s">
        <v>13</v>
      </c>
      <c r="N9" s="521" t="s">
        <v>14</v>
      </c>
      <c r="O9" s="521" t="s">
        <v>15</v>
      </c>
      <c r="P9" s="521" t="s">
        <v>16</v>
      </c>
      <c r="Q9" s="521" t="s">
        <v>17</v>
      </c>
      <c r="R9" s="521" t="s">
        <v>18</v>
      </c>
      <c r="S9" s="521" t="s">
        <v>19</v>
      </c>
      <c r="T9" s="521" t="s">
        <v>20</v>
      </c>
    </row>
    <row r="10" spans="1:26" ht="15.75" x14ac:dyDescent="0.25">
      <c r="A10" s="522" t="s">
        <v>537</v>
      </c>
      <c r="B10" s="523" t="s">
        <v>712</v>
      </c>
      <c r="C10" s="524"/>
      <c r="D10" s="524"/>
      <c r="E10" s="524"/>
      <c r="F10" s="524"/>
      <c r="G10" s="524"/>
      <c r="H10" s="524"/>
      <c r="I10" s="524"/>
      <c r="J10" s="524"/>
      <c r="K10" s="524"/>
      <c r="L10" s="524"/>
      <c r="M10" s="524"/>
      <c r="N10" s="524"/>
      <c r="O10" s="524"/>
      <c r="P10" s="524"/>
      <c r="Q10" s="524"/>
      <c r="R10" s="524"/>
      <c r="S10" s="524"/>
      <c r="T10" s="524"/>
    </row>
    <row r="11" spans="1:26" x14ac:dyDescent="0.25">
      <c r="A11" s="522" t="s">
        <v>539</v>
      </c>
      <c r="B11" s="525" t="s">
        <v>540</v>
      </c>
      <c r="C11" s="526"/>
      <c r="D11" s="526"/>
      <c r="E11" s="526"/>
      <c r="F11" s="526"/>
      <c r="G11" s="526"/>
      <c r="H11" s="526"/>
      <c r="I11" s="526"/>
      <c r="J11" s="526"/>
      <c r="K11" s="526"/>
      <c r="L11" s="526"/>
      <c r="M11" s="526"/>
      <c r="N11" s="526"/>
      <c r="O11" s="526"/>
      <c r="P11" s="526"/>
      <c r="Q11" s="526"/>
      <c r="R11" s="526"/>
      <c r="S11" s="526"/>
      <c r="T11" s="526"/>
    </row>
    <row r="12" spans="1:26" x14ac:dyDescent="0.25">
      <c r="A12" s="522" t="s">
        <v>541</v>
      </c>
      <c r="B12" s="527" t="s">
        <v>1166</v>
      </c>
      <c r="C12" s="528">
        <v>5728328.9169303291</v>
      </c>
      <c r="D12" s="528">
        <v>92294.193756575871</v>
      </c>
      <c r="E12" s="528">
        <v>3707.7947860632939</v>
      </c>
      <c r="F12" s="528">
        <v>38613.769748618775</v>
      </c>
      <c r="G12" s="528">
        <v>343838.05943145155</v>
      </c>
      <c r="H12" s="528">
        <v>3176.0990984830455</v>
      </c>
      <c r="I12" s="528">
        <v>1135573.3251133054</v>
      </c>
      <c r="J12" s="528">
        <v>455346.79499828117</v>
      </c>
      <c r="K12" s="528">
        <v>89108.44150142638</v>
      </c>
      <c r="L12" s="528">
        <v>5665.5569114403606</v>
      </c>
      <c r="M12" s="528">
        <v>3953.079624014576</v>
      </c>
      <c r="N12" s="528">
        <v>13182.510491614365</v>
      </c>
      <c r="O12" s="528">
        <v>2216.906651483172</v>
      </c>
      <c r="P12" s="528">
        <v>3433785.8410068364</v>
      </c>
      <c r="Q12" s="528">
        <v>98476.725250550386</v>
      </c>
      <c r="R12" s="528">
        <v>1114.962490302885</v>
      </c>
      <c r="S12" s="528">
        <v>1386.1663153496347</v>
      </c>
      <c r="T12" s="528">
        <v>6888.6897545335505</v>
      </c>
    </row>
    <row r="13" spans="1:26" x14ac:dyDescent="0.25">
      <c r="A13" s="522" t="s">
        <v>543</v>
      </c>
    </row>
    <row r="14" spans="1:26" ht="15.75" x14ac:dyDescent="0.25">
      <c r="A14" s="522" t="s">
        <v>545</v>
      </c>
      <c r="B14" s="523" t="s">
        <v>538</v>
      </c>
      <c r="C14" s="524"/>
      <c r="D14" s="524"/>
      <c r="E14" s="524"/>
      <c r="F14" s="524"/>
      <c r="G14" s="524"/>
      <c r="H14" s="524"/>
      <c r="I14" s="524"/>
      <c r="J14" s="524"/>
      <c r="K14" s="524"/>
      <c r="L14" s="524"/>
      <c r="M14" s="524"/>
      <c r="N14" s="524"/>
      <c r="O14" s="524"/>
      <c r="P14" s="524"/>
      <c r="Q14" s="524"/>
      <c r="R14" s="524"/>
      <c r="S14" s="524"/>
      <c r="T14" s="524"/>
    </row>
    <row r="15" spans="1:26" x14ac:dyDescent="0.25">
      <c r="A15" s="522" t="s">
        <v>547</v>
      </c>
      <c r="B15" s="525" t="s">
        <v>540</v>
      </c>
      <c r="C15" s="526"/>
      <c r="D15" s="526"/>
      <c r="E15" s="526"/>
      <c r="F15" s="526"/>
      <c r="G15" s="526"/>
      <c r="H15" s="526"/>
      <c r="I15" s="526"/>
      <c r="J15" s="526"/>
      <c r="K15" s="526"/>
      <c r="L15" s="526"/>
      <c r="M15" s="526"/>
      <c r="N15" s="526"/>
      <c r="O15" s="526"/>
      <c r="P15" s="526"/>
      <c r="Q15" s="526"/>
      <c r="R15" s="526"/>
      <c r="S15" s="526"/>
      <c r="T15" s="526"/>
    </row>
    <row r="16" spans="1:26" x14ac:dyDescent="0.25">
      <c r="A16" s="522" t="s">
        <v>549</v>
      </c>
      <c r="B16" s="527" t="s">
        <v>1166</v>
      </c>
      <c r="C16" s="528">
        <v>4706064.4558727536</v>
      </c>
      <c r="D16" s="528">
        <v>78087.764609382168</v>
      </c>
      <c r="E16" s="528">
        <v>3114.7870716504103</v>
      </c>
      <c r="F16" s="528">
        <v>30679.036608986127</v>
      </c>
      <c r="G16" s="528">
        <v>271561.44322760723</v>
      </c>
      <c r="H16" s="528">
        <v>1917.7240388883674</v>
      </c>
      <c r="I16" s="528">
        <v>986161.97715132998</v>
      </c>
      <c r="J16" s="528">
        <v>400732.91948825348</v>
      </c>
      <c r="K16" s="528">
        <v>76104.903359899559</v>
      </c>
      <c r="L16" s="528">
        <v>4604.7958334896884</v>
      </c>
      <c r="M16" s="528">
        <v>3297.7957281450185</v>
      </c>
      <c r="N16" s="528">
        <v>4478.0999680673103</v>
      </c>
      <c r="O16" s="528">
        <v>1920.2827988632716</v>
      </c>
      <c r="P16" s="528">
        <v>2809096.2210492855</v>
      </c>
      <c r="Q16" s="528">
        <v>26082.478439816896</v>
      </c>
      <c r="R16" s="528">
        <v>883.9789957501348</v>
      </c>
      <c r="S16" s="528">
        <v>1302.4756863515097</v>
      </c>
      <c r="T16" s="528">
        <v>6037.7718169872796</v>
      </c>
    </row>
    <row r="17" spans="1:20" x14ac:dyDescent="0.25">
      <c r="A17" s="522" t="s">
        <v>551</v>
      </c>
    </row>
    <row r="18" spans="1:20" x14ac:dyDescent="0.25">
      <c r="A18" s="522" t="s">
        <v>553</v>
      </c>
      <c r="B18" s="525" t="s">
        <v>575</v>
      </c>
      <c r="C18" s="524"/>
      <c r="D18" s="524"/>
      <c r="E18" s="524"/>
      <c r="F18" s="524"/>
      <c r="G18" s="524"/>
      <c r="H18" s="524"/>
      <c r="I18" s="524"/>
      <c r="J18" s="524"/>
      <c r="K18" s="524"/>
      <c r="L18" s="524"/>
      <c r="M18" s="524"/>
      <c r="N18" s="524"/>
      <c r="O18" s="524"/>
      <c r="P18" s="524"/>
      <c r="Q18" s="524"/>
      <c r="R18" s="524"/>
      <c r="S18" s="524"/>
      <c r="T18" s="524"/>
    </row>
    <row r="19" spans="1:20" x14ac:dyDescent="0.25">
      <c r="A19" s="522" t="s">
        <v>555</v>
      </c>
      <c r="B19" s="527" t="s">
        <v>577</v>
      </c>
      <c r="C19" s="529">
        <v>111079183.34867729</v>
      </c>
      <c r="D19" s="529">
        <v>5184882.5375425965</v>
      </c>
      <c r="E19" s="529">
        <v>204233.16410358986</v>
      </c>
      <c r="F19" s="529">
        <v>2778867.2848542193</v>
      </c>
      <c r="G19" s="529">
        <v>0</v>
      </c>
      <c r="H19" s="529">
        <v>0</v>
      </c>
      <c r="I19" s="529">
        <v>70516172.199925631</v>
      </c>
      <c r="J19" s="529">
        <v>25368291.94802681</v>
      </c>
      <c r="K19" s="529">
        <v>5230119.669165127</v>
      </c>
      <c r="L19" s="529">
        <v>426632.16247463226</v>
      </c>
      <c r="M19" s="529">
        <v>230383.6527669463</v>
      </c>
      <c r="N19" s="529">
        <v>0</v>
      </c>
      <c r="O19" s="529">
        <v>0</v>
      </c>
      <c r="P19" s="529">
        <v>0</v>
      </c>
      <c r="Q19" s="529">
        <v>0</v>
      </c>
      <c r="R19" s="529">
        <v>0</v>
      </c>
      <c r="S19" s="529">
        <v>54705.957453760304</v>
      </c>
      <c r="T19" s="529">
        <v>1084894.7723639712</v>
      </c>
    </row>
    <row r="20" spans="1:20" x14ac:dyDescent="0.25">
      <c r="A20" s="522" t="s">
        <v>557</v>
      </c>
      <c r="B20" s="527" t="s">
        <v>579</v>
      </c>
      <c r="C20" s="530">
        <v>63734975328</v>
      </c>
      <c r="D20" s="530">
        <v>0</v>
      </c>
      <c r="E20" s="530">
        <v>0</v>
      </c>
      <c r="F20" s="530">
        <v>0</v>
      </c>
      <c r="G20" s="530">
        <v>5968792122</v>
      </c>
      <c r="H20" s="530">
        <v>70241818</v>
      </c>
      <c r="I20" s="530">
        <v>0</v>
      </c>
      <c r="J20" s="530">
        <v>0</v>
      </c>
      <c r="K20" s="530">
        <v>0</v>
      </c>
      <c r="L20" s="530">
        <v>0</v>
      </c>
      <c r="M20" s="530">
        <v>0</v>
      </c>
      <c r="N20" s="530">
        <v>97899984</v>
      </c>
      <c r="O20" s="530">
        <v>10793313</v>
      </c>
      <c r="P20" s="530">
        <v>56993678507</v>
      </c>
      <c r="Q20" s="530">
        <v>560806958</v>
      </c>
      <c r="R20" s="530">
        <v>32762626</v>
      </c>
      <c r="S20" s="530">
        <v>0</v>
      </c>
      <c r="T20" s="530">
        <v>0</v>
      </c>
    </row>
    <row r="21" spans="1:20" x14ac:dyDescent="0.25">
      <c r="A21" s="522" t="s">
        <v>559</v>
      </c>
    </row>
    <row r="22" spans="1:20" x14ac:dyDescent="0.25">
      <c r="A22" s="522" t="s">
        <v>561</v>
      </c>
      <c r="B22" s="525" t="s">
        <v>584</v>
      </c>
      <c r="C22" s="531"/>
      <c r="D22" s="531"/>
      <c r="E22" s="531"/>
      <c r="F22" s="531"/>
      <c r="G22" s="531"/>
      <c r="H22" s="531"/>
      <c r="I22" s="531"/>
      <c r="J22" s="531"/>
      <c r="K22" s="531"/>
      <c r="L22" s="531"/>
      <c r="M22" s="531"/>
      <c r="N22" s="531"/>
      <c r="O22" s="531"/>
      <c r="P22" s="531"/>
      <c r="Q22" s="531"/>
      <c r="R22" s="531"/>
      <c r="S22" s="531"/>
      <c r="T22" s="531"/>
    </row>
    <row r="23" spans="1:20" x14ac:dyDescent="0.25">
      <c r="A23" s="522" t="s">
        <v>563</v>
      </c>
      <c r="B23" s="527" t="s">
        <v>1167</v>
      </c>
      <c r="C23" s="532">
        <v>0</v>
      </c>
      <c r="D23" s="532">
        <v>15.060662231779757</v>
      </c>
      <c r="E23" s="532">
        <v>15.251132622469424</v>
      </c>
      <c r="F23" s="532">
        <v>11.040122994069348</v>
      </c>
      <c r="G23" s="532">
        <v>4.5496884072520435E-2</v>
      </c>
      <c r="H23" s="532">
        <v>2.7301742658317408E-2</v>
      </c>
      <c r="I23" s="532">
        <v>13.98490511304824</v>
      </c>
      <c r="J23" s="532">
        <v>15.796606263805756</v>
      </c>
      <c r="K23" s="532">
        <v>14.551273809007899</v>
      </c>
      <c r="L23" s="532">
        <v>10.793363085380351</v>
      </c>
      <c r="M23" s="532">
        <v>14.314365140659671</v>
      </c>
      <c r="N23" s="532">
        <v>4.5741580183172557E-2</v>
      </c>
      <c r="O23" s="532">
        <v>0.17791412135118026</v>
      </c>
      <c r="P23" s="532">
        <v>4.9287856033090945E-2</v>
      </c>
      <c r="Q23" s="532">
        <v>4.650883529126415E-2</v>
      </c>
      <c r="R23" s="532">
        <v>2.6981323040165792E-2</v>
      </c>
      <c r="S23" s="532">
        <v>23.808662657123136</v>
      </c>
      <c r="T23" s="532">
        <v>5.5653063972564425</v>
      </c>
    </row>
    <row r="24" spans="1:20" x14ac:dyDescent="0.25">
      <c r="A24" s="522" t="s">
        <v>565</v>
      </c>
    </row>
    <row r="25" spans="1:20" ht="15.75" x14ac:dyDescent="0.25">
      <c r="A25" s="522" t="s">
        <v>567</v>
      </c>
      <c r="B25" s="523" t="s">
        <v>591</v>
      </c>
      <c r="C25" s="524"/>
      <c r="D25" s="524"/>
      <c r="E25" s="524"/>
      <c r="F25" s="524"/>
      <c r="G25" s="524"/>
      <c r="H25" s="524"/>
      <c r="I25" s="524"/>
      <c r="J25" s="524"/>
      <c r="K25" s="524"/>
      <c r="L25" s="524"/>
      <c r="M25" s="524"/>
      <c r="N25" s="524"/>
      <c r="O25" s="524"/>
      <c r="P25" s="524"/>
      <c r="Q25" s="524"/>
      <c r="R25" s="524"/>
      <c r="S25" s="524"/>
      <c r="T25" s="524"/>
    </row>
    <row r="26" spans="1:20" x14ac:dyDescent="0.25">
      <c r="A26" s="522" t="s">
        <v>569</v>
      </c>
      <c r="B26" s="525" t="s">
        <v>540</v>
      </c>
      <c r="C26" s="526"/>
      <c r="D26" s="526"/>
      <c r="E26" s="526"/>
      <c r="F26" s="526"/>
      <c r="G26" s="526"/>
      <c r="H26" s="526"/>
      <c r="I26" s="526"/>
      <c r="J26" s="526"/>
      <c r="K26" s="526"/>
      <c r="L26" s="526"/>
      <c r="M26" s="526"/>
      <c r="N26" s="526"/>
      <c r="O26" s="526"/>
      <c r="P26" s="526"/>
      <c r="Q26" s="526"/>
      <c r="R26" s="526"/>
      <c r="S26" s="526"/>
      <c r="T26" s="526"/>
    </row>
    <row r="27" spans="1:20" x14ac:dyDescent="0.25">
      <c r="A27" s="522" t="s">
        <v>571</v>
      </c>
      <c r="B27" s="527" t="s">
        <v>1166</v>
      </c>
      <c r="C27" s="528">
        <v>541572.9680838217</v>
      </c>
      <c r="D27" s="528">
        <v>13457.802322853153</v>
      </c>
      <c r="E27" s="528">
        <v>513.2068509843765</v>
      </c>
      <c r="F27" s="528">
        <v>7385.2293966141815</v>
      </c>
      <c r="G27" s="528">
        <v>30199.462085459883</v>
      </c>
      <c r="H27" s="528">
        <v>355.20295041684739</v>
      </c>
      <c r="I27" s="528">
        <v>130479.2717072068</v>
      </c>
      <c r="J27" s="528">
        <v>52986.165228542195</v>
      </c>
      <c r="K27" s="528">
        <v>12604.919590205893</v>
      </c>
      <c r="L27" s="528">
        <v>845.78562897209611</v>
      </c>
      <c r="M27" s="528">
        <v>451.05982357549772</v>
      </c>
      <c r="N27" s="528">
        <v>495.65046275273312</v>
      </c>
      <c r="O27" s="528">
        <v>53.292931883144391</v>
      </c>
      <c r="P27" s="528">
        <v>288248.31623449229</v>
      </c>
      <c r="Q27" s="528">
        <v>2834.6221624549771</v>
      </c>
      <c r="R27" s="528">
        <v>165.70589109324939</v>
      </c>
      <c r="S27" s="528">
        <v>58.531634769871992</v>
      </c>
      <c r="T27" s="528">
        <v>438.74318154448071</v>
      </c>
    </row>
    <row r="28" spans="1:20" x14ac:dyDescent="0.25">
      <c r="A28" s="522" t="s">
        <v>573</v>
      </c>
    </row>
    <row r="29" spans="1:20" x14ac:dyDescent="0.25">
      <c r="A29" s="522" t="s">
        <v>574</v>
      </c>
      <c r="B29" s="525" t="s">
        <v>575</v>
      </c>
      <c r="C29" s="524"/>
      <c r="D29" s="524"/>
      <c r="E29" s="524"/>
      <c r="F29" s="524"/>
      <c r="G29" s="524"/>
      <c r="H29" s="524"/>
      <c r="I29" s="524"/>
      <c r="J29" s="524"/>
      <c r="K29" s="524"/>
      <c r="L29" s="524"/>
      <c r="M29" s="524"/>
      <c r="N29" s="524"/>
      <c r="O29" s="524"/>
      <c r="P29" s="524"/>
      <c r="Q29" s="524"/>
      <c r="R29" s="524"/>
      <c r="S29" s="524"/>
      <c r="T29" s="524"/>
    </row>
    <row r="30" spans="1:20" x14ac:dyDescent="0.25">
      <c r="A30" s="522" t="s">
        <v>576</v>
      </c>
      <c r="B30" s="527" t="s">
        <v>593</v>
      </c>
      <c r="C30" s="533">
        <v>107246477186</v>
      </c>
      <c r="D30" s="533">
        <v>2687420391</v>
      </c>
      <c r="E30" s="533">
        <v>101623502</v>
      </c>
      <c r="F30" s="533">
        <v>1508335314</v>
      </c>
      <c r="G30" s="533">
        <v>5968792122</v>
      </c>
      <c r="H30" s="533">
        <v>70241818</v>
      </c>
      <c r="I30" s="533">
        <v>25825428784</v>
      </c>
      <c r="J30" s="533">
        <v>10507497706</v>
      </c>
      <c r="K30" s="533">
        <v>2515470925</v>
      </c>
      <c r="L30" s="533">
        <v>172992260</v>
      </c>
      <c r="M30" s="533">
        <v>91208296</v>
      </c>
      <c r="N30" s="533">
        <v>97899984</v>
      </c>
      <c r="O30" s="533">
        <v>10793313</v>
      </c>
      <c r="P30" s="533">
        <v>56993678507</v>
      </c>
      <c r="Q30" s="533">
        <v>560806958</v>
      </c>
      <c r="R30" s="533">
        <v>32762626</v>
      </c>
      <c r="S30" s="533">
        <v>11856926</v>
      </c>
      <c r="T30" s="533">
        <v>89667754</v>
      </c>
    </row>
    <row r="31" spans="1:20" x14ac:dyDescent="0.25">
      <c r="A31" s="522" t="s">
        <v>578</v>
      </c>
    </row>
    <row r="32" spans="1:20" x14ac:dyDescent="0.25">
      <c r="A32" s="522" t="s">
        <v>580</v>
      </c>
      <c r="B32" s="525" t="s">
        <v>584</v>
      </c>
      <c r="C32" s="531"/>
      <c r="D32" s="531"/>
      <c r="E32" s="531"/>
      <c r="F32" s="531"/>
      <c r="G32" s="531"/>
      <c r="H32" s="531"/>
      <c r="I32" s="531"/>
      <c r="J32" s="531"/>
      <c r="K32" s="531"/>
      <c r="L32" s="531"/>
      <c r="M32" s="531"/>
      <c r="N32" s="531"/>
      <c r="O32" s="531"/>
      <c r="P32" s="531"/>
      <c r="Q32" s="531"/>
      <c r="R32" s="531"/>
      <c r="S32" s="531"/>
      <c r="T32" s="531"/>
    </row>
    <row r="33" spans="1:26" x14ac:dyDescent="0.25">
      <c r="A33" s="522" t="s">
        <v>582</v>
      </c>
      <c r="B33" s="527" t="s">
        <v>1167</v>
      </c>
      <c r="C33" s="532">
        <v>0</v>
      </c>
      <c r="D33" s="532">
        <v>5.0077026906257304E-3</v>
      </c>
      <c r="E33" s="532">
        <v>5.0500803542902553E-3</v>
      </c>
      <c r="F33" s="532">
        <v>4.8962782532944015E-3</v>
      </c>
      <c r="G33" s="532">
        <v>5.0595600363010744E-3</v>
      </c>
      <c r="H33" s="532">
        <v>5.0568587278997735E-3</v>
      </c>
      <c r="I33" s="532">
        <v>5.0523564506330483E-3</v>
      </c>
      <c r="J33" s="532">
        <v>5.0427006230309235E-3</v>
      </c>
      <c r="K33" s="532">
        <v>5.0109581728542112E-3</v>
      </c>
      <c r="L33" s="532">
        <v>4.8891530116555275E-3</v>
      </c>
      <c r="M33" s="532">
        <v>4.9453815426559189E-3</v>
      </c>
      <c r="N33" s="532">
        <v>5.0628247574865098E-3</v>
      </c>
      <c r="O33" s="532">
        <v>4.9375879197744374E-3</v>
      </c>
      <c r="P33" s="532">
        <v>5.0575489034119705E-3</v>
      </c>
      <c r="Q33" s="532">
        <v>5.0545417135408957E-3</v>
      </c>
      <c r="R33" s="532">
        <v>5.0577719592211374E-3</v>
      </c>
      <c r="S33" s="532">
        <v>4.9364932166964682E-3</v>
      </c>
      <c r="T33" s="532">
        <v>4.8929873000329721E-3</v>
      </c>
    </row>
    <row r="34" spans="1:26" x14ac:dyDescent="0.25">
      <c r="A34" s="522" t="s">
        <v>583</v>
      </c>
    </row>
    <row r="35" spans="1:26" ht="15.75" x14ac:dyDescent="0.25">
      <c r="A35" s="522" t="s">
        <v>585</v>
      </c>
      <c r="B35" s="523" t="s">
        <v>594</v>
      </c>
      <c r="C35" s="524"/>
      <c r="D35" s="524"/>
      <c r="E35" s="524"/>
      <c r="F35" s="524"/>
      <c r="G35" s="524"/>
      <c r="H35" s="524"/>
      <c r="I35" s="524"/>
      <c r="J35" s="524"/>
      <c r="K35" s="524"/>
      <c r="L35" s="524"/>
      <c r="M35" s="524"/>
      <c r="N35" s="524"/>
      <c r="O35" s="524"/>
      <c r="P35" s="524"/>
      <c r="Q35" s="524"/>
      <c r="R35" s="524"/>
      <c r="S35" s="524"/>
      <c r="T35" s="524"/>
    </row>
    <row r="36" spans="1:26" x14ac:dyDescent="0.25">
      <c r="A36" s="522" t="s">
        <v>586</v>
      </c>
      <c r="B36" s="525" t="s">
        <v>540</v>
      </c>
      <c r="C36" s="526"/>
      <c r="D36" s="526"/>
      <c r="E36" s="526"/>
      <c r="F36" s="526"/>
      <c r="G36" s="526"/>
      <c r="H36" s="526"/>
      <c r="I36" s="526"/>
      <c r="J36" s="526"/>
      <c r="K36" s="526"/>
      <c r="L36" s="526"/>
      <c r="M36" s="526"/>
      <c r="N36" s="526"/>
      <c r="O36" s="526"/>
      <c r="P36" s="526"/>
      <c r="Q36" s="526"/>
      <c r="R36" s="526"/>
      <c r="S36" s="526"/>
      <c r="T36" s="526"/>
    </row>
    <row r="37" spans="1:26" x14ac:dyDescent="0.25">
      <c r="A37" s="522" t="s">
        <v>587</v>
      </c>
      <c r="B37" s="527" t="s">
        <v>1166</v>
      </c>
      <c r="C37" s="528">
        <v>402848.01277015463</v>
      </c>
      <c r="D37" s="528">
        <v>748.62682434056308</v>
      </c>
      <c r="E37" s="528">
        <v>79.800863428507782</v>
      </c>
      <c r="F37" s="528">
        <v>549.50374301846796</v>
      </c>
      <c r="G37" s="528">
        <v>42077.154118384329</v>
      </c>
      <c r="H37" s="528">
        <v>903.172109177832</v>
      </c>
      <c r="I37" s="528">
        <v>18932.076254768243</v>
      </c>
      <c r="J37" s="528">
        <v>1627.710281485457</v>
      </c>
      <c r="K37" s="528">
        <v>398.61855132087771</v>
      </c>
      <c r="L37" s="528">
        <v>214.97544897857458</v>
      </c>
      <c r="M37" s="528">
        <v>204.22407229405911</v>
      </c>
      <c r="N37" s="528">
        <v>-336.64686553044663</v>
      </c>
      <c r="O37" s="528">
        <v>243.33092073675653</v>
      </c>
      <c r="P37" s="528">
        <v>336441.3037230589</v>
      </c>
      <c r="Q37" s="528">
        <v>293.24287859511219</v>
      </c>
      <c r="R37" s="528">
        <v>33.58609586735902</v>
      </c>
      <c r="S37" s="528">
        <v>25.158994228253178</v>
      </c>
      <c r="T37" s="528">
        <v>412.1747560017912</v>
      </c>
    </row>
    <row r="38" spans="1:26" x14ac:dyDescent="0.25">
      <c r="A38" s="522" t="s">
        <v>588</v>
      </c>
    </row>
    <row r="39" spans="1:26" x14ac:dyDescent="0.25">
      <c r="A39" s="522" t="s">
        <v>589</v>
      </c>
    </row>
    <row r="40" spans="1:26" x14ac:dyDescent="0.25">
      <c r="A40" s="518"/>
      <c r="B40" s="518"/>
      <c r="C40" s="518"/>
      <c r="D40" s="518"/>
      <c r="E40" s="518"/>
      <c r="F40" s="518"/>
      <c r="G40" s="518"/>
      <c r="H40" s="518"/>
      <c r="I40" s="518"/>
      <c r="J40" s="518"/>
      <c r="K40" s="518"/>
      <c r="L40" s="518"/>
      <c r="M40" s="518"/>
      <c r="N40" s="518"/>
      <c r="O40" s="518"/>
      <c r="P40" s="518"/>
      <c r="Q40" s="518"/>
      <c r="R40" s="518"/>
      <c r="S40" s="518"/>
      <c r="T40" s="518"/>
      <c r="U40" s="518"/>
      <c r="V40" s="518"/>
      <c r="W40" s="518"/>
      <c r="X40" s="518"/>
      <c r="Y40" s="518"/>
      <c r="Z40" s="518"/>
    </row>
    <row r="41" spans="1:26" x14ac:dyDescent="0.25">
      <c r="A41" s="522" t="s">
        <v>537</v>
      </c>
      <c r="B41" s="525" t="s">
        <v>575</v>
      </c>
      <c r="C41" s="524"/>
      <c r="D41" s="524"/>
      <c r="E41" s="524"/>
      <c r="F41" s="524"/>
      <c r="G41" s="524"/>
      <c r="H41" s="524"/>
      <c r="I41" s="524"/>
      <c r="J41" s="524"/>
      <c r="K41" s="524"/>
      <c r="L41" s="524"/>
      <c r="M41" s="524"/>
      <c r="N41" s="524"/>
      <c r="O41" s="524"/>
      <c r="P41" s="524"/>
      <c r="Q41" s="524"/>
      <c r="R41" s="524"/>
      <c r="S41" s="524"/>
      <c r="T41" s="524"/>
    </row>
    <row r="42" spans="1:26" x14ac:dyDescent="0.25">
      <c r="A42" s="522" t="s">
        <v>539</v>
      </c>
      <c r="B42" s="527" t="s">
        <v>609</v>
      </c>
      <c r="C42" s="534">
        <v>58819235</v>
      </c>
      <c r="D42" s="534">
        <v>3336</v>
      </c>
      <c r="E42" s="534">
        <v>744</v>
      </c>
      <c r="F42" s="534">
        <v>204</v>
      </c>
      <c r="G42" s="534">
        <v>5165476</v>
      </c>
      <c r="H42" s="534">
        <v>130561</v>
      </c>
      <c r="I42" s="534">
        <v>1281531</v>
      </c>
      <c r="J42" s="534">
        <v>37126</v>
      </c>
      <c r="K42" s="534">
        <v>1890</v>
      </c>
      <c r="L42" s="534">
        <v>84</v>
      </c>
      <c r="M42" s="534">
        <v>324</v>
      </c>
      <c r="N42" s="534">
        <v>0</v>
      </c>
      <c r="O42" s="534">
        <v>2183</v>
      </c>
      <c r="P42" s="534">
        <v>52195536</v>
      </c>
      <c r="Q42" s="534">
        <v>0</v>
      </c>
      <c r="R42" s="534">
        <v>0</v>
      </c>
      <c r="S42" s="534">
        <v>72</v>
      </c>
      <c r="T42" s="534">
        <v>168</v>
      </c>
    </row>
    <row r="43" spans="1:26" x14ac:dyDescent="0.25">
      <c r="A43" s="522" t="s">
        <v>541</v>
      </c>
      <c r="B43" s="527" t="s">
        <v>610</v>
      </c>
      <c r="C43" s="535">
        <v>691469568</v>
      </c>
      <c r="D43" s="535">
        <v>0</v>
      </c>
      <c r="E43" s="535">
        <v>0</v>
      </c>
      <c r="F43" s="535">
        <v>0</v>
      </c>
      <c r="G43" s="535">
        <v>0</v>
      </c>
      <c r="H43" s="535">
        <v>0</v>
      </c>
      <c r="I43" s="535">
        <v>0</v>
      </c>
      <c r="J43" s="535">
        <v>0</v>
      </c>
      <c r="K43" s="535">
        <v>0</v>
      </c>
      <c r="L43" s="535">
        <v>0</v>
      </c>
      <c r="M43" s="535">
        <v>0</v>
      </c>
      <c r="N43" s="535">
        <v>97899984</v>
      </c>
      <c r="O43" s="535">
        <v>0</v>
      </c>
      <c r="P43" s="535">
        <v>0</v>
      </c>
      <c r="Q43" s="535">
        <v>560806958</v>
      </c>
      <c r="R43" s="535">
        <v>32762626</v>
      </c>
      <c r="S43" s="535">
        <v>0</v>
      </c>
      <c r="T43" s="535">
        <v>0</v>
      </c>
    </row>
    <row r="44" spans="1:26" x14ac:dyDescent="0.25">
      <c r="A44" s="522" t="s">
        <v>543</v>
      </c>
    </row>
    <row r="45" spans="1:26" x14ac:dyDescent="0.25">
      <c r="A45" s="522" t="s">
        <v>545</v>
      </c>
      <c r="B45" s="525" t="s">
        <v>584</v>
      </c>
      <c r="C45" s="531"/>
      <c r="D45" s="531"/>
      <c r="E45" s="531"/>
      <c r="F45" s="531"/>
      <c r="G45" s="531"/>
      <c r="H45" s="531"/>
      <c r="I45" s="531"/>
      <c r="J45" s="531"/>
      <c r="K45" s="531"/>
      <c r="L45" s="531"/>
      <c r="M45" s="531"/>
      <c r="N45" s="531"/>
      <c r="O45" s="531"/>
      <c r="P45" s="531"/>
      <c r="Q45" s="531"/>
      <c r="R45" s="531"/>
      <c r="S45" s="531"/>
      <c r="T45" s="531"/>
    </row>
    <row r="46" spans="1:26" x14ac:dyDescent="0.25">
      <c r="A46" s="522" t="s">
        <v>547</v>
      </c>
      <c r="B46" s="527" t="s">
        <v>1167</v>
      </c>
      <c r="C46" s="532">
        <v>0</v>
      </c>
      <c r="D46" s="532">
        <v>224.40852048578031</v>
      </c>
      <c r="E46" s="532">
        <v>107.25922503831697</v>
      </c>
      <c r="F46" s="532">
        <v>2693.6457991101374</v>
      </c>
      <c r="G46" s="532">
        <v>8.1458425357865085</v>
      </c>
      <c r="H46" s="532">
        <v>6.9176255480413911</v>
      </c>
      <c r="I46" s="532">
        <v>14.773014663529983</v>
      </c>
      <c r="J46" s="532">
        <v>43.842867033492894</v>
      </c>
      <c r="K46" s="532">
        <v>210.90928641316282</v>
      </c>
      <c r="L46" s="532">
        <v>2559.231535459222</v>
      </c>
      <c r="M46" s="532">
        <v>630.32121078413309</v>
      </c>
      <c r="N46" s="532">
        <v>-3.4386815173580278E-3</v>
      </c>
      <c r="O46" s="532">
        <v>111.46629442819813</v>
      </c>
      <c r="P46" s="532">
        <v>6.4457869294235959</v>
      </c>
      <c r="Q46" s="532">
        <v>5.2289450837218797E-4</v>
      </c>
      <c r="R46" s="532">
        <v>1.0251344280937376E-3</v>
      </c>
      <c r="S46" s="532">
        <v>349.43047539240524</v>
      </c>
      <c r="T46" s="532">
        <v>2453.421166677329</v>
      </c>
    </row>
    <row r="47" spans="1:26" x14ac:dyDescent="0.25">
      <c r="A47" s="522" t="s">
        <v>549</v>
      </c>
    </row>
    <row r="48" spans="1:26" ht="15.75" x14ac:dyDescent="0.25">
      <c r="A48" s="522" t="s">
        <v>551</v>
      </c>
      <c r="B48" s="523" t="s">
        <v>611</v>
      </c>
      <c r="C48" s="524"/>
      <c r="D48" s="524"/>
      <c r="E48" s="524"/>
      <c r="F48" s="524"/>
      <c r="G48" s="524"/>
      <c r="H48" s="524"/>
      <c r="I48" s="524"/>
      <c r="J48" s="524"/>
      <c r="K48" s="524"/>
      <c r="L48" s="524"/>
      <c r="M48" s="524"/>
      <c r="N48" s="524"/>
      <c r="O48" s="524"/>
      <c r="P48" s="524"/>
      <c r="Q48" s="524"/>
      <c r="R48" s="524"/>
      <c r="S48" s="524"/>
      <c r="T48" s="524"/>
    </row>
    <row r="49" spans="1:20" x14ac:dyDescent="0.25">
      <c r="A49" s="522" t="s">
        <v>553</v>
      </c>
      <c r="B49" s="525" t="s">
        <v>540</v>
      </c>
      <c r="C49" s="526"/>
      <c r="D49" s="526"/>
      <c r="E49" s="526"/>
      <c r="F49" s="526"/>
      <c r="G49" s="526"/>
      <c r="H49" s="526"/>
      <c r="I49" s="526"/>
      <c r="J49" s="526"/>
      <c r="K49" s="526"/>
      <c r="L49" s="526"/>
      <c r="M49" s="526"/>
      <c r="N49" s="526"/>
      <c r="O49" s="526"/>
      <c r="P49" s="526"/>
      <c r="Q49" s="526"/>
      <c r="R49" s="526"/>
      <c r="S49" s="526"/>
      <c r="T49" s="526"/>
    </row>
    <row r="50" spans="1:20" x14ac:dyDescent="0.25">
      <c r="A50" s="522" t="s">
        <v>555</v>
      </c>
      <c r="B50" s="527" t="s">
        <v>1166</v>
      </c>
      <c r="C50" s="528">
        <v>77843.480203600309</v>
      </c>
      <c r="D50" s="528">
        <v>0</v>
      </c>
      <c r="E50" s="528">
        <v>0</v>
      </c>
      <c r="F50" s="528">
        <v>0</v>
      </c>
      <c r="G50" s="528">
        <v>0</v>
      </c>
      <c r="H50" s="528">
        <v>0</v>
      </c>
      <c r="I50" s="528">
        <v>0</v>
      </c>
      <c r="J50" s="528">
        <v>0</v>
      </c>
      <c r="K50" s="528">
        <v>0</v>
      </c>
      <c r="L50" s="528">
        <v>0</v>
      </c>
      <c r="M50" s="528">
        <v>0</v>
      </c>
      <c r="N50" s="528">
        <v>8545.4069263247657</v>
      </c>
      <c r="O50" s="528">
        <v>0</v>
      </c>
      <c r="P50" s="528">
        <v>0</v>
      </c>
      <c r="Q50" s="528">
        <v>69266.381769683387</v>
      </c>
      <c r="R50" s="528">
        <v>31.691507592141804</v>
      </c>
      <c r="S50" s="528">
        <v>0</v>
      </c>
      <c r="T50" s="528">
        <v>0</v>
      </c>
    </row>
    <row r="51" spans="1:20" x14ac:dyDescent="0.25">
      <c r="A51" s="522" t="s">
        <v>557</v>
      </c>
    </row>
    <row r="52" spans="1:20" x14ac:dyDescent="0.25">
      <c r="A52" s="522" t="s">
        <v>559</v>
      </c>
      <c r="B52" s="525" t="s">
        <v>575</v>
      </c>
      <c r="C52" s="524"/>
      <c r="D52" s="524"/>
      <c r="E52" s="524"/>
      <c r="F52" s="524"/>
      <c r="G52" s="524"/>
      <c r="H52" s="524"/>
      <c r="I52" s="524"/>
      <c r="J52" s="524"/>
      <c r="K52" s="524"/>
      <c r="L52" s="524"/>
      <c r="M52" s="524"/>
      <c r="N52" s="524"/>
      <c r="O52" s="524"/>
      <c r="P52" s="524"/>
      <c r="Q52" s="524"/>
      <c r="R52" s="524"/>
      <c r="S52" s="524"/>
      <c r="T52" s="524"/>
    </row>
    <row r="53" spans="1:20" x14ac:dyDescent="0.25">
      <c r="A53" s="522" t="s">
        <v>561</v>
      </c>
      <c r="B53" s="527" t="s">
        <v>614</v>
      </c>
      <c r="C53" s="536">
        <v>9535124</v>
      </c>
      <c r="D53" s="536">
        <v>0</v>
      </c>
      <c r="E53" s="536">
        <v>0</v>
      </c>
      <c r="F53" s="536">
        <v>0</v>
      </c>
      <c r="G53" s="536">
        <v>0</v>
      </c>
      <c r="H53" s="536">
        <v>0</v>
      </c>
      <c r="I53" s="536">
        <v>0</v>
      </c>
      <c r="J53" s="536">
        <v>0</v>
      </c>
      <c r="K53" s="536">
        <v>0</v>
      </c>
      <c r="L53" s="536">
        <v>0</v>
      </c>
      <c r="M53" s="536">
        <v>0</v>
      </c>
      <c r="N53" s="536">
        <v>2395776</v>
      </c>
      <c r="O53" s="536">
        <v>0</v>
      </c>
      <c r="P53" s="536">
        <v>0</v>
      </c>
      <c r="Q53" s="536">
        <v>7136090</v>
      </c>
      <c r="R53" s="536">
        <v>3258</v>
      </c>
      <c r="S53" s="536">
        <v>0</v>
      </c>
      <c r="T53" s="536">
        <v>0</v>
      </c>
    </row>
    <row r="54" spans="1:20" x14ac:dyDescent="0.25">
      <c r="A54" s="522" t="s">
        <v>563</v>
      </c>
    </row>
    <row r="55" spans="1:20" x14ac:dyDescent="0.25">
      <c r="A55" s="522" t="s">
        <v>565</v>
      </c>
      <c r="B55" s="525" t="s">
        <v>584</v>
      </c>
      <c r="C55" s="531"/>
      <c r="D55" s="531"/>
      <c r="E55" s="531"/>
      <c r="F55" s="531"/>
      <c r="G55" s="531"/>
      <c r="H55" s="531"/>
      <c r="I55" s="531"/>
      <c r="J55" s="531"/>
      <c r="K55" s="531"/>
      <c r="L55" s="531"/>
      <c r="M55" s="531"/>
      <c r="N55" s="531"/>
      <c r="O55" s="531"/>
      <c r="P55" s="531"/>
      <c r="Q55" s="531"/>
      <c r="R55" s="531"/>
      <c r="S55" s="531"/>
      <c r="T55" s="531"/>
    </row>
    <row r="56" spans="1:20" x14ac:dyDescent="0.25">
      <c r="A56" s="522" t="s">
        <v>567</v>
      </c>
      <c r="B56" s="527" t="s">
        <v>1167</v>
      </c>
      <c r="C56" s="532">
        <v>0</v>
      </c>
      <c r="D56" s="532">
        <v>0</v>
      </c>
      <c r="E56" s="532">
        <v>0</v>
      </c>
      <c r="F56" s="532">
        <v>0</v>
      </c>
      <c r="G56" s="532">
        <v>0</v>
      </c>
      <c r="H56" s="532">
        <v>0</v>
      </c>
      <c r="I56" s="532">
        <v>0</v>
      </c>
      <c r="J56" s="532">
        <v>0</v>
      </c>
      <c r="K56" s="532">
        <v>0</v>
      </c>
      <c r="L56" s="532">
        <v>0</v>
      </c>
      <c r="M56" s="532">
        <v>0</v>
      </c>
      <c r="N56" s="532">
        <v>3.5668638997655733</v>
      </c>
      <c r="O56" s="532">
        <v>0</v>
      </c>
      <c r="P56" s="532">
        <v>0</v>
      </c>
      <c r="Q56" s="532">
        <v>9.7064893757902979</v>
      </c>
      <c r="R56" s="532">
        <v>9.7272890092516278</v>
      </c>
      <c r="S56" s="532">
        <v>0</v>
      </c>
      <c r="T56" s="532">
        <v>0</v>
      </c>
    </row>
    <row r="57" spans="1:20" x14ac:dyDescent="0.25">
      <c r="A57" s="522" t="s">
        <v>569</v>
      </c>
    </row>
    <row r="58" spans="1:20" x14ac:dyDescent="0.25">
      <c r="A58" s="522" t="s">
        <v>571</v>
      </c>
      <c r="B58" s="537" t="s">
        <v>535</v>
      </c>
    </row>
    <row r="59" spans="1:20" x14ac:dyDescent="0.25">
      <c r="A59" s="522" t="s">
        <v>573</v>
      </c>
      <c r="B59" s="537" t="s">
        <v>615</v>
      </c>
    </row>
    <row r="60" spans="1:20" x14ac:dyDescent="0.25">
      <c r="A60" s="522" t="s">
        <v>574</v>
      </c>
    </row>
    <row r="61" spans="1:20" x14ac:dyDescent="0.25">
      <c r="A61" s="522" t="s">
        <v>576</v>
      </c>
    </row>
    <row r="62" spans="1:20" x14ac:dyDescent="0.25">
      <c r="A62" s="522" t="s">
        <v>578</v>
      </c>
    </row>
    <row r="63" spans="1:20" x14ac:dyDescent="0.25">
      <c r="A63" s="522" t="s">
        <v>580</v>
      </c>
    </row>
    <row r="64" spans="1:20" x14ac:dyDescent="0.25">
      <c r="A64" s="522" t="s">
        <v>582</v>
      </c>
    </row>
    <row r="65" spans="1:26" x14ac:dyDescent="0.25">
      <c r="A65" s="522" t="s">
        <v>583</v>
      </c>
    </row>
    <row r="66" spans="1:26" x14ac:dyDescent="0.25">
      <c r="A66" s="522" t="s">
        <v>585</v>
      </c>
    </row>
    <row r="67" spans="1:26" x14ac:dyDescent="0.25">
      <c r="A67" s="522" t="s">
        <v>586</v>
      </c>
    </row>
    <row r="68" spans="1:26" x14ac:dyDescent="0.25">
      <c r="A68" s="522" t="s">
        <v>587</v>
      </c>
    </row>
    <row r="69" spans="1:26" x14ac:dyDescent="0.25">
      <c r="A69" s="522" t="s">
        <v>588</v>
      </c>
    </row>
    <row r="70" spans="1:26" x14ac:dyDescent="0.25">
      <c r="A70" s="522" t="s">
        <v>589</v>
      </c>
    </row>
    <row r="71" spans="1:26" x14ac:dyDescent="0.25">
      <c r="A71" s="518"/>
      <c r="B71" s="518"/>
      <c r="C71" s="518"/>
      <c r="D71" s="518"/>
      <c r="E71" s="518"/>
      <c r="F71" s="518"/>
      <c r="G71" s="518"/>
      <c r="H71" s="518"/>
      <c r="I71" s="518"/>
      <c r="J71" s="518"/>
      <c r="K71" s="518"/>
      <c r="L71" s="518"/>
      <c r="M71" s="518"/>
      <c r="N71" s="518"/>
      <c r="O71" s="518"/>
      <c r="P71" s="518"/>
      <c r="Q71" s="518"/>
      <c r="R71" s="518"/>
      <c r="S71" s="518"/>
      <c r="T71" s="518"/>
      <c r="U71" s="518"/>
      <c r="V71" s="518"/>
      <c r="W71" s="518"/>
      <c r="X71" s="518"/>
      <c r="Y71" s="518"/>
      <c r="Z71" s="518"/>
    </row>
  </sheetData>
  <pageMargins left="0.5" right="0.5" top="1.4" bottom="0.5" header="0.75" footer="0.45"/>
  <pageSetup scale="75" orientation="landscape"/>
  <headerFooter>
    <oddHeader>&amp;R&amp;"Arial"&amp;10 FLORIDA POWER &amp;&amp; LIGHT COMPANY
 AND SUBSIDIARIES
 DOCKET NO. 160021-EI
 MFR NO. E-6a
 ATTACHMENT NO. 3 OF 4
 PAGE &amp;P OF &amp;N</oddHeader>
  </headerFooter>
  <rowBreaks count="1" manualBreakCount="1">
    <brk id="40" max="16383" man="1"/>
  </rowBreaks>
  <colBreaks count="2" manualBreakCount="2">
    <brk id="10" max="1048575" man="1"/>
    <brk id="1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Z133"/>
  <sheetViews>
    <sheetView showGridLines="0" showZeros="0" workbookViewId="0">
      <pane xSplit="2" ySplit="9" topLeftCell="C10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RowHeight="15" x14ac:dyDescent="0.25"/>
  <cols>
    <col min="1" max="1" width="5.42578125" customWidth="1"/>
    <col min="2" max="2" width="45.28515625" customWidth="1"/>
    <col min="3" max="26" width="14.85546875" customWidth="1"/>
  </cols>
  <sheetData>
    <row r="1" spans="1:26" x14ac:dyDescent="0.25">
      <c r="A1" s="578" t="s">
        <v>1184</v>
      </c>
    </row>
    <row r="2" spans="1:26" x14ac:dyDescent="0.25">
      <c r="A2" s="579" t="s">
        <v>1172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x14ac:dyDescent="0.25">
      <c r="A3" s="36" t="s">
        <v>522</v>
      </c>
    </row>
    <row r="4" spans="1:26" x14ac:dyDescent="0.25">
      <c r="A4" s="36" t="s">
        <v>523</v>
      </c>
    </row>
    <row r="5" spans="1:26" x14ac:dyDescent="0.25">
      <c r="A5" s="36" t="s">
        <v>524</v>
      </c>
    </row>
    <row r="6" spans="1:26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x14ac:dyDescent="0.25">
      <c r="B7" s="37" t="s">
        <v>525</v>
      </c>
      <c r="C7" s="37" t="s">
        <v>526</v>
      </c>
      <c r="D7" s="37" t="s">
        <v>527</v>
      </c>
      <c r="E7" s="37" t="s">
        <v>528</v>
      </c>
      <c r="F7" s="37" t="s">
        <v>529</v>
      </c>
      <c r="G7" s="37" t="s">
        <v>530</v>
      </c>
      <c r="H7" s="37" t="s">
        <v>531</v>
      </c>
      <c r="I7" s="37" t="s">
        <v>532</v>
      </c>
      <c r="J7" s="37" t="s">
        <v>533</v>
      </c>
      <c r="K7" s="37" t="s">
        <v>526</v>
      </c>
      <c r="L7" s="37" t="s">
        <v>527</v>
      </c>
      <c r="M7" s="37" t="s">
        <v>528</v>
      </c>
      <c r="N7" s="37" t="s">
        <v>529</v>
      </c>
      <c r="O7" s="37" t="s">
        <v>530</v>
      </c>
      <c r="P7" s="37" t="s">
        <v>531</v>
      </c>
      <c r="Q7" s="37" t="s">
        <v>532</v>
      </c>
      <c r="R7" s="37" t="s">
        <v>533</v>
      </c>
      <c r="S7" s="37" t="s">
        <v>526</v>
      </c>
      <c r="T7" s="37" t="s">
        <v>527</v>
      </c>
    </row>
    <row r="8" spans="1:26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ht="25.5" x14ac:dyDescent="0.25">
      <c r="A9" s="38" t="s">
        <v>534</v>
      </c>
      <c r="B9" s="38" t="s">
        <v>535</v>
      </c>
      <c r="C9" s="38" t="s">
        <v>536</v>
      </c>
      <c r="D9" s="38" t="s">
        <v>4</v>
      </c>
      <c r="E9" s="38" t="s">
        <v>5</v>
      </c>
      <c r="F9" s="38" t="s">
        <v>6</v>
      </c>
      <c r="G9" s="38" t="s">
        <v>7</v>
      </c>
      <c r="H9" s="38" t="s">
        <v>8</v>
      </c>
      <c r="I9" s="38" t="s">
        <v>9</v>
      </c>
      <c r="J9" s="38" t="s">
        <v>10</v>
      </c>
      <c r="K9" s="38" t="s">
        <v>11</v>
      </c>
      <c r="L9" s="38" t="s">
        <v>12</v>
      </c>
      <c r="M9" s="38" t="s">
        <v>13</v>
      </c>
      <c r="N9" s="38" t="s">
        <v>14</v>
      </c>
      <c r="O9" s="38" t="s">
        <v>15</v>
      </c>
      <c r="P9" s="38" t="s">
        <v>16</v>
      </c>
      <c r="Q9" s="38" t="s">
        <v>17</v>
      </c>
      <c r="R9" s="38" t="s">
        <v>18</v>
      </c>
      <c r="S9" s="38" t="s">
        <v>19</v>
      </c>
      <c r="T9" s="38" t="s">
        <v>20</v>
      </c>
    </row>
    <row r="10" spans="1:26" ht="15.75" x14ac:dyDescent="0.25">
      <c r="A10" s="39" t="s">
        <v>537</v>
      </c>
      <c r="B10" s="40" t="s">
        <v>538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</row>
    <row r="11" spans="1:26" x14ac:dyDescent="0.25">
      <c r="A11" s="39" t="s">
        <v>539</v>
      </c>
      <c r="B11" s="42" t="s">
        <v>540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</row>
    <row r="12" spans="1:26" x14ac:dyDescent="0.25">
      <c r="A12" s="39" t="s">
        <v>541</v>
      </c>
      <c r="B12" s="43" t="s">
        <v>542</v>
      </c>
      <c r="C12" s="41">
        <v>227192.665316356</v>
      </c>
      <c r="D12" s="41">
        <v>3912.893955340176</v>
      </c>
      <c r="E12" s="41">
        <v>152.87585258802491</v>
      </c>
      <c r="F12" s="41">
        <v>2154.1182213630022</v>
      </c>
      <c r="G12" s="41">
        <v>13162.658874836132</v>
      </c>
      <c r="H12" s="41">
        <v>94.495460649404038</v>
      </c>
      <c r="I12" s="41">
        <v>48166.438412685195</v>
      </c>
      <c r="J12" s="41">
        <v>19374.282630407899</v>
      </c>
      <c r="K12" s="41">
        <v>3695.2132730988237</v>
      </c>
      <c r="L12" s="41">
        <v>281.66990890351087</v>
      </c>
      <c r="M12" s="41">
        <v>170.50348025283034</v>
      </c>
      <c r="N12" s="41">
        <v>222.56349704103678</v>
      </c>
      <c r="O12" s="41">
        <v>94.908690055605575</v>
      </c>
      <c r="P12" s="41">
        <v>133833.35530116057</v>
      </c>
      <c r="Q12" s="41">
        <v>1296.4118702633928</v>
      </c>
      <c r="R12" s="41">
        <v>43.591024155773049</v>
      </c>
      <c r="S12" s="41">
        <v>68.197021827706635</v>
      </c>
      <c r="T12" s="41">
        <v>468.48784172696219</v>
      </c>
    </row>
    <row r="13" spans="1:26" x14ac:dyDescent="0.25">
      <c r="A13" s="39" t="s">
        <v>543</v>
      </c>
      <c r="B13" s="43" t="s">
        <v>544</v>
      </c>
      <c r="C13" s="41">
        <v>989649.26325718791</v>
      </c>
      <c r="D13" s="41">
        <v>17166.822456691174</v>
      </c>
      <c r="E13" s="41">
        <v>670.88159429197913</v>
      </c>
      <c r="F13" s="41">
        <v>9389.4935825746034</v>
      </c>
      <c r="G13" s="41">
        <v>57029.169812287226</v>
      </c>
      <c r="H13" s="41">
        <v>415.03374220036147</v>
      </c>
      <c r="I13" s="41">
        <v>209975.66034516212</v>
      </c>
      <c r="J13" s="41">
        <v>85693.782691469285</v>
      </c>
      <c r="K13" s="41">
        <v>16608.817351232261</v>
      </c>
      <c r="L13" s="41">
        <v>1428.6512223073159</v>
      </c>
      <c r="M13" s="41">
        <v>741.94498451886977</v>
      </c>
      <c r="N13" s="41">
        <v>866.5823527732781</v>
      </c>
      <c r="O13" s="41">
        <v>372.37235982338194</v>
      </c>
      <c r="P13" s="41">
        <v>581923.24265647738</v>
      </c>
      <c r="Q13" s="41">
        <v>5047.1178983451036</v>
      </c>
      <c r="R13" s="41">
        <v>191.71448369960632</v>
      </c>
      <c r="S13" s="41">
        <v>272.23824510195561</v>
      </c>
      <c r="T13" s="41">
        <v>1855.7374782321272</v>
      </c>
    </row>
    <row r="14" spans="1:26" x14ac:dyDescent="0.25">
      <c r="A14" s="39" t="s">
        <v>545</v>
      </c>
      <c r="B14" s="43" t="s">
        <v>546</v>
      </c>
      <c r="C14" s="41">
        <v>1537778.0412762696</v>
      </c>
      <c r="D14" s="41">
        <v>26146.541222360749</v>
      </c>
      <c r="E14" s="41">
        <v>1021.7785636645256</v>
      </c>
      <c r="F14" s="41">
        <v>14503.908975739791</v>
      </c>
      <c r="G14" s="41">
        <v>89260.404650045733</v>
      </c>
      <c r="H14" s="41">
        <v>631.45939809900835</v>
      </c>
      <c r="I14" s="41">
        <v>324275.21225190471</v>
      </c>
      <c r="J14" s="41">
        <v>132753.9594684449</v>
      </c>
      <c r="K14" s="41">
        <v>25554.941221638492</v>
      </c>
      <c r="L14" s="41">
        <v>2333.7236180925197</v>
      </c>
      <c r="M14" s="41">
        <v>1150.4253195222316</v>
      </c>
      <c r="N14" s="41">
        <v>1680.9109609143657</v>
      </c>
      <c r="O14" s="41">
        <v>710.4830835412572</v>
      </c>
      <c r="P14" s="41">
        <v>903694.72447876725</v>
      </c>
      <c r="Q14" s="41">
        <v>9785.8715621139545</v>
      </c>
      <c r="R14" s="41">
        <v>290.88517562711803</v>
      </c>
      <c r="S14" s="41">
        <v>502.66605111348241</v>
      </c>
      <c r="T14" s="41">
        <v>3480.1452746794748</v>
      </c>
    </row>
    <row r="15" spans="1:26" x14ac:dyDescent="0.25">
      <c r="A15" s="39" t="s">
        <v>547</v>
      </c>
      <c r="B15" s="43" t="s">
        <v>548</v>
      </c>
      <c r="C15" s="41">
        <v>10011.101506860598</v>
      </c>
      <c r="D15" s="41">
        <v>185.90547962642762</v>
      </c>
      <c r="E15" s="41">
        <v>7.2698177733911358</v>
      </c>
      <c r="F15" s="41">
        <v>96.983136717400228</v>
      </c>
      <c r="G15" s="41">
        <v>562.11569858424446</v>
      </c>
      <c r="H15" s="41">
        <v>4.5160171539166738</v>
      </c>
      <c r="I15" s="41">
        <v>2170.5884370185131</v>
      </c>
      <c r="J15" s="41">
        <v>875.64221668005723</v>
      </c>
      <c r="K15" s="41">
        <v>173.79745204903574</v>
      </c>
      <c r="L15" s="41">
        <v>11.783402792278647</v>
      </c>
      <c r="M15" s="41">
        <v>7.5639018306968362</v>
      </c>
      <c r="N15" s="41">
        <v>0.99955694203850187</v>
      </c>
      <c r="O15" s="41">
        <v>0.69493359099226693</v>
      </c>
      <c r="P15" s="41">
        <v>5899.4692054765028</v>
      </c>
      <c r="Q15" s="41">
        <v>5.8701722533639078</v>
      </c>
      <c r="R15" s="41">
        <v>2.1050030706532743</v>
      </c>
      <c r="S15" s="41">
        <v>0.8996981969388419</v>
      </c>
      <c r="T15" s="41">
        <v>4.8973771041466936</v>
      </c>
    </row>
    <row r="16" spans="1:26" x14ac:dyDescent="0.25">
      <c r="A16" s="39" t="s">
        <v>549</v>
      </c>
      <c r="B16" s="43" t="s">
        <v>550</v>
      </c>
      <c r="C16" s="41">
        <v>518.51964526346251</v>
      </c>
      <c r="D16" s="41">
        <v>9.5035018730993901</v>
      </c>
      <c r="E16" s="41">
        <v>0.38784036953314338</v>
      </c>
      <c r="F16" s="41">
        <v>4.9151822996580874</v>
      </c>
      <c r="G16" s="41">
        <v>29.772567520716322</v>
      </c>
      <c r="H16" s="41">
        <v>0.24864523727523011</v>
      </c>
      <c r="I16" s="41">
        <v>112.90001266537108</v>
      </c>
      <c r="J16" s="41">
        <v>42.121937366125202</v>
      </c>
      <c r="K16" s="41">
        <v>8.5839737525778954</v>
      </c>
      <c r="L16" s="41">
        <v>0.54875006842522156</v>
      </c>
      <c r="M16" s="41">
        <v>0.39705779355047349</v>
      </c>
      <c r="N16" s="41">
        <v>5.2688866140413224E-2</v>
      </c>
      <c r="O16" s="41">
        <v>9.8516509752416312E-2</v>
      </c>
      <c r="P16" s="41">
        <v>308.384322133654</v>
      </c>
      <c r="Q16" s="41">
        <v>0.2954792518534794</v>
      </c>
      <c r="R16" s="41">
        <v>0.11607361701989678</v>
      </c>
      <c r="S16" s="41">
        <v>1.640746547400098E-2</v>
      </c>
      <c r="T16" s="41">
        <v>0.17668847323628573</v>
      </c>
    </row>
    <row r="17" spans="1:20" x14ac:dyDescent="0.25">
      <c r="A17" s="39" t="s">
        <v>551</v>
      </c>
      <c r="B17" s="43" t="s">
        <v>552</v>
      </c>
      <c r="C17" s="41">
        <v>467556.62921901233</v>
      </c>
      <c r="D17" s="41">
        <v>8680.1555563052516</v>
      </c>
      <c r="E17" s="41">
        <v>339.84892177600392</v>
      </c>
      <c r="F17" s="41">
        <v>4529.6175102916695</v>
      </c>
      <c r="G17" s="41">
        <v>26271.16557572869</v>
      </c>
      <c r="H17" s="41">
        <v>211.48537908600031</v>
      </c>
      <c r="I17" s="41">
        <v>101384.76003499601</v>
      </c>
      <c r="J17" s="41">
        <v>40839.99535819501</v>
      </c>
      <c r="K17" s="41">
        <v>8108.1015428557685</v>
      </c>
      <c r="L17" s="41">
        <v>548.41893132563746</v>
      </c>
      <c r="M17" s="41">
        <v>353.4072784341912</v>
      </c>
      <c r="N17" s="41">
        <v>46.671846688511529</v>
      </c>
      <c r="O17" s="41">
        <v>32.326689974135917</v>
      </c>
      <c r="P17" s="41">
        <v>275568.12352760037</v>
      </c>
      <c r="Q17" s="41">
        <v>273.70792768431613</v>
      </c>
      <c r="R17" s="41">
        <v>98.613317826990908</v>
      </c>
      <c r="S17" s="41">
        <v>41.902663472422134</v>
      </c>
      <c r="T17" s="41">
        <v>228.32715677133262</v>
      </c>
    </row>
    <row r="18" spans="1:20" x14ac:dyDescent="0.25">
      <c r="A18" s="39" t="s">
        <v>553</v>
      </c>
      <c r="B18" s="43" t="s">
        <v>554</v>
      </c>
      <c r="C18" s="41">
        <v>6671.022241984153</v>
      </c>
      <c r="D18" s="41">
        <v>111.96944384651938</v>
      </c>
      <c r="E18" s="41">
        <v>4.3940099017441874</v>
      </c>
      <c r="F18" s="41">
        <v>0</v>
      </c>
      <c r="G18" s="41">
        <v>394.71260083355787</v>
      </c>
      <c r="H18" s="41">
        <v>2.7068882487795984</v>
      </c>
      <c r="I18" s="41">
        <v>1414.8501939015489</v>
      </c>
      <c r="J18" s="41">
        <v>578.11169108808019</v>
      </c>
      <c r="K18" s="41">
        <v>109.91572854849315</v>
      </c>
      <c r="L18" s="41">
        <v>0</v>
      </c>
      <c r="M18" s="41">
        <v>5.0363709266681518</v>
      </c>
      <c r="N18" s="41">
        <v>7.9810087994076762</v>
      </c>
      <c r="O18" s="41">
        <v>3.4823210350640736</v>
      </c>
      <c r="P18" s="41">
        <v>3987.9066728135481</v>
      </c>
      <c r="Q18" s="41">
        <v>46.329236067137913</v>
      </c>
      <c r="R18" s="41">
        <v>1.2456045932604733</v>
      </c>
      <c r="S18" s="41">
        <v>2.3804713803439683</v>
      </c>
      <c r="T18" s="41">
        <v>0</v>
      </c>
    </row>
    <row r="19" spans="1:20" x14ac:dyDescent="0.25">
      <c r="A19" s="39" t="s">
        <v>555</v>
      </c>
      <c r="B19" s="43" t="s">
        <v>556</v>
      </c>
      <c r="C19" s="41">
        <v>18656.123121248835</v>
      </c>
      <c r="D19" s="41">
        <v>313.32486604204297</v>
      </c>
      <c r="E19" s="41">
        <v>12.261668491970907</v>
      </c>
      <c r="F19" s="41">
        <v>0</v>
      </c>
      <c r="G19" s="41">
        <v>1102.0908662918694</v>
      </c>
      <c r="H19" s="41">
        <v>7.5237815149436322</v>
      </c>
      <c r="I19" s="41">
        <v>3955.8261728144225</v>
      </c>
      <c r="J19" s="41">
        <v>1621.8528492701469</v>
      </c>
      <c r="K19" s="41">
        <v>308.16505116362453</v>
      </c>
      <c r="L19" s="41">
        <v>0</v>
      </c>
      <c r="M19" s="41">
        <v>14.071402670473235</v>
      </c>
      <c r="N19" s="41">
        <v>22.33116050049432</v>
      </c>
      <c r="O19" s="41">
        <v>9.8085376670277959</v>
      </c>
      <c r="P19" s="41">
        <v>11148.652973222634</v>
      </c>
      <c r="Q19" s="41">
        <v>130.0504949306499</v>
      </c>
      <c r="R19" s="41">
        <v>3.459335336513329</v>
      </c>
      <c r="S19" s="41">
        <v>6.7039613320212084</v>
      </c>
      <c r="T19" s="41">
        <v>0</v>
      </c>
    </row>
    <row r="20" spans="1:20" x14ac:dyDescent="0.25">
      <c r="A20" s="39" t="s">
        <v>557</v>
      </c>
      <c r="B20" s="43" t="s">
        <v>558</v>
      </c>
      <c r="C20" s="41">
        <v>207131.38884584024</v>
      </c>
      <c r="D20" s="41">
        <v>3478.94629736467</v>
      </c>
      <c r="E20" s="41">
        <v>136.10457071034941</v>
      </c>
      <c r="F20" s="41">
        <v>0</v>
      </c>
      <c r="G20" s="41">
        <v>12233.966784251694</v>
      </c>
      <c r="H20" s="41">
        <v>83.477975355130255</v>
      </c>
      <c r="I20" s="41">
        <v>43918.82401424097</v>
      </c>
      <c r="J20" s="41">
        <v>18012.81762313209</v>
      </c>
      <c r="K20" s="41">
        <v>3422.3531934824487</v>
      </c>
      <c r="L20" s="41">
        <v>0</v>
      </c>
      <c r="M20" s="41">
        <v>156.2132274134635</v>
      </c>
      <c r="N20" s="41">
        <v>247.94835287327717</v>
      </c>
      <c r="O20" s="41">
        <v>109.00842957371943</v>
      </c>
      <c r="P20" s="41">
        <v>123774.38430640676</v>
      </c>
      <c r="Q20" s="41">
        <v>1444.4832823164415</v>
      </c>
      <c r="R20" s="41">
        <v>38.378639216526054</v>
      </c>
      <c r="S20" s="41">
        <v>74.482149502687491</v>
      </c>
      <c r="T20" s="41">
        <v>0</v>
      </c>
    </row>
    <row r="21" spans="1:20" x14ac:dyDescent="0.25">
      <c r="A21" s="39" t="s">
        <v>559</v>
      </c>
      <c r="B21" s="43" t="s">
        <v>560</v>
      </c>
      <c r="C21" s="41">
        <v>188263.01208165486</v>
      </c>
      <c r="D21" s="41">
        <v>3103.4362213533864</v>
      </c>
      <c r="E21" s="41">
        <v>123.74416299150177</v>
      </c>
      <c r="F21" s="41">
        <v>0</v>
      </c>
      <c r="G21" s="41">
        <v>11130.230453949218</v>
      </c>
      <c r="H21" s="41">
        <v>75.971392310545426</v>
      </c>
      <c r="I21" s="41">
        <v>39947.042030344172</v>
      </c>
      <c r="J21" s="41">
        <v>16350.782654272649</v>
      </c>
      <c r="K21" s="41">
        <v>3062.8975634235449</v>
      </c>
      <c r="L21" s="41">
        <v>0</v>
      </c>
      <c r="M21" s="41">
        <v>134.98855814046394</v>
      </c>
      <c r="N21" s="41">
        <v>225.54441128385116</v>
      </c>
      <c r="O21" s="41">
        <v>97.874760438072002</v>
      </c>
      <c r="P21" s="41">
        <v>112597.57799772856</v>
      </c>
      <c r="Q21" s="41">
        <v>1313.6632132425505</v>
      </c>
      <c r="R21" s="41">
        <v>34.929580962532803</v>
      </c>
      <c r="S21" s="41">
        <v>64.329081213792506</v>
      </c>
      <c r="T21" s="41">
        <v>0</v>
      </c>
    </row>
    <row r="22" spans="1:20" x14ac:dyDescent="0.25">
      <c r="A22" s="39" t="s">
        <v>561</v>
      </c>
      <c r="B22" s="43" t="s">
        <v>562</v>
      </c>
      <c r="C22" s="41">
        <v>425037.47416196717</v>
      </c>
      <c r="D22" s="41">
        <v>6614.7523040594624</v>
      </c>
      <c r="E22" s="41">
        <v>279.32933635513172</v>
      </c>
      <c r="F22" s="41">
        <v>0</v>
      </c>
      <c r="G22" s="41">
        <v>25180.569052526149</v>
      </c>
      <c r="H22" s="41">
        <v>171.6508903218687</v>
      </c>
      <c r="I22" s="41">
        <v>90371.778750636731</v>
      </c>
      <c r="J22" s="41">
        <v>36829.444590116495</v>
      </c>
      <c r="K22" s="41">
        <v>6602.8753433156871</v>
      </c>
      <c r="L22" s="41">
        <v>0</v>
      </c>
      <c r="M22" s="41">
        <v>257.60930993832363</v>
      </c>
      <c r="N22" s="41">
        <v>510.57246685270138</v>
      </c>
      <c r="O22" s="41">
        <v>213.88456682837295</v>
      </c>
      <c r="P22" s="41">
        <v>254826.57412417012</v>
      </c>
      <c r="Q22" s="41">
        <v>2976.5024474354777</v>
      </c>
      <c r="R22" s="41">
        <v>78.901773944810941</v>
      </c>
      <c r="S22" s="41">
        <v>123.02920546585813</v>
      </c>
      <c r="T22" s="41">
        <v>0</v>
      </c>
    </row>
    <row r="23" spans="1:20" x14ac:dyDescent="0.25">
      <c r="A23" s="39" t="s">
        <v>563</v>
      </c>
      <c r="B23" s="43" t="s">
        <v>564</v>
      </c>
      <c r="C23" s="41">
        <v>172245.41533309844</v>
      </c>
      <c r="D23" s="41">
        <v>2818.0960621482336</v>
      </c>
      <c r="E23" s="41">
        <v>113.24136445572262</v>
      </c>
      <c r="F23" s="41">
        <v>0</v>
      </c>
      <c r="G23" s="41">
        <v>10187.913326090485</v>
      </c>
      <c r="H23" s="41">
        <v>69.563669410528647</v>
      </c>
      <c r="I23" s="41">
        <v>36559.197940665261</v>
      </c>
      <c r="J23" s="41">
        <v>14949.738813368922</v>
      </c>
      <c r="K23" s="41">
        <v>2784.7031920669829</v>
      </c>
      <c r="L23" s="41">
        <v>0</v>
      </c>
      <c r="M23" s="41">
        <v>120.97646073589705</v>
      </c>
      <c r="N23" s="41">
        <v>206.41556142025541</v>
      </c>
      <c r="O23" s="41">
        <v>89.07239145270475</v>
      </c>
      <c r="P23" s="41">
        <v>103054.93700574529</v>
      </c>
      <c r="Q23" s="41">
        <v>1201.954315714431</v>
      </c>
      <c r="R23" s="41">
        <v>31.985504030016177</v>
      </c>
      <c r="S23" s="41">
        <v>57.619725793729842</v>
      </c>
      <c r="T23" s="41">
        <v>0</v>
      </c>
    </row>
    <row r="24" spans="1:20" x14ac:dyDescent="0.25">
      <c r="A24" s="39" t="s">
        <v>565</v>
      </c>
      <c r="B24" s="43" t="s">
        <v>566</v>
      </c>
      <c r="C24" s="41">
        <v>258165.29282611885</v>
      </c>
      <c r="D24" s="41">
        <v>4117.2519414412618</v>
      </c>
      <c r="E24" s="41">
        <v>169.72996889472461</v>
      </c>
      <c r="F24" s="41">
        <v>0</v>
      </c>
      <c r="G24" s="41">
        <v>15284.928729541443</v>
      </c>
      <c r="H24" s="41">
        <v>104.32334745053829</v>
      </c>
      <c r="I24" s="41">
        <v>54846.259996571556</v>
      </c>
      <c r="J24" s="41">
        <v>22381.218516662837</v>
      </c>
      <c r="K24" s="41">
        <v>4088.5808642639645</v>
      </c>
      <c r="L24" s="41">
        <v>0</v>
      </c>
      <c r="M24" s="41">
        <v>168.51155964164289</v>
      </c>
      <c r="N24" s="41">
        <v>309.745031723029</v>
      </c>
      <c r="O24" s="41">
        <v>131.53578625365148</v>
      </c>
      <c r="P24" s="41">
        <v>154630.766594958</v>
      </c>
      <c r="Q24" s="41">
        <v>1804.1634081349605</v>
      </c>
      <c r="R24" s="41">
        <v>47.964481323200211</v>
      </c>
      <c r="S24" s="41">
        <v>80.31259925803397</v>
      </c>
      <c r="T24" s="41">
        <v>0</v>
      </c>
    </row>
    <row r="25" spans="1:20" x14ac:dyDescent="0.25">
      <c r="A25" s="39" t="s">
        <v>567</v>
      </c>
      <c r="B25" s="43" t="s">
        <v>568</v>
      </c>
      <c r="C25" s="41">
        <v>21409.802859761105</v>
      </c>
      <c r="D25" s="41">
        <v>359.59441682816259</v>
      </c>
      <c r="E25" s="41">
        <v>14.068405006183236</v>
      </c>
      <c r="F25" s="41">
        <v>0</v>
      </c>
      <c r="G25" s="41">
        <v>1264.5558784088857</v>
      </c>
      <c r="H25" s="41">
        <v>8.6288706787134064</v>
      </c>
      <c r="I25" s="41">
        <v>4539.6047371372761</v>
      </c>
      <c r="J25" s="41">
        <v>1861.8320891262997</v>
      </c>
      <c r="K25" s="41">
        <v>353.74091078014249</v>
      </c>
      <c r="L25" s="41">
        <v>0</v>
      </c>
      <c r="M25" s="41">
        <v>16.146816325716316</v>
      </c>
      <c r="N25" s="41">
        <v>25.628708781640878</v>
      </c>
      <c r="O25" s="41">
        <v>11.267091244146556</v>
      </c>
      <c r="P25" s="41">
        <v>12793.765926612065</v>
      </c>
      <c r="Q25" s="41">
        <v>149.30349898148395</v>
      </c>
      <c r="R25" s="41">
        <v>3.9671046233275682</v>
      </c>
      <c r="S25" s="41">
        <v>7.6984052270630032</v>
      </c>
      <c r="T25" s="41">
        <v>0</v>
      </c>
    </row>
    <row r="26" spans="1:20" x14ac:dyDescent="0.25">
      <c r="A26" s="39" t="s">
        <v>569</v>
      </c>
      <c r="B26" s="43" t="s">
        <v>570</v>
      </c>
      <c r="C26" s="41">
        <v>175778.70418013012</v>
      </c>
      <c r="D26" s="41">
        <v>1068.570884101546</v>
      </c>
      <c r="E26" s="41">
        <v>68.870994379624264</v>
      </c>
      <c r="F26" s="41">
        <v>0</v>
      </c>
      <c r="G26" s="41">
        <v>8467.1883567112054</v>
      </c>
      <c r="H26" s="41">
        <v>36.638581171353636</v>
      </c>
      <c r="I26" s="41">
        <v>24523.033820586195</v>
      </c>
      <c r="J26" s="41">
        <v>8567.3363586526793</v>
      </c>
      <c r="K26" s="41">
        <v>1222.2166982277258</v>
      </c>
      <c r="L26" s="41">
        <v>0</v>
      </c>
      <c r="M26" s="41">
        <v>0</v>
      </c>
      <c r="N26" s="41">
        <v>104.15236260728265</v>
      </c>
      <c r="O26" s="41">
        <v>43.464640875387403</v>
      </c>
      <c r="P26" s="41">
        <v>131054.35595601256</v>
      </c>
      <c r="Q26" s="41">
        <v>606.75363308178191</v>
      </c>
      <c r="R26" s="41">
        <v>16.12189372278576</v>
      </c>
      <c r="S26" s="41">
        <v>0</v>
      </c>
      <c r="T26" s="41">
        <v>0</v>
      </c>
    </row>
    <row r="27" spans="1:20" x14ac:dyDescent="0.25">
      <c r="A27" s="39" t="s">
        <v>571</v>
      </c>
      <c r="B27" s="44" t="s">
        <v>572</v>
      </c>
      <c r="C27" s="45">
        <v>4706064.4558727536</v>
      </c>
      <c r="D27" s="45">
        <v>78087.764609382139</v>
      </c>
      <c r="E27" s="45">
        <v>3114.7870716504103</v>
      </c>
      <c r="F27" s="45">
        <v>30679.036608986127</v>
      </c>
      <c r="G27" s="45">
        <v>271561.44322760723</v>
      </c>
      <c r="H27" s="45">
        <v>1917.7240388883674</v>
      </c>
      <c r="I27" s="45">
        <v>986161.97715132998</v>
      </c>
      <c r="J27" s="45">
        <v>400732.91948825348</v>
      </c>
      <c r="K27" s="45">
        <v>76104.903359899574</v>
      </c>
      <c r="L27" s="45">
        <v>4604.7958334896884</v>
      </c>
      <c r="M27" s="45">
        <v>3297.7957281450185</v>
      </c>
      <c r="N27" s="45">
        <v>4478.0999680673094</v>
      </c>
      <c r="O27" s="45">
        <v>1920.2827988632719</v>
      </c>
      <c r="P27" s="45">
        <v>2809096.2210492855</v>
      </c>
      <c r="Q27" s="45">
        <v>26082.478439816899</v>
      </c>
      <c r="R27" s="45">
        <v>883.9789957501348</v>
      </c>
      <c r="S27" s="45">
        <v>1302.4756863515097</v>
      </c>
      <c r="T27" s="45">
        <v>6037.7718169872796</v>
      </c>
    </row>
    <row r="28" spans="1:20" x14ac:dyDescent="0.25">
      <c r="A28" s="39" t="s">
        <v>573</v>
      </c>
    </row>
    <row r="29" spans="1:20" x14ac:dyDescent="0.25">
      <c r="A29" s="39" t="s">
        <v>574</v>
      </c>
      <c r="B29" s="42" t="s">
        <v>575</v>
      </c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</row>
    <row r="30" spans="1:20" x14ac:dyDescent="0.25">
      <c r="A30" s="39" t="s">
        <v>576</v>
      </c>
      <c r="B30" s="43" t="s">
        <v>577</v>
      </c>
      <c r="C30" s="47">
        <v>111079183.34867729</v>
      </c>
      <c r="D30" s="47">
        <v>5184882.5375425965</v>
      </c>
      <c r="E30" s="47">
        <v>204233.16410358986</v>
      </c>
      <c r="F30" s="47">
        <v>2778867.2848542193</v>
      </c>
      <c r="G30" s="47">
        <v>0</v>
      </c>
      <c r="H30" s="47">
        <v>0</v>
      </c>
      <c r="I30" s="47">
        <v>70516172.199925631</v>
      </c>
      <c r="J30" s="47">
        <v>25368291.94802681</v>
      </c>
      <c r="K30" s="47">
        <v>5230119.669165127</v>
      </c>
      <c r="L30" s="47">
        <v>426632.16247463226</v>
      </c>
      <c r="M30" s="47">
        <v>230383.6527669463</v>
      </c>
      <c r="N30" s="47">
        <v>0</v>
      </c>
      <c r="O30" s="47">
        <v>0</v>
      </c>
      <c r="P30" s="47">
        <v>0</v>
      </c>
      <c r="Q30" s="47">
        <v>0</v>
      </c>
      <c r="R30" s="47">
        <v>0</v>
      </c>
      <c r="S30" s="47">
        <v>54705.957453760304</v>
      </c>
      <c r="T30" s="47">
        <v>1084894.7723639712</v>
      </c>
    </row>
    <row r="31" spans="1:20" x14ac:dyDescent="0.25">
      <c r="A31" s="39" t="s">
        <v>578</v>
      </c>
      <c r="B31" s="43" t="s">
        <v>579</v>
      </c>
      <c r="C31" s="47">
        <v>63734975328</v>
      </c>
      <c r="D31" s="47">
        <v>0</v>
      </c>
      <c r="E31" s="47">
        <v>0</v>
      </c>
      <c r="F31" s="47">
        <v>0</v>
      </c>
      <c r="G31" s="47">
        <v>5968792122</v>
      </c>
      <c r="H31" s="47">
        <v>70241818</v>
      </c>
      <c r="I31" s="47">
        <v>0</v>
      </c>
      <c r="J31" s="47">
        <v>0</v>
      </c>
      <c r="K31" s="47">
        <v>0</v>
      </c>
      <c r="L31" s="47">
        <v>0</v>
      </c>
      <c r="M31" s="47">
        <v>0</v>
      </c>
      <c r="N31" s="47">
        <v>97899984</v>
      </c>
      <c r="O31" s="47">
        <v>10793313</v>
      </c>
      <c r="P31" s="47">
        <v>56993678507</v>
      </c>
      <c r="Q31" s="47">
        <v>560806958</v>
      </c>
      <c r="R31" s="47">
        <v>32762626</v>
      </c>
      <c r="S31" s="47">
        <v>0</v>
      </c>
      <c r="T31" s="47">
        <v>0</v>
      </c>
    </row>
    <row r="32" spans="1:20" x14ac:dyDescent="0.25">
      <c r="A32" s="39" t="s">
        <v>580</v>
      </c>
      <c r="B32" s="44" t="s">
        <v>581</v>
      </c>
      <c r="C32" s="48">
        <v>63846054511.348679</v>
      </c>
      <c r="D32" s="48">
        <v>5184882.5375425965</v>
      </c>
      <c r="E32" s="48">
        <v>204233.16410358986</v>
      </c>
      <c r="F32" s="48">
        <v>2778867.2848542193</v>
      </c>
      <c r="G32" s="48">
        <v>5968792122</v>
      </c>
      <c r="H32" s="48">
        <v>70241818</v>
      </c>
      <c r="I32" s="48">
        <v>70516172.199925631</v>
      </c>
      <c r="J32" s="48">
        <v>25368291.94802681</v>
      </c>
      <c r="K32" s="48">
        <v>5230119.669165127</v>
      </c>
      <c r="L32" s="48">
        <v>426632.16247463226</v>
      </c>
      <c r="M32" s="48">
        <v>230383.6527669463</v>
      </c>
      <c r="N32" s="48">
        <v>97899984</v>
      </c>
      <c r="O32" s="48">
        <v>10793313</v>
      </c>
      <c r="P32" s="48">
        <v>56993678507</v>
      </c>
      <c r="Q32" s="48">
        <v>560806958</v>
      </c>
      <c r="R32" s="48">
        <v>32762626</v>
      </c>
      <c r="S32" s="48">
        <v>54705.957453760304</v>
      </c>
      <c r="T32" s="48">
        <v>1084894.7723639712</v>
      </c>
    </row>
    <row r="33" spans="1:26" x14ac:dyDescent="0.25">
      <c r="A33" s="39" t="s">
        <v>582</v>
      </c>
    </row>
    <row r="34" spans="1:26" x14ac:dyDescent="0.25">
      <c r="A34" s="39" t="s">
        <v>583</v>
      </c>
      <c r="B34" s="42" t="s">
        <v>584</v>
      </c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</row>
    <row r="35" spans="1:26" x14ac:dyDescent="0.25">
      <c r="A35" s="39" t="s">
        <v>585</v>
      </c>
      <c r="B35" s="43" t="s">
        <v>542</v>
      </c>
      <c r="C35" s="50">
        <v>0</v>
      </c>
      <c r="D35" s="50">
        <v>0.75467359713701698</v>
      </c>
      <c r="E35" s="50">
        <v>0.74853588671076066</v>
      </c>
      <c r="F35" s="50">
        <v>0.77517851719788355</v>
      </c>
      <c r="G35" s="50">
        <v>2.205246657245895E-3</v>
      </c>
      <c r="H35" s="50">
        <v>1.3452877977817152E-3</v>
      </c>
      <c r="I35" s="50">
        <v>0.68305520435971689</v>
      </c>
      <c r="J35" s="50">
        <v>0.76372042193857148</v>
      </c>
      <c r="K35" s="50">
        <v>0.70652556859921389</v>
      </c>
      <c r="L35" s="50">
        <v>0.66021724023270068</v>
      </c>
      <c r="M35" s="50">
        <v>0.74008497653828709</v>
      </c>
      <c r="N35" s="50">
        <v>2.2733762350874011E-3</v>
      </c>
      <c r="O35" s="50">
        <v>8.793286181509383E-3</v>
      </c>
      <c r="P35" s="50">
        <v>2.3482140266612738E-3</v>
      </c>
      <c r="Q35" s="50">
        <v>2.3116900597788103E-3</v>
      </c>
      <c r="R35" s="50">
        <v>1.3305106909248681E-3</v>
      </c>
      <c r="S35" s="50">
        <v>1.2466105155978582</v>
      </c>
      <c r="T35" s="50">
        <v>0.43182790963784756</v>
      </c>
    </row>
    <row r="36" spans="1:26" x14ac:dyDescent="0.25">
      <c r="A36" s="39" t="s">
        <v>586</v>
      </c>
      <c r="B36" s="43" t="s">
        <v>544</v>
      </c>
      <c r="C36" s="50">
        <v>0</v>
      </c>
      <c r="D36" s="50">
        <v>3.3109375829423295</v>
      </c>
      <c r="E36" s="50">
        <v>3.2848807745626405</v>
      </c>
      <c r="F36" s="50">
        <v>3.378892411937255</v>
      </c>
      <c r="G36" s="50">
        <v>9.5545578814995001E-3</v>
      </c>
      <c r="H36" s="50">
        <v>5.90864180366689E-3</v>
      </c>
      <c r="I36" s="50">
        <v>2.9776950987901691</v>
      </c>
      <c r="J36" s="50">
        <v>3.3779878782156123</v>
      </c>
      <c r="K36" s="50">
        <v>3.1756094318743364</v>
      </c>
      <c r="L36" s="50">
        <v>3.3486721067173746</v>
      </c>
      <c r="M36" s="50">
        <v>3.2204758263357061</v>
      </c>
      <c r="N36" s="50">
        <v>8.8517108723253531E-3</v>
      </c>
      <c r="O36" s="50">
        <v>3.4500283631483858E-2</v>
      </c>
      <c r="P36" s="50">
        <v>1.0210312053906209E-2</v>
      </c>
      <c r="Q36" s="50">
        <v>8.9997419367701635E-3</v>
      </c>
      <c r="R36" s="50">
        <v>5.8516214084794764E-3</v>
      </c>
      <c r="S36" s="50">
        <v>4.9763911971024806</v>
      </c>
      <c r="T36" s="50">
        <v>1.7105230161525251</v>
      </c>
    </row>
    <row r="37" spans="1:26" x14ac:dyDescent="0.25">
      <c r="A37" s="39" t="s">
        <v>587</v>
      </c>
      <c r="B37" s="43" t="s">
        <v>546</v>
      </c>
      <c r="C37" s="50">
        <v>0</v>
      </c>
      <c r="D37" s="50">
        <v>5.042841575105971</v>
      </c>
      <c r="E37" s="50">
        <v>5.0030002137471925</v>
      </c>
      <c r="F37" s="50">
        <v>5.2193600805591087</v>
      </c>
      <c r="G37" s="50">
        <v>1.4954517233234906E-2</v>
      </c>
      <c r="H37" s="50">
        <v>8.9897929193547971E-3</v>
      </c>
      <c r="I37" s="50">
        <v>4.5985935160026559</v>
      </c>
      <c r="J37" s="50">
        <v>5.2330665281061908</v>
      </c>
      <c r="K37" s="50">
        <v>4.886110230383653</v>
      </c>
      <c r="L37" s="50">
        <v>5.4701070930893163</v>
      </c>
      <c r="M37" s="50">
        <v>4.9935197471931305</v>
      </c>
      <c r="N37" s="50">
        <v>1.7169675542688195E-2</v>
      </c>
      <c r="O37" s="50">
        <v>6.5826228104499257E-2</v>
      </c>
      <c r="P37" s="50">
        <v>1.5856051901752138E-2</v>
      </c>
      <c r="Q37" s="50">
        <v>1.7449625798176979E-2</v>
      </c>
      <c r="R37" s="50">
        <v>8.8785671706266174E-3</v>
      </c>
      <c r="S37" s="50">
        <v>9.1885065998224444</v>
      </c>
      <c r="T37" s="50">
        <v>3.2078182726388156</v>
      </c>
    </row>
    <row r="38" spans="1:26" x14ac:dyDescent="0.25">
      <c r="A38" s="39" t="s">
        <v>588</v>
      </c>
      <c r="B38" s="43" t="s">
        <v>548</v>
      </c>
      <c r="C38" s="50">
        <v>0</v>
      </c>
      <c r="D38" s="50">
        <v>3.5855292435330373E-2</v>
      </c>
      <c r="E38" s="50">
        <v>3.559567715311792E-2</v>
      </c>
      <c r="F38" s="50">
        <v>3.4900240557003789E-2</v>
      </c>
      <c r="G38" s="50">
        <v>9.4175787511911692E-5</v>
      </c>
      <c r="H38" s="50">
        <v>6.4292429816048815E-5</v>
      </c>
      <c r="I38" s="50">
        <v>3.0781427427236364E-2</v>
      </c>
      <c r="J38" s="50">
        <v>3.4517192504486538E-2</v>
      </c>
      <c r="K38" s="50">
        <v>3.3230110024763289E-2</v>
      </c>
      <c r="L38" s="50">
        <v>2.7619583868057046E-2</v>
      </c>
      <c r="M38" s="50">
        <v>3.2831764493066705E-2</v>
      </c>
      <c r="N38" s="50">
        <v>1.0209980647581126E-5</v>
      </c>
      <c r="O38" s="50">
        <v>6.4385568267339869E-5</v>
      </c>
      <c r="P38" s="50">
        <v>1.035109394588722E-4</v>
      </c>
      <c r="Q38" s="50">
        <v>1.0467367013951899E-5</v>
      </c>
      <c r="R38" s="50">
        <v>6.425013277791818E-5</v>
      </c>
      <c r="S38" s="50">
        <v>1.6446073495730393E-2</v>
      </c>
      <c r="T38" s="50">
        <v>4.5141494169755967E-3</v>
      </c>
    </row>
    <row r="39" spans="1:26" x14ac:dyDescent="0.25">
      <c r="A39" s="39" t="s">
        <v>589</v>
      </c>
      <c r="B39" s="43" t="s">
        <v>550</v>
      </c>
      <c r="C39" s="50">
        <v>0</v>
      </c>
      <c r="D39" s="50">
        <v>1.8329252021210933E-3</v>
      </c>
      <c r="E39" s="50">
        <v>1.8990077896282574E-3</v>
      </c>
      <c r="F39" s="50">
        <v>1.7687718756658581E-3</v>
      </c>
      <c r="G39" s="50">
        <v>4.9880389385617005E-6</v>
      </c>
      <c r="H39" s="50">
        <v>3.5398462675785258E-6</v>
      </c>
      <c r="I39" s="50">
        <v>1.6010513495440433E-3</v>
      </c>
      <c r="J39" s="50">
        <v>1.6604167695807963E-3</v>
      </c>
      <c r="K39" s="50">
        <v>1.6412576184797194E-3</v>
      </c>
      <c r="L39" s="50">
        <v>1.2862369898280946E-3</v>
      </c>
      <c r="M39" s="50">
        <v>1.7234634002097928E-3</v>
      </c>
      <c r="N39" s="50">
        <v>5.3819075333468104E-7</v>
      </c>
      <c r="O39" s="50">
        <v>9.1275505261837875E-6</v>
      </c>
      <c r="P39" s="50">
        <v>5.4108513472380628E-6</v>
      </c>
      <c r="Q39" s="50">
        <v>5.2688228567499229E-7</v>
      </c>
      <c r="R39" s="50">
        <v>3.5428667109863776E-6</v>
      </c>
      <c r="S39" s="50">
        <v>2.9992100015559063E-4</v>
      </c>
      <c r="T39" s="50">
        <v>1.6286231414986349E-4</v>
      </c>
    </row>
    <row r="40" spans="1:26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x14ac:dyDescent="0.25">
      <c r="A41" s="39" t="s">
        <v>537</v>
      </c>
      <c r="B41" s="43" t="s">
        <v>552</v>
      </c>
      <c r="C41" s="50">
        <v>0</v>
      </c>
      <c r="D41" s="50">
        <v>1.6741277152286769</v>
      </c>
      <c r="E41" s="50">
        <v>1.6640241719196391</v>
      </c>
      <c r="F41" s="50">
        <v>1.6300229719424313</v>
      </c>
      <c r="G41" s="50">
        <v>4.4014207629877794E-3</v>
      </c>
      <c r="H41" s="50">
        <v>3.0108186989978012E-3</v>
      </c>
      <c r="I41" s="50">
        <v>1.4377518925382473</v>
      </c>
      <c r="J41" s="50">
        <v>1.6098835286926605</v>
      </c>
      <c r="K41" s="50">
        <v>1.5502707501432844</v>
      </c>
      <c r="L41" s="50">
        <v>1.2854608244830739</v>
      </c>
      <c r="M41" s="50">
        <v>1.5339945963600738</v>
      </c>
      <c r="N41" s="50">
        <v>4.7672987044115888E-4</v>
      </c>
      <c r="O41" s="50">
        <v>2.9950664799710631E-3</v>
      </c>
      <c r="P41" s="50">
        <v>4.8350647079878325E-3</v>
      </c>
      <c r="Q41" s="50">
        <v>4.8806086261917619E-4</v>
      </c>
      <c r="R41" s="50">
        <v>3.0099332644150964E-3</v>
      </c>
      <c r="S41" s="50">
        <v>0.76596161410464247</v>
      </c>
      <c r="T41" s="50">
        <v>0.21046018709612804</v>
      </c>
    </row>
    <row r="42" spans="1:26" x14ac:dyDescent="0.25">
      <c r="A42" s="39" t="s">
        <v>539</v>
      </c>
      <c r="B42" s="43" t="s">
        <v>554</v>
      </c>
      <c r="C42" s="50">
        <v>0</v>
      </c>
      <c r="D42" s="50">
        <v>2.1595367500762692E-2</v>
      </c>
      <c r="E42" s="50">
        <v>2.1514673784887771E-2</v>
      </c>
      <c r="F42" s="50">
        <v>0</v>
      </c>
      <c r="G42" s="50">
        <v>6.6129393144504273E-5</v>
      </c>
      <c r="H42" s="50">
        <v>3.8536705424959228E-5</v>
      </c>
      <c r="I42" s="50">
        <v>2.0064194492721499E-2</v>
      </c>
      <c r="J42" s="50">
        <v>2.2788751102064114E-2</v>
      </c>
      <c r="K42" s="50">
        <v>2.1015910820648347E-2</v>
      </c>
      <c r="L42" s="50">
        <v>0</v>
      </c>
      <c r="M42" s="50">
        <v>2.1860799870913116E-2</v>
      </c>
      <c r="N42" s="50">
        <v>8.1522064389792702E-5</v>
      </c>
      <c r="O42" s="50">
        <v>3.2263689888953226E-4</v>
      </c>
      <c r="P42" s="50">
        <v>6.9971034986340646E-5</v>
      </c>
      <c r="Q42" s="50">
        <v>8.261173547553937E-5</v>
      </c>
      <c r="R42" s="50">
        <v>3.8019070670967379E-5</v>
      </c>
      <c r="S42" s="50">
        <v>4.3513933237637588E-2</v>
      </c>
      <c r="T42" s="50">
        <v>0</v>
      </c>
    </row>
    <row r="43" spans="1:26" x14ac:dyDescent="0.25">
      <c r="A43" s="39" t="s">
        <v>541</v>
      </c>
      <c r="B43" s="43" t="s">
        <v>556</v>
      </c>
      <c r="C43" s="50">
        <v>0</v>
      </c>
      <c r="D43" s="50">
        <v>6.0430465641859075E-2</v>
      </c>
      <c r="E43" s="50">
        <v>6.0037597447942494E-2</v>
      </c>
      <c r="F43" s="50">
        <v>0</v>
      </c>
      <c r="G43" s="50">
        <v>1.8464219288685582E-4</v>
      </c>
      <c r="H43" s="50">
        <v>1.0711256811353647E-4</v>
      </c>
      <c r="I43" s="50">
        <v>5.6098141027833538E-2</v>
      </c>
      <c r="J43" s="50">
        <v>6.3932284151921287E-2</v>
      </c>
      <c r="K43" s="50">
        <v>5.8921223730396259E-2</v>
      </c>
      <c r="L43" s="50">
        <v>0</v>
      </c>
      <c r="M43" s="50">
        <v>6.1078129899727392E-2</v>
      </c>
      <c r="N43" s="50">
        <v>2.2810177885722964E-4</v>
      </c>
      <c r="O43" s="50">
        <v>9.0876060640767082E-4</v>
      </c>
      <c r="P43" s="50">
        <v>1.9561209708289577E-4</v>
      </c>
      <c r="Q43" s="50">
        <v>2.3189886123105112E-4</v>
      </c>
      <c r="R43" s="50">
        <v>1.0558785295517304E-4</v>
      </c>
      <c r="S43" s="50">
        <v>0.12254536149353877</v>
      </c>
      <c r="T43" s="50">
        <v>0</v>
      </c>
    </row>
    <row r="44" spans="1:26" x14ac:dyDescent="0.25">
      <c r="A44" s="39" t="s">
        <v>543</v>
      </c>
      <c r="B44" s="43" t="s">
        <v>558</v>
      </c>
      <c r="C44" s="50">
        <v>0</v>
      </c>
      <c r="D44" s="50">
        <v>0.67097880659289444</v>
      </c>
      <c r="E44" s="50">
        <v>0.66641757869116358</v>
      </c>
      <c r="F44" s="50">
        <v>0</v>
      </c>
      <c r="G44" s="50">
        <v>2.0496553631277046E-3</v>
      </c>
      <c r="H44" s="50">
        <v>1.1884369985288572E-3</v>
      </c>
      <c r="I44" s="50">
        <v>0.62281917245484419</v>
      </c>
      <c r="J44" s="50">
        <v>0.71005244105656706</v>
      </c>
      <c r="K44" s="50">
        <v>0.65435466298398326</v>
      </c>
      <c r="L44" s="50">
        <v>0</v>
      </c>
      <c r="M44" s="50">
        <v>0.67805690871429658</v>
      </c>
      <c r="N44" s="50">
        <v>2.5326700040449158E-3</v>
      </c>
      <c r="O44" s="50">
        <v>1.0099626460727991E-2</v>
      </c>
      <c r="P44" s="50">
        <v>2.1717212776712546E-3</v>
      </c>
      <c r="Q44" s="50">
        <v>2.5757228253156616E-3</v>
      </c>
      <c r="R44" s="50">
        <v>1.1714152344359104E-3</v>
      </c>
      <c r="S44" s="50">
        <v>1.3614997884945681</v>
      </c>
      <c r="T44" s="50">
        <v>0</v>
      </c>
    </row>
    <row r="45" spans="1:26" x14ac:dyDescent="0.25">
      <c r="A45" s="39" t="s">
        <v>545</v>
      </c>
      <c r="B45" s="43" t="s">
        <v>560</v>
      </c>
      <c r="C45" s="50">
        <v>0</v>
      </c>
      <c r="D45" s="50">
        <v>0.59855477899105447</v>
      </c>
      <c r="E45" s="50">
        <v>0.60589651800496525</v>
      </c>
      <c r="F45" s="50">
        <v>0</v>
      </c>
      <c r="G45" s="50">
        <v>1.8647374923520948E-3</v>
      </c>
      <c r="H45" s="50">
        <v>1.0815692770159426E-3</v>
      </c>
      <c r="I45" s="50">
        <v>0.56649475977067143</v>
      </c>
      <c r="J45" s="50">
        <v>0.64453620637019049</v>
      </c>
      <c r="K45" s="50">
        <v>0.5856266695925274</v>
      </c>
      <c r="L45" s="50">
        <v>0</v>
      </c>
      <c r="M45" s="50">
        <v>0.58592941174093172</v>
      </c>
      <c r="N45" s="50">
        <v>2.3038248022987538E-3</v>
      </c>
      <c r="O45" s="50">
        <v>9.0680924789332054E-3</v>
      </c>
      <c r="P45" s="50">
        <v>1.9756152076391988E-3</v>
      </c>
      <c r="Q45" s="50">
        <v>2.3424517019679176E-3</v>
      </c>
      <c r="R45" s="50">
        <v>1.0661410645939309E-3</v>
      </c>
      <c r="S45" s="50">
        <v>1.1759063218693515</v>
      </c>
      <c r="T45" s="50">
        <v>0</v>
      </c>
    </row>
    <row r="46" spans="1:26" x14ac:dyDescent="0.25">
      <c r="A46" s="39" t="s">
        <v>547</v>
      </c>
      <c r="B46" s="43" t="s">
        <v>562</v>
      </c>
      <c r="C46" s="50">
        <v>0</v>
      </c>
      <c r="D46" s="50">
        <v>1.2757766942960602</v>
      </c>
      <c r="E46" s="50">
        <v>1.367698226588959</v>
      </c>
      <c r="F46" s="50">
        <v>0</v>
      </c>
      <c r="G46" s="50">
        <v>4.2187043103268174E-3</v>
      </c>
      <c r="H46" s="50">
        <v>2.4437136624491794E-3</v>
      </c>
      <c r="I46" s="50">
        <v>1.281575217872249</v>
      </c>
      <c r="J46" s="50">
        <v>1.4517904739337861</v>
      </c>
      <c r="K46" s="50">
        <v>1.262471178669931</v>
      </c>
      <c r="L46" s="50">
        <v>0</v>
      </c>
      <c r="M46" s="50">
        <v>1.1181752995249128</v>
      </c>
      <c r="N46" s="50">
        <v>5.215245661865495E-3</v>
      </c>
      <c r="O46" s="50">
        <v>1.9816396210169476E-2</v>
      </c>
      <c r="P46" s="50">
        <v>4.4711375155908244E-3</v>
      </c>
      <c r="Q46" s="50">
        <v>5.3075348031532054E-3</v>
      </c>
      <c r="R46" s="50">
        <v>2.4082860129957511E-3</v>
      </c>
      <c r="S46" s="50">
        <v>2.2489178727901327</v>
      </c>
      <c r="T46" s="50">
        <v>0</v>
      </c>
    </row>
    <row r="47" spans="1:26" x14ac:dyDescent="0.25">
      <c r="A47" s="39" t="s">
        <v>549</v>
      </c>
      <c r="B47" s="43" t="s">
        <v>564</v>
      </c>
      <c r="C47" s="50">
        <v>0</v>
      </c>
      <c r="D47" s="50">
        <v>0.54352167898559289</v>
      </c>
      <c r="E47" s="50">
        <v>0.55447098884628276</v>
      </c>
      <c r="F47" s="50">
        <v>0</v>
      </c>
      <c r="G47" s="50">
        <v>1.7068634855852138E-3</v>
      </c>
      <c r="H47" s="50">
        <v>9.9034551484029985E-4</v>
      </c>
      <c r="I47" s="50">
        <v>0.51845125451525598</v>
      </c>
      <c r="J47" s="50">
        <v>0.58930805605663727</v>
      </c>
      <c r="K47" s="50">
        <v>0.53243584625502449</v>
      </c>
      <c r="L47" s="50">
        <v>0</v>
      </c>
      <c r="M47" s="50">
        <v>0.52510870143323751</v>
      </c>
      <c r="N47" s="50">
        <v>2.1084330455074991E-3</v>
      </c>
      <c r="O47" s="50">
        <v>8.2525533589829867E-3</v>
      </c>
      <c r="P47" s="50">
        <v>1.8081818844714159E-3</v>
      </c>
      <c r="Q47" s="50">
        <v>2.1432585644103777E-3</v>
      </c>
      <c r="R47" s="50">
        <v>9.7628022949125559E-4</v>
      </c>
      <c r="S47" s="50">
        <v>1.0532623589018137</v>
      </c>
      <c r="T47" s="50">
        <v>0</v>
      </c>
    </row>
    <row r="48" spans="1:26" x14ac:dyDescent="0.25">
      <c r="A48" s="39" t="s">
        <v>551</v>
      </c>
      <c r="B48" s="43" t="s">
        <v>566</v>
      </c>
      <c r="C48" s="50">
        <v>0</v>
      </c>
      <c r="D48" s="50">
        <v>0.79408779497493798</v>
      </c>
      <c r="E48" s="50">
        <v>0.83105978228215305</v>
      </c>
      <c r="F48" s="50">
        <v>0</v>
      </c>
      <c r="G48" s="50">
        <v>2.5608076838869414E-3</v>
      </c>
      <c r="H48" s="50">
        <v>1.4852028381517445E-3</v>
      </c>
      <c r="I48" s="50">
        <v>0.77778271686490374</v>
      </c>
      <c r="J48" s="50">
        <v>0.88225169288165994</v>
      </c>
      <c r="K48" s="50">
        <v>0.78173753621140674</v>
      </c>
      <c r="L48" s="50">
        <v>0</v>
      </c>
      <c r="M48" s="50">
        <v>0.73143887432025156</v>
      </c>
      <c r="N48" s="50">
        <v>3.1638925673678248E-3</v>
      </c>
      <c r="O48" s="50">
        <v>1.2186785119050239E-2</v>
      </c>
      <c r="P48" s="50">
        <v>2.7131213609236709E-3</v>
      </c>
      <c r="Q48" s="50">
        <v>3.2170845643020008E-3</v>
      </c>
      <c r="R48" s="50">
        <v>1.463999904134675E-3</v>
      </c>
      <c r="S48" s="50">
        <v>1.4680777559906055</v>
      </c>
      <c r="T48" s="50">
        <v>0</v>
      </c>
    </row>
    <row r="49" spans="1:20" x14ac:dyDescent="0.25">
      <c r="A49" s="39" t="s">
        <v>553</v>
      </c>
      <c r="B49" s="43" t="s">
        <v>568</v>
      </c>
      <c r="C49" s="50">
        <v>0</v>
      </c>
      <c r="D49" s="50">
        <v>6.935439987780212E-2</v>
      </c>
      <c r="E49" s="50">
        <v>6.8884037849247376E-2</v>
      </c>
      <c r="F49" s="50">
        <v>0</v>
      </c>
      <c r="G49" s="50">
        <v>2.1186126984518993E-4</v>
      </c>
      <c r="H49" s="50">
        <v>1.2284520709178408E-4</v>
      </c>
      <c r="I49" s="50">
        <v>6.4376788976388363E-2</v>
      </c>
      <c r="J49" s="50">
        <v>7.3392094861598131E-2</v>
      </c>
      <c r="K49" s="50">
        <v>6.7635337842395754E-2</v>
      </c>
      <c r="L49" s="50">
        <v>0</v>
      </c>
      <c r="M49" s="50">
        <v>7.0086640834930533E-2</v>
      </c>
      <c r="N49" s="50">
        <v>2.6178460643712544E-4</v>
      </c>
      <c r="O49" s="50">
        <v>1.0438955345913304E-3</v>
      </c>
      <c r="P49" s="50">
        <v>2.244769290517145E-4</v>
      </c>
      <c r="Q49" s="50">
        <v>2.6622975491235603E-4</v>
      </c>
      <c r="R49" s="50">
        <v>1.210862836003307E-4</v>
      </c>
      <c r="S49" s="50">
        <v>0.14072334322217114</v>
      </c>
      <c r="T49" s="50">
        <v>0</v>
      </c>
    </row>
    <row r="50" spans="1:20" x14ac:dyDescent="0.25">
      <c r="A50" s="39" t="s">
        <v>555</v>
      </c>
      <c r="B50" s="43" t="s">
        <v>570</v>
      </c>
      <c r="C50" s="50">
        <v>0</v>
      </c>
      <c r="D50" s="50">
        <v>0.20609355686734629</v>
      </c>
      <c r="E50" s="50">
        <v>0.33721748709084265</v>
      </c>
      <c r="F50" s="50">
        <v>0</v>
      </c>
      <c r="G50" s="50">
        <v>1.4185765199465604E-3</v>
      </c>
      <c r="H50" s="50">
        <v>5.2160639081627472E-4</v>
      </c>
      <c r="I50" s="50">
        <v>0.34776467660580218</v>
      </c>
      <c r="J50" s="50">
        <v>0.33771829716423069</v>
      </c>
      <c r="K50" s="50">
        <v>0.23368809425785583</v>
      </c>
      <c r="L50" s="50">
        <v>0</v>
      </c>
      <c r="M50" s="50">
        <v>0</v>
      </c>
      <c r="N50" s="50">
        <v>1.063864960460899E-3</v>
      </c>
      <c r="O50" s="50">
        <v>4.026997167170766E-3</v>
      </c>
      <c r="P50" s="50">
        <v>2.2994542445600591E-3</v>
      </c>
      <c r="Q50" s="50">
        <v>1.0819295738512965E-3</v>
      </c>
      <c r="R50" s="50">
        <v>4.9208185335283447E-4</v>
      </c>
      <c r="S50" s="50">
        <v>0</v>
      </c>
      <c r="T50" s="50">
        <v>0</v>
      </c>
    </row>
    <row r="51" spans="1:20" x14ac:dyDescent="0.25">
      <c r="A51" s="39" t="s">
        <v>557</v>
      </c>
      <c r="B51" s="44" t="s">
        <v>590</v>
      </c>
      <c r="C51" s="51">
        <v>0</v>
      </c>
      <c r="D51" s="51">
        <v>15.060662231779759</v>
      </c>
      <c r="E51" s="51">
        <v>15.251132622469424</v>
      </c>
      <c r="F51" s="51">
        <v>11.040122994069348</v>
      </c>
      <c r="G51" s="51">
        <v>4.5496884072520435E-2</v>
      </c>
      <c r="H51" s="51">
        <v>2.7301742658317408E-2</v>
      </c>
      <c r="I51" s="51">
        <v>13.984905113048237</v>
      </c>
      <c r="J51" s="51">
        <v>15.796606263805755</v>
      </c>
      <c r="K51" s="51">
        <v>14.551273809007899</v>
      </c>
      <c r="L51" s="51">
        <v>10.793363085380351</v>
      </c>
      <c r="M51" s="51">
        <v>14.314365140659671</v>
      </c>
      <c r="N51" s="51">
        <v>4.5741580183172557E-2</v>
      </c>
      <c r="O51" s="51">
        <v>0.17791412135118026</v>
      </c>
      <c r="P51" s="51">
        <v>4.9287856033090938E-2</v>
      </c>
      <c r="Q51" s="51">
        <v>4.650883529126415E-2</v>
      </c>
      <c r="R51" s="51">
        <v>2.6981323040165789E-2</v>
      </c>
      <c r="S51" s="51">
        <v>23.808662657123136</v>
      </c>
      <c r="T51" s="51">
        <v>5.5653063972564434</v>
      </c>
    </row>
    <row r="52" spans="1:20" x14ac:dyDescent="0.25">
      <c r="A52" s="39" t="s">
        <v>559</v>
      </c>
    </row>
    <row r="53" spans="1:20" ht="15.75" x14ac:dyDescent="0.25">
      <c r="A53" s="39" t="s">
        <v>561</v>
      </c>
      <c r="B53" s="40" t="s">
        <v>591</v>
      </c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</row>
    <row r="54" spans="1:20" x14ac:dyDescent="0.25">
      <c r="A54" s="39" t="s">
        <v>563</v>
      </c>
      <c r="B54" s="42" t="s">
        <v>540</v>
      </c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</row>
    <row r="55" spans="1:20" x14ac:dyDescent="0.25">
      <c r="A55" s="39" t="s">
        <v>565</v>
      </c>
      <c r="B55" s="43" t="s">
        <v>542</v>
      </c>
      <c r="C55" s="41">
        <v>79640.796608355857</v>
      </c>
      <c r="D55" s="41">
        <v>1978.8700655554101</v>
      </c>
      <c r="E55" s="41">
        <v>75.486475404314504</v>
      </c>
      <c r="F55" s="41">
        <v>1086.0191692403312</v>
      </c>
      <c r="G55" s="41">
        <v>4441.8618268642322</v>
      </c>
      <c r="H55" s="41">
        <v>52.268805857001134</v>
      </c>
      <c r="I55" s="41">
        <v>19187.974134190117</v>
      </c>
      <c r="J55" s="41">
        <v>7789.017735716986</v>
      </c>
      <c r="K55" s="41">
        <v>1853.0688912696446</v>
      </c>
      <c r="L55" s="41">
        <v>124.26644340707101</v>
      </c>
      <c r="M55" s="41">
        <v>66.33644481212599</v>
      </c>
      <c r="N55" s="41">
        <v>72.893061412368411</v>
      </c>
      <c r="O55" s="41">
        <v>7.8335235418417337</v>
      </c>
      <c r="P55" s="41">
        <v>42390.72537504424</v>
      </c>
      <c r="Q55" s="41">
        <v>416.70380790801204</v>
      </c>
      <c r="R55" s="41">
        <v>24.386109325997804</v>
      </c>
      <c r="S55" s="41">
        <v>8.5997092413703804</v>
      </c>
      <c r="T55" s="41">
        <v>64.485029564769377</v>
      </c>
    </row>
    <row r="56" spans="1:20" x14ac:dyDescent="0.25">
      <c r="A56" s="39" t="s">
        <v>567</v>
      </c>
      <c r="B56" s="43" t="s">
        <v>544</v>
      </c>
      <c r="C56" s="41">
        <v>325801.37600886921</v>
      </c>
      <c r="D56" s="41">
        <v>8095.6581778502605</v>
      </c>
      <c r="E56" s="41">
        <v>308.75493942934838</v>
      </c>
      <c r="F56" s="41">
        <v>4442.7539498744836</v>
      </c>
      <c r="G56" s="41">
        <v>18168.88362154728</v>
      </c>
      <c r="H56" s="41">
        <v>213.72740416471936</v>
      </c>
      <c r="I56" s="41">
        <v>78493.954388241982</v>
      </c>
      <c r="J56" s="41">
        <v>31871.401200170556</v>
      </c>
      <c r="K56" s="41">
        <v>7582.0801086643223</v>
      </c>
      <c r="L56" s="41">
        <v>508.6559605910083</v>
      </c>
      <c r="M56" s="41">
        <v>271.35415945435739</v>
      </c>
      <c r="N56" s="41">
        <v>298.2055413712863</v>
      </c>
      <c r="O56" s="41">
        <v>32.052353286767136</v>
      </c>
      <c r="P56" s="41">
        <v>173409.94544005903</v>
      </c>
      <c r="Q56" s="41">
        <v>1705.1437294887212</v>
      </c>
      <c r="R56" s="41">
        <v>99.709001094435081</v>
      </c>
      <c r="S56" s="41">
        <v>35.201860747968574</v>
      </c>
      <c r="T56" s="41">
        <v>263.894172832614</v>
      </c>
    </row>
    <row r="57" spans="1:20" x14ac:dyDescent="0.25">
      <c r="A57" s="39" t="s">
        <v>569</v>
      </c>
      <c r="B57" s="43" t="s">
        <v>546</v>
      </c>
      <c r="C57" s="41">
        <v>136142.68780692533</v>
      </c>
      <c r="D57" s="41">
        <v>3383.274079447483</v>
      </c>
      <c r="E57" s="41">
        <v>128.96543615071357</v>
      </c>
      <c r="F57" s="41">
        <v>1856.4562774993663</v>
      </c>
      <c r="G57" s="41">
        <v>7589.8638792703077</v>
      </c>
      <c r="H57" s="41">
        <v>89.2067403951269</v>
      </c>
      <c r="I57" s="41">
        <v>32798.360804072392</v>
      </c>
      <c r="J57" s="41">
        <v>13325.791578662445</v>
      </c>
      <c r="K57" s="41">
        <v>3169.7705902719263</v>
      </c>
      <c r="L57" s="41">
        <v>212.86322497401682</v>
      </c>
      <c r="M57" s="41">
        <v>113.3692193090143</v>
      </c>
      <c r="N57" s="41">
        <v>124.62086416025537</v>
      </c>
      <c r="O57" s="41">
        <v>13.407055054535521</v>
      </c>
      <c r="P57" s="41">
        <v>72457.021506963851</v>
      </c>
      <c r="Q57" s="41">
        <v>713.01172609344985</v>
      </c>
      <c r="R57" s="41">
        <v>41.610780672816517</v>
      </c>
      <c r="S57" s="41">
        <v>14.730064780533034</v>
      </c>
      <c r="T57" s="41">
        <v>110.36397914709735</v>
      </c>
    </row>
    <row r="58" spans="1:20" x14ac:dyDescent="0.25">
      <c r="A58" s="39" t="s">
        <v>571</v>
      </c>
      <c r="B58" s="43" t="s">
        <v>592</v>
      </c>
      <c r="C58" s="41">
        <v>-11.892340328662058</v>
      </c>
      <c r="D58" s="41">
        <v>0</v>
      </c>
      <c r="E58" s="41">
        <v>0</v>
      </c>
      <c r="F58" s="41">
        <v>0</v>
      </c>
      <c r="G58" s="41">
        <v>-1.1472422219355103</v>
      </c>
      <c r="H58" s="41">
        <v>0</v>
      </c>
      <c r="I58" s="41">
        <v>-1.0176192976880452</v>
      </c>
      <c r="J58" s="41">
        <v>-4.5286007788393819E-2</v>
      </c>
      <c r="K58" s="41">
        <v>0</v>
      </c>
      <c r="L58" s="41">
        <v>0</v>
      </c>
      <c r="M58" s="41">
        <v>0</v>
      </c>
      <c r="N58" s="41">
        <v>-6.9004191176916835E-2</v>
      </c>
      <c r="O58" s="41">
        <v>0</v>
      </c>
      <c r="P58" s="41">
        <v>-9.3760875748670518</v>
      </c>
      <c r="Q58" s="41">
        <v>-0.23710103520614029</v>
      </c>
      <c r="R58" s="41">
        <v>0</v>
      </c>
      <c r="S58" s="41">
        <v>0</v>
      </c>
      <c r="T58" s="41">
        <v>0</v>
      </c>
    </row>
    <row r="59" spans="1:20" x14ac:dyDescent="0.25">
      <c r="A59" s="39" t="s">
        <v>573</v>
      </c>
      <c r="B59" s="44" t="s">
        <v>572</v>
      </c>
      <c r="C59" s="45">
        <v>541572.9680838217</v>
      </c>
      <c r="D59" s="45">
        <v>13457.802322853153</v>
      </c>
      <c r="E59" s="45">
        <v>513.2068509843765</v>
      </c>
      <c r="F59" s="45">
        <v>7385.2293966141815</v>
      </c>
      <c r="G59" s="45">
        <v>30199.462085459883</v>
      </c>
      <c r="H59" s="45">
        <v>355.20295041684739</v>
      </c>
      <c r="I59" s="45">
        <v>130479.2717072068</v>
      </c>
      <c r="J59" s="45">
        <v>52986.165228542195</v>
      </c>
      <c r="K59" s="45">
        <v>12604.919590205893</v>
      </c>
      <c r="L59" s="45">
        <v>845.78562897209611</v>
      </c>
      <c r="M59" s="45">
        <v>451.05982357549772</v>
      </c>
      <c r="N59" s="45">
        <v>495.65046275273312</v>
      </c>
      <c r="O59" s="45">
        <v>53.292931883144391</v>
      </c>
      <c r="P59" s="45">
        <v>288248.31623449229</v>
      </c>
      <c r="Q59" s="45">
        <v>2834.6221624549771</v>
      </c>
      <c r="R59" s="45">
        <v>165.70589109324939</v>
      </c>
      <c r="S59" s="45">
        <v>58.531634769871992</v>
      </c>
      <c r="T59" s="45">
        <v>438.74318154448071</v>
      </c>
    </row>
    <row r="60" spans="1:20" x14ac:dyDescent="0.25">
      <c r="A60" s="39" t="s">
        <v>574</v>
      </c>
    </row>
    <row r="61" spans="1:20" x14ac:dyDescent="0.25">
      <c r="A61" s="39" t="s">
        <v>576</v>
      </c>
      <c r="B61" s="42" t="s">
        <v>575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</row>
    <row r="62" spans="1:20" x14ac:dyDescent="0.25">
      <c r="A62" s="39" t="s">
        <v>578</v>
      </c>
      <c r="B62" s="43" t="s">
        <v>593</v>
      </c>
      <c r="C62" s="47">
        <v>107246477186</v>
      </c>
      <c r="D62" s="47">
        <v>2687420391</v>
      </c>
      <c r="E62" s="47">
        <v>101623502</v>
      </c>
      <c r="F62" s="47">
        <v>1508335314</v>
      </c>
      <c r="G62" s="47">
        <v>5968792122</v>
      </c>
      <c r="H62" s="47">
        <v>70241818</v>
      </c>
      <c r="I62" s="47">
        <v>25825428784</v>
      </c>
      <c r="J62" s="47">
        <v>10507497706</v>
      </c>
      <c r="K62" s="47">
        <v>2515470925</v>
      </c>
      <c r="L62" s="47">
        <v>172992260</v>
      </c>
      <c r="M62" s="47">
        <v>91208296</v>
      </c>
      <c r="N62" s="47">
        <v>97899984</v>
      </c>
      <c r="O62" s="47">
        <v>10793313</v>
      </c>
      <c r="P62" s="47">
        <v>56993678507</v>
      </c>
      <c r="Q62" s="47">
        <v>560806958</v>
      </c>
      <c r="R62" s="47">
        <v>32762626</v>
      </c>
      <c r="S62" s="47">
        <v>11856926</v>
      </c>
      <c r="T62" s="47">
        <v>89667754</v>
      </c>
    </row>
    <row r="63" spans="1:20" x14ac:dyDescent="0.25">
      <c r="A63" s="39" t="s">
        <v>580</v>
      </c>
      <c r="B63" s="44" t="s">
        <v>581</v>
      </c>
      <c r="C63" s="48">
        <v>107246477186</v>
      </c>
      <c r="D63" s="48">
        <v>2687420391</v>
      </c>
      <c r="E63" s="48">
        <v>101623502</v>
      </c>
      <c r="F63" s="48">
        <v>1508335314</v>
      </c>
      <c r="G63" s="48">
        <v>5968792122</v>
      </c>
      <c r="H63" s="48">
        <v>70241818</v>
      </c>
      <c r="I63" s="48">
        <v>25825428784</v>
      </c>
      <c r="J63" s="48">
        <v>10507497706</v>
      </c>
      <c r="K63" s="48">
        <v>2515470925</v>
      </c>
      <c r="L63" s="48">
        <v>172992260</v>
      </c>
      <c r="M63" s="48">
        <v>91208296</v>
      </c>
      <c r="N63" s="48">
        <v>97899984</v>
      </c>
      <c r="O63" s="48">
        <v>10793313</v>
      </c>
      <c r="P63" s="48">
        <v>56993678507</v>
      </c>
      <c r="Q63" s="48">
        <v>560806958</v>
      </c>
      <c r="R63" s="48">
        <v>32762626</v>
      </c>
      <c r="S63" s="48">
        <v>11856926</v>
      </c>
      <c r="T63" s="48">
        <v>89667754</v>
      </c>
    </row>
    <row r="64" spans="1:20" x14ac:dyDescent="0.25">
      <c r="A64" s="39" t="s">
        <v>582</v>
      </c>
    </row>
    <row r="65" spans="1:26" x14ac:dyDescent="0.25">
      <c r="A65" s="39" t="s">
        <v>583</v>
      </c>
      <c r="B65" s="42" t="s">
        <v>584</v>
      </c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</row>
    <row r="66" spans="1:26" x14ac:dyDescent="0.25">
      <c r="A66" s="39" t="s">
        <v>585</v>
      </c>
      <c r="B66" s="43" t="s">
        <v>542</v>
      </c>
      <c r="C66" s="50">
        <v>0</v>
      </c>
      <c r="D66" s="50">
        <v>7.3634555731679342E-4</v>
      </c>
      <c r="E66" s="50">
        <v>7.4280529521915622E-4</v>
      </c>
      <c r="F66" s="50">
        <v>7.2001176340576699E-4</v>
      </c>
      <c r="G66" s="50">
        <v>7.4418102290616721E-4</v>
      </c>
      <c r="H66" s="50">
        <v>7.4412660926573878E-4</v>
      </c>
      <c r="I66" s="50">
        <v>7.4298763031876232E-4</v>
      </c>
      <c r="J66" s="50">
        <v>7.4128188781514496E-4</v>
      </c>
      <c r="K66" s="50">
        <v>7.3666877754496201E-4</v>
      </c>
      <c r="L66" s="50">
        <v>7.183352793186875E-4</v>
      </c>
      <c r="M66" s="50">
        <v>7.2730713894847887E-4</v>
      </c>
      <c r="N66" s="50">
        <v>7.4456663253763566E-4</v>
      </c>
      <c r="O66" s="50">
        <v>7.2577562995177966E-4</v>
      </c>
      <c r="P66" s="50">
        <v>7.4377942406082429E-4</v>
      </c>
      <c r="Q66" s="50">
        <v>7.4304322006648867E-4</v>
      </c>
      <c r="R66" s="50">
        <v>7.44327067250281E-4</v>
      </c>
      <c r="S66" s="50">
        <v>7.2528994794859825E-4</v>
      </c>
      <c r="T66" s="50">
        <v>7.1915517773278202E-4</v>
      </c>
    </row>
    <row r="67" spans="1:26" x14ac:dyDescent="0.25">
      <c r="A67" s="39" t="s">
        <v>586</v>
      </c>
      <c r="B67" s="43" t="s">
        <v>544</v>
      </c>
      <c r="C67" s="50">
        <v>0</v>
      </c>
      <c r="D67" s="50">
        <v>3.0124271606191961E-3</v>
      </c>
      <c r="E67" s="50">
        <v>3.0382237706131046E-3</v>
      </c>
      <c r="F67" s="50">
        <v>2.9454683641216427E-3</v>
      </c>
      <c r="G67" s="50">
        <v>3.0439799628101845E-3</v>
      </c>
      <c r="H67" s="50">
        <v>3.0427373642965701E-3</v>
      </c>
      <c r="I67" s="50">
        <v>3.0394056588470843E-3</v>
      </c>
      <c r="J67" s="50">
        <v>3.033205630106521E-3</v>
      </c>
      <c r="K67" s="50">
        <v>3.0141791874077504E-3</v>
      </c>
      <c r="L67" s="50">
        <v>2.9403394151334187E-3</v>
      </c>
      <c r="M67" s="50">
        <v>2.9751039253529898E-3</v>
      </c>
      <c r="N67" s="50">
        <v>3.0460223708645992E-3</v>
      </c>
      <c r="O67" s="50">
        <v>2.9696491973101435E-3</v>
      </c>
      <c r="P67" s="50">
        <v>3.0426171811100194E-3</v>
      </c>
      <c r="Q67" s="50">
        <v>3.0405181411617241E-3</v>
      </c>
      <c r="R67" s="50">
        <v>3.0433763488444143E-3</v>
      </c>
      <c r="S67" s="50">
        <v>2.9688859277664866E-3</v>
      </c>
      <c r="T67" s="50">
        <v>2.9430220013385634E-3</v>
      </c>
    </row>
    <row r="68" spans="1:26" x14ac:dyDescent="0.25">
      <c r="A68" s="39" t="s">
        <v>587</v>
      </c>
      <c r="B68" s="43" t="s">
        <v>546</v>
      </c>
      <c r="C68" s="50">
        <v>0</v>
      </c>
      <c r="D68" s="50">
        <v>1.258929972689741E-3</v>
      </c>
      <c r="E68" s="50">
        <v>1.2690512884579942E-3</v>
      </c>
      <c r="F68" s="50">
        <v>1.2307981257669914E-3</v>
      </c>
      <c r="G68" s="50">
        <v>1.2715912573492551E-3</v>
      </c>
      <c r="H68" s="50">
        <v>1.2699947543374644E-3</v>
      </c>
      <c r="I68" s="50">
        <v>1.2700025652388175E-3</v>
      </c>
      <c r="J68" s="50">
        <v>1.2682174149848389E-3</v>
      </c>
      <c r="K68" s="50">
        <v>1.2601102079014992E-3</v>
      </c>
      <c r="L68" s="50">
        <v>1.2304783172034216E-3</v>
      </c>
      <c r="M68" s="50">
        <v>1.2429704783544504E-3</v>
      </c>
      <c r="N68" s="50">
        <v>1.2729405978274253E-3</v>
      </c>
      <c r="O68" s="50">
        <v>1.242163092512514E-3</v>
      </c>
      <c r="P68" s="50">
        <v>1.2713168092504264E-3</v>
      </c>
      <c r="Q68" s="50">
        <v>1.2714031377860505E-3</v>
      </c>
      <c r="R68" s="50">
        <v>1.2700685431264428E-3</v>
      </c>
      <c r="S68" s="50">
        <v>1.2423173409813837E-3</v>
      </c>
      <c r="T68" s="50">
        <v>1.2308101209616263E-3</v>
      </c>
    </row>
    <row r="69" spans="1:26" x14ac:dyDescent="0.25">
      <c r="A69" s="39" t="s">
        <v>588</v>
      </c>
      <c r="B69" s="43" t="s">
        <v>592</v>
      </c>
      <c r="C69" s="50">
        <v>0</v>
      </c>
      <c r="D69" s="50">
        <v>0</v>
      </c>
      <c r="E69" s="50">
        <v>0</v>
      </c>
      <c r="F69" s="50">
        <v>0</v>
      </c>
      <c r="G69" s="50">
        <v>-1.9220676453230151E-7</v>
      </c>
      <c r="H69" s="50">
        <v>0</v>
      </c>
      <c r="I69" s="50">
        <v>-3.9403771615923968E-8</v>
      </c>
      <c r="J69" s="50">
        <v>0</v>
      </c>
      <c r="K69" s="50">
        <v>0</v>
      </c>
      <c r="L69" s="50">
        <v>0</v>
      </c>
      <c r="M69" s="50">
        <v>0</v>
      </c>
      <c r="N69" s="50">
        <v>-7.0484374315032408E-7</v>
      </c>
      <c r="O69" s="50">
        <v>0</v>
      </c>
      <c r="P69" s="50">
        <v>-1.6451100929931158E-7</v>
      </c>
      <c r="Q69" s="50">
        <v>-4.2278547336807523E-7</v>
      </c>
      <c r="R69" s="50">
        <v>0</v>
      </c>
      <c r="S69" s="50">
        <v>0</v>
      </c>
      <c r="T69" s="50">
        <v>0</v>
      </c>
    </row>
    <row r="70" spans="1:26" x14ac:dyDescent="0.25">
      <c r="A70" s="39" t="s">
        <v>589</v>
      </c>
      <c r="B70" s="44" t="s">
        <v>590</v>
      </c>
      <c r="C70" s="51">
        <v>0</v>
      </c>
      <c r="D70" s="51">
        <v>5.0077026906257304E-3</v>
      </c>
      <c r="E70" s="51">
        <v>5.0500803542902553E-3</v>
      </c>
      <c r="F70" s="51">
        <v>4.8962782532944015E-3</v>
      </c>
      <c r="G70" s="51">
        <v>5.0595600363010744E-3</v>
      </c>
      <c r="H70" s="51">
        <v>5.0568587278997735E-3</v>
      </c>
      <c r="I70" s="51">
        <v>5.0523564506330483E-3</v>
      </c>
      <c r="J70" s="51">
        <v>5.0427006230309235E-3</v>
      </c>
      <c r="K70" s="51">
        <v>5.0109581728542112E-3</v>
      </c>
      <c r="L70" s="51">
        <v>4.8891530116555275E-3</v>
      </c>
      <c r="M70" s="51">
        <v>4.9453815426559189E-3</v>
      </c>
      <c r="N70" s="51">
        <v>5.0628247574865098E-3</v>
      </c>
      <c r="O70" s="51">
        <v>4.9375879197744374E-3</v>
      </c>
      <c r="P70" s="51">
        <v>5.0575489034119705E-3</v>
      </c>
      <c r="Q70" s="51">
        <v>5.0545417135408957E-3</v>
      </c>
      <c r="R70" s="51">
        <v>5.0577719592211374E-3</v>
      </c>
      <c r="S70" s="51">
        <v>4.9364932166964682E-3</v>
      </c>
      <c r="T70" s="51">
        <v>4.8929873000329721E-3</v>
      </c>
    </row>
    <row r="71" spans="1:26" x14ac:dyDescent="0.2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x14ac:dyDescent="0.25">
      <c r="A72" s="39" t="s">
        <v>537</v>
      </c>
    </row>
    <row r="73" spans="1:26" ht="15.75" x14ac:dyDescent="0.25">
      <c r="A73" s="39" t="s">
        <v>539</v>
      </c>
      <c r="B73" s="40" t="s">
        <v>594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</row>
    <row r="74" spans="1:26" x14ac:dyDescent="0.25">
      <c r="A74" s="39" t="s">
        <v>541</v>
      </c>
      <c r="B74" s="42" t="s">
        <v>540</v>
      </c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</row>
    <row r="75" spans="1:26" x14ac:dyDescent="0.25">
      <c r="A75" s="39" t="s">
        <v>543</v>
      </c>
      <c r="B75" s="43" t="s">
        <v>595</v>
      </c>
      <c r="C75" s="41">
        <v>998.24503539865486</v>
      </c>
      <c r="D75" s="41">
        <v>0</v>
      </c>
      <c r="E75" s="41">
        <v>0</v>
      </c>
      <c r="F75" s="41">
        <v>447.28364706002259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183.3738622655986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367.5875260730337</v>
      </c>
    </row>
    <row r="76" spans="1:26" x14ac:dyDescent="0.25">
      <c r="A76" s="39" t="s">
        <v>545</v>
      </c>
      <c r="B76" s="43" t="s">
        <v>596</v>
      </c>
      <c r="C76" s="41">
        <v>136110.47499911353</v>
      </c>
      <c r="D76" s="41">
        <v>654.06743822781618</v>
      </c>
      <c r="E76" s="41">
        <v>68.600901578907909</v>
      </c>
      <c r="F76" s="41">
        <v>97.3589190722317</v>
      </c>
      <c r="G76" s="41">
        <v>14084.8780062848</v>
      </c>
      <c r="H76" s="41">
        <v>169.94991888360406</v>
      </c>
      <c r="I76" s="41">
        <v>12248.692008553129</v>
      </c>
      <c r="J76" s="41">
        <v>1474.1831888720528</v>
      </c>
      <c r="K76" s="41">
        <v>400.20694237216753</v>
      </c>
      <c r="L76" s="41">
        <v>31.968449030806308</v>
      </c>
      <c r="M76" s="41">
        <v>157.42059512359512</v>
      </c>
      <c r="N76" s="41">
        <v>0</v>
      </c>
      <c r="O76" s="41">
        <v>134.33686861888447</v>
      </c>
      <c r="P76" s="41">
        <v>106522.79227055797</v>
      </c>
      <c r="Q76" s="41">
        <v>0</v>
      </c>
      <c r="R76" s="41">
        <v>0</v>
      </c>
      <c r="S76" s="41">
        <v>17.277909506677005</v>
      </c>
      <c r="T76" s="41">
        <v>48.741582430869599</v>
      </c>
    </row>
    <row r="77" spans="1:26" x14ac:dyDescent="0.25">
      <c r="A77" s="39" t="s">
        <v>547</v>
      </c>
      <c r="B77" s="43" t="s">
        <v>597</v>
      </c>
      <c r="C77" s="41">
        <v>2300.6638551777669</v>
      </c>
      <c r="D77" s="41">
        <v>0.12876409677138517</v>
      </c>
      <c r="E77" s="41">
        <v>2.871529315227498E-2</v>
      </c>
      <c r="F77" s="41">
        <v>0</v>
      </c>
      <c r="G77" s="41">
        <v>199.72193989932958</v>
      </c>
      <c r="H77" s="41">
        <v>5.0391059252444386</v>
      </c>
      <c r="I77" s="41">
        <v>49.498992525231408</v>
      </c>
      <c r="J77" s="41">
        <v>1.4335973164528351</v>
      </c>
      <c r="K77" s="41">
        <v>7.2972753250119524E-2</v>
      </c>
      <c r="L77" s="41">
        <v>0</v>
      </c>
      <c r="M77" s="41">
        <v>1.2508009245497061E-2</v>
      </c>
      <c r="N77" s="41">
        <v>26.656088331364639</v>
      </c>
      <c r="O77" s="41">
        <v>8.4298001357102054E-2</v>
      </c>
      <c r="P77" s="41">
        <v>2017.9840923911011</v>
      </c>
      <c r="Q77" s="41">
        <v>0</v>
      </c>
      <c r="R77" s="41">
        <v>0</v>
      </c>
      <c r="S77" s="41">
        <v>2.7806352671156122E-3</v>
      </c>
      <c r="T77" s="41">
        <v>0</v>
      </c>
    </row>
    <row r="78" spans="1:26" x14ac:dyDescent="0.25">
      <c r="A78" s="39" t="s">
        <v>549</v>
      </c>
      <c r="B78" s="43" t="s">
        <v>598</v>
      </c>
      <c r="C78" s="41">
        <v>155262.81236574156</v>
      </c>
      <c r="D78" s="41">
        <v>91.282031748430512</v>
      </c>
      <c r="E78" s="41">
        <v>2.9281259982140657</v>
      </c>
      <c r="F78" s="41">
        <v>0</v>
      </c>
      <c r="G78" s="41">
        <v>13597.843542517703</v>
      </c>
      <c r="H78" s="41">
        <v>343.88072087970335</v>
      </c>
      <c r="I78" s="41">
        <v>3531.4581858937127</v>
      </c>
      <c r="J78" s="41">
        <v>201.25411207221899</v>
      </c>
      <c r="K78" s="41">
        <v>60.117159121092143</v>
      </c>
      <c r="L78" s="41">
        <v>0</v>
      </c>
      <c r="M78" s="41">
        <v>38.174097886602674</v>
      </c>
      <c r="N78" s="41">
        <v>0</v>
      </c>
      <c r="O78" s="41">
        <v>82.344887590807858</v>
      </c>
      <c r="P78" s="41">
        <v>137305.07809952347</v>
      </c>
      <c r="Q78" s="41">
        <v>0</v>
      </c>
      <c r="R78" s="41">
        <v>0</v>
      </c>
      <c r="S78" s="41">
        <v>8.4514025096402801</v>
      </c>
      <c r="T78" s="41">
        <v>0</v>
      </c>
    </row>
    <row r="79" spans="1:26" x14ac:dyDescent="0.25">
      <c r="A79" s="39" t="s">
        <v>551</v>
      </c>
      <c r="B79" s="43" t="s">
        <v>599</v>
      </c>
      <c r="C79" s="41">
        <v>21183.064917606687</v>
      </c>
      <c r="D79" s="41">
        <v>66.036327923434811</v>
      </c>
      <c r="E79" s="41">
        <v>10.443285072221245</v>
      </c>
      <c r="F79" s="41">
        <v>4.2179665169139522</v>
      </c>
      <c r="G79" s="41">
        <v>4212.762524583899</v>
      </c>
      <c r="H79" s="41">
        <v>21.291574163342741</v>
      </c>
      <c r="I79" s="41">
        <v>3049.290688819598</v>
      </c>
      <c r="J79" s="41">
        <v>366.50719011220502</v>
      </c>
      <c r="K79" s="41">
        <v>59.435974524562042</v>
      </c>
      <c r="L79" s="41">
        <v>1.5457374846822733</v>
      </c>
      <c r="M79" s="41">
        <v>7.5949100116804651</v>
      </c>
      <c r="N79" s="41">
        <v>0</v>
      </c>
      <c r="O79" s="41">
        <v>19.63662992495691</v>
      </c>
      <c r="P79" s="41">
        <v>13361.069098192549</v>
      </c>
      <c r="Q79" s="41">
        <v>0</v>
      </c>
      <c r="R79" s="41">
        <v>0</v>
      </c>
      <c r="S79" s="41">
        <v>0.84323477365049715</v>
      </c>
      <c r="T79" s="41">
        <v>2.3897755029921166</v>
      </c>
    </row>
    <row r="80" spans="1:26" x14ac:dyDescent="0.25">
      <c r="A80" s="39" t="s">
        <v>553</v>
      </c>
      <c r="B80" s="43" t="s">
        <v>600</v>
      </c>
      <c r="C80" s="41">
        <v>188185.99602326387</v>
      </c>
      <c r="D80" s="41">
        <v>10.62077306325004</v>
      </c>
      <c r="E80" s="41">
        <v>2.3694272948430184</v>
      </c>
      <c r="F80" s="41">
        <v>0.64947564119161594</v>
      </c>
      <c r="G80" s="41">
        <v>16478.632109503134</v>
      </c>
      <c r="H80" s="41">
        <v>416.03159223372995</v>
      </c>
      <c r="I80" s="41">
        <v>4083.2799182777462</v>
      </c>
      <c r="J80" s="41">
        <v>118.20475015890551</v>
      </c>
      <c r="K80" s="41">
        <v>6.0173714178183495</v>
      </c>
      <c r="L80" s="41">
        <v>0.26731049206166568</v>
      </c>
      <c r="M80" s="41">
        <v>1.0319149752500008</v>
      </c>
      <c r="N80" s="41">
        <v>207.21785276556682</v>
      </c>
      <c r="O80" s="41">
        <v>6.9468339076173722</v>
      </c>
      <c r="P80" s="41">
        <v>166470.55435246567</v>
      </c>
      <c r="Q80" s="41">
        <v>348.42434385211203</v>
      </c>
      <c r="R80" s="41">
        <v>34.984034450980857</v>
      </c>
      <c r="S80" s="41">
        <v>0.22915051372213641</v>
      </c>
      <c r="T80" s="41">
        <v>0.53481225031333302</v>
      </c>
    </row>
    <row r="81" spans="1:20" x14ac:dyDescent="0.25">
      <c r="A81" s="39" t="s">
        <v>555</v>
      </c>
      <c r="B81" s="43" t="s">
        <v>601</v>
      </c>
      <c r="C81" s="41">
        <v>-60033.098223623369</v>
      </c>
      <c r="D81" s="41">
        <v>-69.849629125888711</v>
      </c>
      <c r="E81" s="41">
        <v>-4.5669152325469717</v>
      </c>
      <c r="F81" s="41">
        <v>0</v>
      </c>
      <c r="G81" s="41">
        <v>-4326.7061942651699</v>
      </c>
      <c r="H81" s="41">
        <v>-51.572589179102593</v>
      </c>
      <c r="I81" s="41">
        <v>-3709.3720808425701</v>
      </c>
      <c r="J81" s="41">
        <v>-520.12624662874066</v>
      </c>
      <c r="K81" s="41">
        <v>-127.2134369503555</v>
      </c>
      <c r="L81" s="41">
        <v>-2.1773297032576724</v>
      </c>
      <c r="M81" s="41">
        <v>0</v>
      </c>
      <c r="N81" s="41">
        <v>-562.18711038343156</v>
      </c>
      <c r="O81" s="41">
        <v>-5.1058655021229818E-2</v>
      </c>
      <c r="P81" s="41">
        <v>-50593.251202521584</v>
      </c>
      <c r="Q81" s="41">
        <v>-55.811273214810619</v>
      </c>
      <c r="R81" s="41">
        <v>-1.4961060765131768</v>
      </c>
      <c r="S81" s="41">
        <v>-1.6432717741170897</v>
      </c>
      <c r="T81" s="41">
        <v>-7.0737790702475545</v>
      </c>
    </row>
    <row r="82" spans="1:20" x14ac:dyDescent="0.25">
      <c r="A82" s="39" t="s">
        <v>557</v>
      </c>
      <c r="B82" s="43" t="s">
        <v>602</v>
      </c>
      <c r="C82" s="41">
        <v>-1005.197565758766</v>
      </c>
      <c r="D82" s="41">
        <v>-4.0434106911395956E-2</v>
      </c>
      <c r="E82" s="41">
        <v>0</v>
      </c>
      <c r="F82" s="41">
        <v>0</v>
      </c>
      <c r="G82" s="41">
        <v>-269.53879503413987</v>
      </c>
      <c r="H82" s="41">
        <v>0</v>
      </c>
      <c r="I82" s="41">
        <v>-30.28691945580071</v>
      </c>
      <c r="J82" s="41">
        <v>-0.60669256776473512</v>
      </c>
      <c r="K82" s="41">
        <v>-2.0221352687710872E-2</v>
      </c>
      <c r="L82" s="41">
        <v>0</v>
      </c>
      <c r="M82" s="41">
        <v>0</v>
      </c>
      <c r="N82" s="41">
        <v>0</v>
      </c>
      <c r="O82" s="41">
        <v>0</v>
      </c>
      <c r="P82" s="41">
        <v>-704.70450324146157</v>
      </c>
      <c r="Q82" s="41">
        <v>0</v>
      </c>
      <c r="R82" s="41">
        <v>0</v>
      </c>
      <c r="S82" s="41">
        <v>0</v>
      </c>
      <c r="T82" s="41">
        <v>0</v>
      </c>
    </row>
    <row r="83" spans="1:20" x14ac:dyDescent="0.25">
      <c r="A83" s="39" t="s">
        <v>559</v>
      </c>
      <c r="B83" s="43" t="s">
        <v>603</v>
      </c>
      <c r="C83" s="41">
        <v>-17580.927822030655</v>
      </c>
      <c r="D83" s="41">
        <v>-5.9152424963296299E-2</v>
      </c>
      <c r="E83" s="41">
        <v>-2.9578043024194041E-2</v>
      </c>
      <c r="F83" s="41">
        <v>0</v>
      </c>
      <c r="G83" s="41">
        <v>-892.47357370736859</v>
      </c>
      <c r="H83" s="41">
        <v>0</v>
      </c>
      <c r="I83" s="41">
        <v>-102.7928207627197</v>
      </c>
      <c r="J83" s="41">
        <v>-1.4496668178241636</v>
      </c>
      <c r="K83" s="41">
        <v>-1.4791250986911775E-2</v>
      </c>
      <c r="L83" s="41">
        <v>0</v>
      </c>
      <c r="M83" s="41">
        <v>0</v>
      </c>
      <c r="N83" s="41">
        <v>0</v>
      </c>
      <c r="O83" s="41">
        <v>0</v>
      </c>
      <c r="P83" s="41">
        <v>-16584.108239023768</v>
      </c>
      <c r="Q83" s="41">
        <v>0</v>
      </c>
      <c r="R83" s="41">
        <v>0</v>
      </c>
      <c r="S83" s="41">
        <v>0</v>
      </c>
      <c r="T83" s="41">
        <v>0</v>
      </c>
    </row>
    <row r="84" spans="1:20" x14ac:dyDescent="0.25">
      <c r="A84" s="39" t="s">
        <v>561</v>
      </c>
      <c r="B84" s="43" t="s">
        <v>604</v>
      </c>
      <c r="C84" s="41">
        <v>-14726.740114525848</v>
      </c>
      <c r="D84" s="41">
        <v>0</v>
      </c>
      <c r="E84" s="41">
        <v>0</v>
      </c>
      <c r="F84" s="41">
        <v>0</v>
      </c>
      <c r="G84" s="41">
        <v>-759.34606784709922</v>
      </c>
      <c r="H84" s="41">
        <v>0</v>
      </c>
      <c r="I84" s="41">
        <v>-31.22174802896269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-13936.172298649788</v>
      </c>
      <c r="Q84" s="41">
        <v>0</v>
      </c>
      <c r="R84" s="41">
        <v>0</v>
      </c>
      <c r="S84" s="41">
        <v>0</v>
      </c>
      <c r="T84" s="41">
        <v>0</v>
      </c>
    </row>
    <row r="85" spans="1:20" x14ac:dyDescent="0.25">
      <c r="A85" s="39" t="s">
        <v>563</v>
      </c>
      <c r="B85" s="43" t="s">
        <v>605</v>
      </c>
      <c r="C85" s="41">
        <v>-6059.730557462477</v>
      </c>
      <c r="D85" s="41">
        <v>-3.6060863450692056</v>
      </c>
      <c r="E85" s="41">
        <v>0</v>
      </c>
      <c r="F85" s="41">
        <v>0</v>
      </c>
      <c r="G85" s="41">
        <v>-267.03492754994897</v>
      </c>
      <c r="H85" s="41">
        <v>0</v>
      </c>
      <c r="I85" s="41">
        <v>-155.38016685902755</v>
      </c>
      <c r="J85" s="41">
        <v>-10.15073018999982</v>
      </c>
      <c r="K85" s="41">
        <v>0</v>
      </c>
      <c r="L85" s="41">
        <v>0</v>
      </c>
      <c r="M85" s="41">
        <v>0</v>
      </c>
      <c r="N85" s="41">
        <v>-9.2788369998616638</v>
      </c>
      <c r="O85" s="41">
        <v>0</v>
      </c>
      <c r="P85" s="41">
        <v>-5613.972143754756</v>
      </c>
      <c r="Q85" s="41">
        <v>-0.30766576381445376</v>
      </c>
      <c r="R85" s="41">
        <v>0</v>
      </c>
      <c r="S85" s="41">
        <v>0</v>
      </c>
      <c r="T85" s="41">
        <v>0</v>
      </c>
    </row>
    <row r="86" spans="1:20" x14ac:dyDescent="0.25">
      <c r="A86" s="39" t="s">
        <v>565</v>
      </c>
      <c r="B86" s="43" t="s">
        <v>606</v>
      </c>
      <c r="C86" s="41">
        <v>-1401.4512319273083</v>
      </c>
      <c r="D86" s="41">
        <v>0</v>
      </c>
      <c r="E86" s="41">
        <v>0</v>
      </c>
      <c r="F86" s="41">
        <v>0</v>
      </c>
      <c r="G86" s="41">
        <v>-31.056127927175499</v>
      </c>
      <c r="H86" s="41">
        <v>0</v>
      </c>
      <c r="I86" s="41">
        <v>-11.599513757995796</v>
      </c>
      <c r="J86" s="41">
        <v>-1.5805342390373547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-1357.2150560030996</v>
      </c>
      <c r="Q86" s="41">
        <v>0</v>
      </c>
      <c r="R86" s="41">
        <v>0</v>
      </c>
      <c r="S86" s="41">
        <v>0</v>
      </c>
      <c r="T86" s="41">
        <v>0</v>
      </c>
    </row>
    <row r="87" spans="1:20" x14ac:dyDescent="0.25">
      <c r="A87" s="39" t="s">
        <v>567</v>
      </c>
      <c r="B87" s="43" t="s">
        <v>607</v>
      </c>
      <c r="C87" s="41">
        <v>-1815.2996122078987</v>
      </c>
      <c r="D87" s="41">
        <v>-0.10246149863129982</v>
      </c>
      <c r="E87" s="41">
        <v>-2.2852539904860834E-2</v>
      </c>
      <c r="F87" s="41">
        <v>-6.2652718919121199E-3</v>
      </c>
      <c r="G87" s="41">
        <v>-158.9408900632431</v>
      </c>
      <c r="H87" s="41">
        <v>-4.0110090510369165</v>
      </c>
      <c r="I87" s="41">
        <v>-39.389386874659792</v>
      </c>
      <c r="J87" s="41">
        <v>-1.1406236776132865</v>
      </c>
      <c r="K87" s="41">
        <v>-5.8061574725564453E-2</v>
      </c>
      <c r="L87" s="41">
        <v>-2.5805913165829631E-3</v>
      </c>
      <c r="M87" s="41">
        <v>-9.9537123146306791E-3</v>
      </c>
      <c r="N87" s="41">
        <v>-1.9990719544025206</v>
      </c>
      <c r="O87" s="41">
        <v>-6.7064697382804905E-2</v>
      </c>
      <c r="P87" s="41">
        <v>-1605.8424236561532</v>
      </c>
      <c r="Q87" s="41">
        <v>-3.3623350758572093</v>
      </c>
      <c r="R87" s="41">
        <v>-0.33725884700815184</v>
      </c>
      <c r="S87" s="41">
        <v>-2.2119365867667748E-3</v>
      </c>
      <c r="T87" s="41">
        <v>-5.1611851699575745E-3</v>
      </c>
    </row>
    <row r="88" spans="1:20" x14ac:dyDescent="0.25">
      <c r="A88" s="39" t="s">
        <v>569</v>
      </c>
      <c r="B88" s="43" t="s">
        <v>608</v>
      </c>
      <c r="C88" s="41">
        <v>1429.2007013888085</v>
      </c>
      <c r="D88" s="41">
        <v>0.14925278232422759</v>
      </c>
      <c r="E88" s="41">
        <v>4.9754006645327954E-2</v>
      </c>
      <c r="F88" s="41">
        <v>0</v>
      </c>
      <c r="G88" s="41">
        <v>208.41257198962427</v>
      </c>
      <c r="H88" s="41">
        <v>2.5627953223468625</v>
      </c>
      <c r="I88" s="41">
        <v>49.899097280561676</v>
      </c>
      <c r="J88" s="41">
        <v>1.1819370746020166</v>
      </c>
      <c r="K88" s="41">
        <v>7.4642260743237168E-2</v>
      </c>
      <c r="L88" s="41">
        <v>0</v>
      </c>
      <c r="M88" s="41">
        <v>0</v>
      </c>
      <c r="N88" s="41">
        <v>2.9442127103176485</v>
      </c>
      <c r="O88" s="41">
        <v>9.9526045536839094E-2</v>
      </c>
      <c r="P88" s="41">
        <v>1159.0916767787244</v>
      </c>
      <c r="Q88" s="41">
        <v>4.2998087974825303</v>
      </c>
      <c r="R88" s="41">
        <v>0.43542633989949581</v>
      </c>
      <c r="S88" s="41">
        <v>0</v>
      </c>
      <c r="T88" s="41">
        <v>0</v>
      </c>
    </row>
    <row r="89" spans="1:20" x14ac:dyDescent="0.25">
      <c r="A89" s="39" t="s">
        <v>571</v>
      </c>
      <c r="B89" s="44" t="s">
        <v>572</v>
      </c>
      <c r="C89" s="45">
        <v>402848.01277015463</v>
      </c>
      <c r="D89" s="45">
        <v>748.62682434056308</v>
      </c>
      <c r="E89" s="45">
        <v>79.800863428507782</v>
      </c>
      <c r="F89" s="45">
        <v>549.50374301846796</v>
      </c>
      <c r="G89" s="45">
        <v>42077.154118384329</v>
      </c>
      <c r="H89" s="45">
        <v>903.17210917783177</v>
      </c>
      <c r="I89" s="45">
        <v>18932.076254768243</v>
      </c>
      <c r="J89" s="45">
        <v>1627.710281485457</v>
      </c>
      <c r="K89" s="45">
        <v>398.61855132087771</v>
      </c>
      <c r="L89" s="45">
        <v>214.97544897857458</v>
      </c>
      <c r="M89" s="45">
        <v>204.22407229405911</v>
      </c>
      <c r="N89" s="45">
        <v>-336.64686553044663</v>
      </c>
      <c r="O89" s="45">
        <v>243.33092073675653</v>
      </c>
      <c r="P89" s="45">
        <v>336441.3037230589</v>
      </c>
      <c r="Q89" s="45">
        <v>293.24287859511219</v>
      </c>
      <c r="R89" s="45">
        <v>33.58609586735902</v>
      </c>
      <c r="S89" s="45">
        <v>25.158994228253178</v>
      </c>
      <c r="T89" s="45">
        <v>412.1747560017912</v>
      </c>
    </row>
    <row r="90" spans="1:20" x14ac:dyDescent="0.25">
      <c r="A90" s="39" t="s">
        <v>573</v>
      </c>
    </row>
    <row r="91" spans="1:20" x14ac:dyDescent="0.25">
      <c r="A91" s="39" t="s">
        <v>574</v>
      </c>
      <c r="B91" s="42" t="s">
        <v>575</v>
      </c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</row>
    <row r="92" spans="1:20" x14ac:dyDescent="0.25">
      <c r="A92" s="39" t="s">
        <v>576</v>
      </c>
      <c r="B92" s="43" t="s">
        <v>609</v>
      </c>
      <c r="C92" s="47">
        <v>58819235</v>
      </c>
      <c r="D92" s="47">
        <v>3336</v>
      </c>
      <c r="E92" s="47">
        <v>744</v>
      </c>
      <c r="F92" s="47">
        <v>204</v>
      </c>
      <c r="G92" s="47">
        <v>5165476</v>
      </c>
      <c r="H92" s="47">
        <v>130561</v>
      </c>
      <c r="I92" s="47">
        <v>1281531</v>
      </c>
      <c r="J92" s="47">
        <v>37126</v>
      </c>
      <c r="K92" s="47">
        <v>1890</v>
      </c>
      <c r="L92" s="47">
        <v>84</v>
      </c>
      <c r="M92" s="47">
        <v>324</v>
      </c>
      <c r="N92" s="47">
        <v>0</v>
      </c>
      <c r="O92" s="47">
        <v>2183</v>
      </c>
      <c r="P92" s="47">
        <v>52195536</v>
      </c>
      <c r="Q92" s="47">
        <v>0</v>
      </c>
      <c r="R92" s="47">
        <v>0</v>
      </c>
      <c r="S92" s="47">
        <v>72</v>
      </c>
      <c r="T92" s="47">
        <v>168</v>
      </c>
    </row>
    <row r="93" spans="1:20" x14ac:dyDescent="0.25">
      <c r="A93" s="39" t="s">
        <v>578</v>
      </c>
      <c r="B93" s="43" t="s">
        <v>610</v>
      </c>
      <c r="C93" s="47">
        <v>691469568</v>
      </c>
      <c r="D93" s="47">
        <v>0</v>
      </c>
      <c r="E93" s="47">
        <v>0</v>
      </c>
      <c r="F93" s="47">
        <v>0</v>
      </c>
      <c r="G93" s="47">
        <v>0</v>
      </c>
      <c r="H93" s="47">
        <v>0</v>
      </c>
      <c r="I93" s="47">
        <v>0</v>
      </c>
      <c r="J93" s="47">
        <v>0</v>
      </c>
      <c r="K93" s="47">
        <v>0</v>
      </c>
      <c r="L93" s="47">
        <v>0</v>
      </c>
      <c r="M93" s="47">
        <v>0</v>
      </c>
      <c r="N93" s="47">
        <v>97899984</v>
      </c>
      <c r="O93" s="47">
        <v>0</v>
      </c>
      <c r="P93" s="47">
        <v>0</v>
      </c>
      <c r="Q93" s="47">
        <v>560806958</v>
      </c>
      <c r="R93" s="47">
        <v>32762626</v>
      </c>
      <c r="S93" s="47">
        <v>0</v>
      </c>
      <c r="T93" s="47">
        <v>0</v>
      </c>
    </row>
    <row r="94" spans="1:20" x14ac:dyDescent="0.25">
      <c r="A94" s="39" t="s">
        <v>580</v>
      </c>
      <c r="B94" s="44" t="s">
        <v>581</v>
      </c>
      <c r="C94" s="48">
        <v>750288803</v>
      </c>
      <c r="D94" s="48">
        <v>3336</v>
      </c>
      <c r="E94" s="48">
        <v>744</v>
      </c>
      <c r="F94" s="48">
        <v>204</v>
      </c>
      <c r="G94" s="48">
        <v>5165476</v>
      </c>
      <c r="H94" s="48">
        <v>130561</v>
      </c>
      <c r="I94" s="48">
        <v>1281531</v>
      </c>
      <c r="J94" s="48">
        <v>37126</v>
      </c>
      <c r="K94" s="48">
        <v>1890</v>
      </c>
      <c r="L94" s="48">
        <v>84</v>
      </c>
      <c r="M94" s="48">
        <v>324</v>
      </c>
      <c r="N94" s="48">
        <v>97899984</v>
      </c>
      <c r="O94" s="48">
        <v>2183</v>
      </c>
      <c r="P94" s="48">
        <v>52195536</v>
      </c>
      <c r="Q94" s="48">
        <v>560806958</v>
      </c>
      <c r="R94" s="48">
        <v>32762626</v>
      </c>
      <c r="S94" s="48">
        <v>72</v>
      </c>
      <c r="T94" s="48">
        <v>168</v>
      </c>
    </row>
    <row r="95" spans="1:20" x14ac:dyDescent="0.25">
      <c r="A95" s="39" t="s">
        <v>582</v>
      </c>
    </row>
    <row r="96" spans="1:20" x14ac:dyDescent="0.25">
      <c r="A96" s="39" t="s">
        <v>583</v>
      </c>
      <c r="B96" s="42" t="s">
        <v>584</v>
      </c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</row>
    <row r="97" spans="1:26" x14ac:dyDescent="0.25">
      <c r="A97" s="39" t="s">
        <v>585</v>
      </c>
      <c r="B97" s="43" t="s">
        <v>595</v>
      </c>
      <c r="C97" s="50">
        <v>0</v>
      </c>
      <c r="D97" s="50">
        <v>0</v>
      </c>
      <c r="E97" s="50">
        <v>0</v>
      </c>
      <c r="F97" s="50">
        <v>2192.5668973530519</v>
      </c>
      <c r="G97" s="50">
        <v>0</v>
      </c>
      <c r="H97" s="50">
        <v>0</v>
      </c>
      <c r="I97" s="50">
        <v>0</v>
      </c>
      <c r="J97" s="50">
        <v>0</v>
      </c>
      <c r="K97" s="50">
        <v>0</v>
      </c>
      <c r="L97" s="50">
        <v>2183.022169828555</v>
      </c>
      <c r="M97" s="50">
        <v>0</v>
      </c>
      <c r="N97" s="50">
        <v>0</v>
      </c>
      <c r="O97" s="50">
        <v>0</v>
      </c>
      <c r="P97" s="50">
        <v>0</v>
      </c>
      <c r="Q97" s="50">
        <v>0</v>
      </c>
      <c r="R97" s="50">
        <v>0</v>
      </c>
      <c r="S97" s="50">
        <v>0</v>
      </c>
      <c r="T97" s="50">
        <v>2188.0209885299623</v>
      </c>
    </row>
    <row r="98" spans="1:26" x14ac:dyDescent="0.25">
      <c r="A98" s="39" t="s">
        <v>586</v>
      </c>
      <c r="B98" s="43" t="s">
        <v>596</v>
      </c>
      <c r="C98" s="50">
        <v>0</v>
      </c>
      <c r="D98" s="50">
        <v>196.06338076373385</v>
      </c>
      <c r="E98" s="50">
        <v>92.205512874876234</v>
      </c>
      <c r="F98" s="50">
        <v>477.24960329525345</v>
      </c>
      <c r="G98" s="50">
        <v>2.7267338007735975</v>
      </c>
      <c r="H98" s="50">
        <v>1.301689776300764</v>
      </c>
      <c r="I98" s="50">
        <v>9.5578585368228541</v>
      </c>
      <c r="J98" s="50">
        <v>39.707568519960482</v>
      </c>
      <c r="K98" s="50">
        <v>211.7497049588188</v>
      </c>
      <c r="L98" s="50">
        <v>380.57677417626553</v>
      </c>
      <c r="M98" s="50">
        <v>485.8660343320837</v>
      </c>
      <c r="N98" s="50">
        <v>0</v>
      </c>
      <c r="O98" s="50">
        <v>61.537731845572367</v>
      </c>
      <c r="P98" s="50">
        <v>2.0408410456893855</v>
      </c>
      <c r="Q98" s="50">
        <v>0</v>
      </c>
      <c r="R98" s="50">
        <v>0</v>
      </c>
      <c r="S98" s="50">
        <v>239.97096537051397</v>
      </c>
      <c r="T98" s="50">
        <v>290.12846685041427</v>
      </c>
    </row>
    <row r="99" spans="1:26" x14ac:dyDescent="0.25">
      <c r="A99" s="39" t="s">
        <v>587</v>
      </c>
      <c r="B99" s="43" t="s">
        <v>597</v>
      </c>
      <c r="C99" s="50">
        <v>0</v>
      </c>
      <c r="D99" s="50">
        <v>3.8598350351134646E-2</v>
      </c>
      <c r="E99" s="50">
        <v>3.8595824129401858E-2</v>
      </c>
      <c r="F99" s="50">
        <v>0</v>
      </c>
      <c r="G99" s="50">
        <v>3.8664769693892605E-2</v>
      </c>
      <c r="H99" s="50">
        <v>3.8595797560101702E-2</v>
      </c>
      <c r="I99" s="50">
        <v>3.8624888922102862E-2</v>
      </c>
      <c r="J99" s="50">
        <v>3.8614375813522464E-2</v>
      </c>
      <c r="K99" s="50">
        <v>3.8609922354560594E-2</v>
      </c>
      <c r="L99" s="50">
        <v>0</v>
      </c>
      <c r="M99" s="50">
        <v>3.8604966807089691E-2</v>
      </c>
      <c r="N99" s="50">
        <v>2.7227878128524151E-4</v>
      </c>
      <c r="O99" s="50">
        <v>3.8615667135639971E-2</v>
      </c>
      <c r="P99" s="50">
        <v>3.8662005355996364E-2</v>
      </c>
      <c r="Q99" s="50">
        <v>0</v>
      </c>
      <c r="R99" s="50">
        <v>0</v>
      </c>
      <c r="S99" s="50">
        <v>3.8619934265494614E-2</v>
      </c>
      <c r="T99" s="50">
        <v>0</v>
      </c>
    </row>
    <row r="100" spans="1:26" x14ac:dyDescent="0.25">
      <c r="A100" s="39" t="s">
        <v>588</v>
      </c>
      <c r="B100" s="43" t="s">
        <v>598</v>
      </c>
      <c r="C100" s="50">
        <v>0</v>
      </c>
      <c r="D100" s="50">
        <v>27.362719349049915</v>
      </c>
      <c r="E100" s="50">
        <v>3.9356532234060024</v>
      </c>
      <c r="F100" s="50">
        <v>0</v>
      </c>
      <c r="G100" s="50">
        <v>2.6324473373833706</v>
      </c>
      <c r="H100" s="50">
        <v>2.6338701517275704</v>
      </c>
      <c r="I100" s="50">
        <v>2.7556556851872585</v>
      </c>
      <c r="J100" s="50">
        <v>5.4208401678666966</v>
      </c>
      <c r="K100" s="50">
        <v>31.808020698990553</v>
      </c>
      <c r="L100" s="50">
        <v>0</v>
      </c>
      <c r="M100" s="50">
        <v>117.82128977346504</v>
      </c>
      <c r="N100" s="50">
        <v>0</v>
      </c>
      <c r="O100" s="50">
        <v>37.720974617868926</v>
      </c>
      <c r="P100" s="50">
        <v>2.6305904416715533</v>
      </c>
      <c r="Q100" s="50">
        <v>0</v>
      </c>
      <c r="R100" s="50">
        <v>0</v>
      </c>
      <c r="S100" s="50">
        <v>117.38059041167055</v>
      </c>
      <c r="T100" s="50">
        <v>0</v>
      </c>
    </row>
    <row r="101" spans="1:26" x14ac:dyDescent="0.25">
      <c r="A101" s="39" t="s">
        <v>589</v>
      </c>
      <c r="B101" s="43" t="s">
        <v>599</v>
      </c>
      <c r="C101" s="50">
        <v>0</v>
      </c>
      <c r="D101" s="50">
        <v>19.795062327168711</v>
      </c>
      <c r="E101" s="50">
        <v>14.036673484168341</v>
      </c>
      <c r="F101" s="50">
        <v>20.676306455460551</v>
      </c>
      <c r="G101" s="50">
        <v>0.81556133928100705</v>
      </c>
      <c r="H101" s="50">
        <v>0.16307759716410522</v>
      </c>
      <c r="I101" s="50">
        <v>2.3794123503993254</v>
      </c>
      <c r="J101" s="50">
        <v>9.8719816331467172</v>
      </c>
      <c r="K101" s="50">
        <v>31.447605568551346</v>
      </c>
      <c r="L101" s="50">
        <v>18.401636722408018</v>
      </c>
      <c r="M101" s="50">
        <v>23.441080282964396</v>
      </c>
      <c r="N101" s="50">
        <v>0</v>
      </c>
      <c r="O101" s="50">
        <v>8.9952496220599674</v>
      </c>
      <c r="P101" s="50">
        <v>0.25598106892115352</v>
      </c>
      <c r="Q101" s="50">
        <v>0</v>
      </c>
      <c r="R101" s="50">
        <v>0</v>
      </c>
      <c r="S101" s="50">
        <v>11.711594078479127</v>
      </c>
      <c r="T101" s="50">
        <v>14.224854184476886</v>
      </c>
    </row>
    <row r="102" spans="1:26" x14ac:dyDescent="0.25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</row>
    <row r="103" spans="1:26" x14ac:dyDescent="0.25">
      <c r="A103" s="39" t="s">
        <v>537</v>
      </c>
      <c r="B103" s="43" t="s">
        <v>600</v>
      </c>
      <c r="C103" s="50">
        <v>0</v>
      </c>
      <c r="D103" s="50">
        <v>3.1836849709982129</v>
      </c>
      <c r="E103" s="50">
        <v>3.1847141059717989</v>
      </c>
      <c r="F103" s="50">
        <v>3.1837041234883134</v>
      </c>
      <c r="G103" s="50">
        <v>3.1901478410708197</v>
      </c>
      <c r="H103" s="50">
        <v>3.1864920782908368</v>
      </c>
      <c r="I103" s="50">
        <v>3.1862513807919948</v>
      </c>
      <c r="J103" s="50">
        <v>3.1838805731537336</v>
      </c>
      <c r="K103" s="50">
        <v>3.1837944009620895</v>
      </c>
      <c r="L103" s="50">
        <v>3.1822677626388773</v>
      </c>
      <c r="M103" s="50">
        <v>3.1849227631172861</v>
      </c>
      <c r="N103" s="50">
        <v>2.1166280554812634E-3</v>
      </c>
      <c r="O103" s="50">
        <v>3.1822418266685171</v>
      </c>
      <c r="P103" s="50">
        <v>3.1893638251452319</v>
      </c>
      <c r="Q103" s="50">
        <v>6.2129105012301224E-4</v>
      </c>
      <c r="R103" s="50">
        <v>1.0678031257622895E-3</v>
      </c>
      <c r="S103" s="50">
        <v>3.182646023918561</v>
      </c>
      <c r="T103" s="50">
        <v>3.1834062518650774</v>
      </c>
    </row>
    <row r="104" spans="1:26" x14ac:dyDescent="0.25">
      <c r="A104" s="39" t="s">
        <v>539</v>
      </c>
      <c r="B104" s="43" t="s">
        <v>601</v>
      </c>
      <c r="C104" s="50">
        <v>0</v>
      </c>
      <c r="D104" s="50">
        <v>-20.938138227184865</v>
      </c>
      <c r="E104" s="50">
        <v>-6.1383269254663597</v>
      </c>
      <c r="F104" s="50">
        <v>0</v>
      </c>
      <c r="G104" s="50">
        <v>-0.83762003622999504</v>
      </c>
      <c r="H104" s="50">
        <v>-0.39500761467132295</v>
      </c>
      <c r="I104" s="50">
        <v>-2.8944848629042683</v>
      </c>
      <c r="J104" s="50">
        <v>-14.009757222128446</v>
      </c>
      <c r="K104" s="50">
        <v>-67.308696799129891</v>
      </c>
      <c r="L104" s="50">
        <v>-25.92059170544848</v>
      </c>
      <c r="M104" s="50">
        <v>0</v>
      </c>
      <c r="N104" s="50">
        <v>-5.742463761622592E-3</v>
      </c>
      <c r="O104" s="50">
        <v>-2.3389214393600467E-2</v>
      </c>
      <c r="P104" s="50">
        <v>-0.96930226375147455</v>
      </c>
      <c r="Q104" s="50">
        <v>-9.9519580523483133E-5</v>
      </c>
      <c r="R104" s="50">
        <v>-4.5665023203975671E-5</v>
      </c>
      <c r="S104" s="50">
        <v>-22.823219084959579</v>
      </c>
      <c r="T104" s="50">
        <v>-42.10582779909258</v>
      </c>
    </row>
    <row r="105" spans="1:26" x14ac:dyDescent="0.25">
      <c r="A105" s="39" t="s">
        <v>541</v>
      </c>
      <c r="B105" s="43" t="s">
        <v>602</v>
      </c>
      <c r="C105" s="50">
        <v>0</v>
      </c>
      <c r="D105" s="50">
        <v>-1.2120535644902865E-2</v>
      </c>
      <c r="E105" s="50">
        <v>0</v>
      </c>
      <c r="F105" s="50">
        <v>0</v>
      </c>
      <c r="G105" s="50">
        <v>-5.2180824193963901E-2</v>
      </c>
      <c r="H105" s="50">
        <v>0</v>
      </c>
      <c r="I105" s="50">
        <v>-2.3633388077073991E-2</v>
      </c>
      <c r="J105" s="50">
        <v>-1.6341447173537013E-2</v>
      </c>
      <c r="K105" s="50">
        <v>-1.0699128406196228E-2</v>
      </c>
      <c r="L105" s="50">
        <v>0</v>
      </c>
      <c r="M105" s="50">
        <v>0</v>
      </c>
      <c r="N105" s="50">
        <v>0</v>
      </c>
      <c r="O105" s="50">
        <v>0</v>
      </c>
      <c r="P105" s="50">
        <v>-1.3501240857866879E-2</v>
      </c>
      <c r="Q105" s="50">
        <v>0</v>
      </c>
      <c r="R105" s="50">
        <v>0</v>
      </c>
      <c r="S105" s="50">
        <v>0</v>
      </c>
      <c r="T105" s="50">
        <v>0</v>
      </c>
    </row>
    <row r="106" spans="1:26" x14ac:dyDescent="0.25">
      <c r="A106" s="39" t="s">
        <v>543</v>
      </c>
      <c r="B106" s="43" t="s">
        <v>603</v>
      </c>
      <c r="C106" s="50">
        <v>0</v>
      </c>
      <c r="D106" s="50">
        <v>-1.7731542255184741E-2</v>
      </c>
      <c r="E106" s="50">
        <v>-3.9755434172303816E-2</v>
      </c>
      <c r="F106" s="50">
        <v>0</v>
      </c>
      <c r="G106" s="50">
        <v>-0.17277663737230967</v>
      </c>
      <c r="H106" s="50">
        <v>0</v>
      </c>
      <c r="I106" s="50">
        <v>-8.0210951403219821E-2</v>
      </c>
      <c r="J106" s="50">
        <v>-3.9047212676403695E-2</v>
      </c>
      <c r="K106" s="50">
        <v>-7.826058723233744E-3</v>
      </c>
      <c r="L106" s="50">
        <v>0</v>
      </c>
      <c r="M106" s="50">
        <v>0</v>
      </c>
      <c r="N106" s="50">
        <v>0</v>
      </c>
      <c r="O106" s="50">
        <v>0</v>
      </c>
      <c r="P106" s="50">
        <v>-0.3177303943966352</v>
      </c>
      <c r="Q106" s="50">
        <v>0</v>
      </c>
      <c r="R106" s="50">
        <v>0</v>
      </c>
      <c r="S106" s="50">
        <v>0</v>
      </c>
      <c r="T106" s="50">
        <v>0</v>
      </c>
    </row>
    <row r="107" spans="1:26" x14ac:dyDescent="0.25">
      <c r="A107" s="39" t="s">
        <v>545</v>
      </c>
      <c r="B107" s="43" t="s">
        <v>604</v>
      </c>
      <c r="C107" s="50">
        <v>0</v>
      </c>
      <c r="D107" s="50">
        <v>0</v>
      </c>
      <c r="E107" s="50">
        <v>0</v>
      </c>
      <c r="F107" s="50">
        <v>0</v>
      </c>
      <c r="G107" s="50">
        <v>-0.1470040840083468</v>
      </c>
      <c r="H107" s="50">
        <v>0</v>
      </c>
      <c r="I107" s="50">
        <v>-2.4362850394538012E-2</v>
      </c>
      <c r="J107" s="50">
        <v>0</v>
      </c>
      <c r="K107" s="50">
        <v>0</v>
      </c>
      <c r="L107" s="50">
        <v>0</v>
      </c>
      <c r="M107" s="50">
        <v>0</v>
      </c>
      <c r="N107" s="50">
        <v>0</v>
      </c>
      <c r="O107" s="50">
        <v>0</v>
      </c>
      <c r="P107" s="50">
        <v>-0.26699931386181736</v>
      </c>
      <c r="Q107" s="50">
        <v>0</v>
      </c>
      <c r="R107" s="50">
        <v>0</v>
      </c>
      <c r="S107" s="50">
        <v>0</v>
      </c>
      <c r="T107" s="50">
        <v>0</v>
      </c>
    </row>
    <row r="108" spans="1:26" x14ac:dyDescent="0.25">
      <c r="A108" s="39" t="s">
        <v>547</v>
      </c>
      <c r="B108" s="43" t="s">
        <v>605</v>
      </c>
      <c r="C108" s="50">
        <v>0</v>
      </c>
      <c r="D108" s="50">
        <v>-1.0809611346130712</v>
      </c>
      <c r="E108" s="50">
        <v>0</v>
      </c>
      <c r="F108" s="50">
        <v>0</v>
      </c>
      <c r="G108" s="50">
        <v>-5.1696092973803183E-2</v>
      </c>
      <c r="H108" s="50">
        <v>0</v>
      </c>
      <c r="I108" s="50">
        <v>-0.12124573409385146</v>
      </c>
      <c r="J108" s="50">
        <v>-0.27341297715885954</v>
      </c>
      <c r="K108" s="50">
        <v>0</v>
      </c>
      <c r="L108" s="50">
        <v>0</v>
      </c>
      <c r="M108" s="50">
        <v>0</v>
      </c>
      <c r="N108" s="50">
        <v>-9.4778738675398185E-5</v>
      </c>
      <c r="O108" s="50">
        <v>0</v>
      </c>
      <c r="P108" s="50">
        <v>-0.10755655701580986</v>
      </c>
      <c r="Q108" s="50">
        <v>-5.4861260087014434E-7</v>
      </c>
      <c r="R108" s="50">
        <v>0</v>
      </c>
      <c r="S108" s="50">
        <v>0</v>
      </c>
      <c r="T108" s="50">
        <v>0</v>
      </c>
    </row>
    <row r="109" spans="1:26" x14ac:dyDescent="0.25">
      <c r="A109" s="39" t="s">
        <v>549</v>
      </c>
      <c r="B109" s="43" t="s">
        <v>606</v>
      </c>
      <c r="C109" s="50">
        <v>0</v>
      </c>
      <c r="D109" s="50">
        <v>0</v>
      </c>
      <c r="E109" s="50">
        <v>0</v>
      </c>
      <c r="F109" s="50">
        <v>0</v>
      </c>
      <c r="G109" s="50">
        <v>-6.0122490022556487E-3</v>
      </c>
      <c r="H109" s="50">
        <v>0</v>
      </c>
      <c r="I109" s="50">
        <v>-9.0512939273383122E-3</v>
      </c>
      <c r="J109" s="50">
        <v>-4.2572166111009932E-2</v>
      </c>
      <c r="K109" s="50">
        <v>0</v>
      </c>
      <c r="L109" s="50">
        <v>0</v>
      </c>
      <c r="M109" s="50">
        <v>0</v>
      </c>
      <c r="N109" s="50">
        <v>0</v>
      </c>
      <c r="O109" s="50">
        <v>0</v>
      </c>
      <c r="P109" s="50">
        <v>-2.6002512092281216E-2</v>
      </c>
      <c r="Q109" s="50">
        <v>0</v>
      </c>
      <c r="R109" s="50">
        <v>0</v>
      </c>
      <c r="S109" s="50">
        <v>0</v>
      </c>
      <c r="T109" s="50">
        <v>0</v>
      </c>
    </row>
    <row r="110" spans="1:26" x14ac:dyDescent="0.25">
      <c r="A110" s="39" t="s">
        <v>551</v>
      </c>
      <c r="B110" s="43" t="s">
        <v>607</v>
      </c>
      <c r="C110" s="50">
        <v>0</v>
      </c>
      <c r="D110" s="50">
        <v>-3.0713878486600666E-2</v>
      </c>
      <c r="E110" s="50">
        <v>-3.0715779442017248E-2</v>
      </c>
      <c r="F110" s="50">
        <v>-3.0712117117216272E-2</v>
      </c>
      <c r="G110" s="50">
        <v>-3.0769843875616324E-2</v>
      </c>
      <c r="H110" s="50">
        <v>-3.0721341373280815E-2</v>
      </c>
      <c r="I110" s="50">
        <v>-3.0736195124940243E-2</v>
      </c>
      <c r="J110" s="50">
        <v>-3.0723042547359979E-2</v>
      </c>
      <c r="K110" s="50">
        <v>-3.072040990770606E-2</v>
      </c>
      <c r="L110" s="50">
        <v>-3.0721325197416226E-2</v>
      </c>
      <c r="M110" s="50">
        <v>-3.0721334304415673E-2</v>
      </c>
      <c r="N110" s="50">
        <v>-2.0419533004239515E-5</v>
      </c>
      <c r="O110" s="50">
        <v>-3.0721345571600965E-2</v>
      </c>
      <c r="P110" s="50">
        <v>-3.0765895835539524E-2</v>
      </c>
      <c r="Q110" s="50">
        <v>-5.995530240652273E-6</v>
      </c>
      <c r="R110" s="50">
        <v>-1.0294011444874775E-5</v>
      </c>
      <c r="S110" s="50">
        <v>-3.0721341482871874E-2</v>
      </c>
      <c r="T110" s="50">
        <v>-3.0721340297366517E-2</v>
      </c>
    </row>
    <row r="111" spans="1:26" x14ac:dyDescent="0.25">
      <c r="A111" s="39" t="s">
        <v>553</v>
      </c>
      <c r="B111" s="43" t="s">
        <v>608</v>
      </c>
      <c r="C111" s="50">
        <v>0</v>
      </c>
      <c r="D111" s="50">
        <v>4.4740042663137768E-2</v>
      </c>
      <c r="E111" s="50">
        <v>6.68736648458709E-2</v>
      </c>
      <c r="F111" s="50">
        <v>0</v>
      </c>
      <c r="G111" s="50">
        <v>4.0347215240110354E-2</v>
      </c>
      <c r="H111" s="50">
        <v>1.9629103042615042E-2</v>
      </c>
      <c r="I111" s="50">
        <v>3.8937097331677252E-2</v>
      </c>
      <c r="J111" s="50">
        <v>3.1835831347358096E-2</v>
      </c>
      <c r="K111" s="50">
        <v>3.9493259652506441E-2</v>
      </c>
      <c r="L111" s="50">
        <v>0</v>
      </c>
      <c r="M111" s="50">
        <v>0</v>
      </c>
      <c r="N111" s="50">
        <v>3.0073679177696788E-5</v>
      </c>
      <c r="O111" s="50">
        <v>4.5591408857919874E-2</v>
      </c>
      <c r="P111" s="50">
        <v>2.2206720451701547E-2</v>
      </c>
      <c r="Q111" s="50">
        <v>7.667181614181274E-6</v>
      </c>
      <c r="R111" s="50">
        <v>1.3290336980298705E-5</v>
      </c>
      <c r="S111" s="50">
        <v>0</v>
      </c>
      <c r="T111" s="50">
        <v>0</v>
      </c>
    </row>
    <row r="112" spans="1:26" x14ac:dyDescent="0.25">
      <c r="A112" s="39" t="s">
        <v>555</v>
      </c>
      <c r="B112" s="44" t="s">
        <v>590</v>
      </c>
      <c r="C112" s="51">
        <v>0</v>
      </c>
      <c r="D112" s="51">
        <v>224.40852048578031</v>
      </c>
      <c r="E112" s="51">
        <v>107.25922503831697</v>
      </c>
      <c r="F112" s="51">
        <v>2693.6457991101374</v>
      </c>
      <c r="G112" s="51">
        <v>8.1458425357865085</v>
      </c>
      <c r="H112" s="51">
        <v>6.9176255480413893</v>
      </c>
      <c r="I112" s="51">
        <v>14.773014663529983</v>
      </c>
      <c r="J112" s="51">
        <v>43.842867033492894</v>
      </c>
      <c r="K112" s="51">
        <v>210.90928641316282</v>
      </c>
      <c r="L112" s="51">
        <v>2559.231535459222</v>
      </c>
      <c r="M112" s="51">
        <v>630.32121078413309</v>
      </c>
      <c r="N112" s="51">
        <v>-3.4386815173580278E-3</v>
      </c>
      <c r="O112" s="51">
        <v>111.46629442819813</v>
      </c>
      <c r="P112" s="51">
        <v>6.4457869294235959</v>
      </c>
      <c r="Q112" s="51">
        <v>5.2289450837218797E-4</v>
      </c>
      <c r="R112" s="51">
        <v>1.0251344280937376E-3</v>
      </c>
      <c r="S112" s="51">
        <v>349.43047539240524</v>
      </c>
      <c r="T112" s="51">
        <v>2453.421166677329</v>
      </c>
    </row>
    <row r="113" spans="1:20" x14ac:dyDescent="0.25">
      <c r="A113" s="39" t="s">
        <v>557</v>
      </c>
    </row>
    <row r="114" spans="1:20" ht="15.75" x14ac:dyDescent="0.25">
      <c r="A114" s="39" t="s">
        <v>559</v>
      </c>
      <c r="B114" s="40" t="s">
        <v>611</v>
      </c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</row>
    <row r="115" spans="1:20" x14ac:dyDescent="0.25">
      <c r="A115" s="39" t="s">
        <v>561</v>
      </c>
      <c r="B115" s="42" t="s">
        <v>540</v>
      </c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</row>
    <row r="116" spans="1:20" x14ac:dyDescent="0.25">
      <c r="A116" s="39" t="s">
        <v>563</v>
      </c>
      <c r="B116" s="43" t="s">
        <v>612</v>
      </c>
      <c r="C116" s="41">
        <v>69298.073277275529</v>
      </c>
      <c r="D116" s="41">
        <v>0</v>
      </c>
      <c r="E116" s="41">
        <v>0</v>
      </c>
      <c r="F116" s="41">
        <v>0</v>
      </c>
      <c r="G116" s="41">
        <v>0</v>
      </c>
      <c r="H116" s="41">
        <v>0</v>
      </c>
      <c r="I116" s="41">
        <v>0</v>
      </c>
      <c r="J116" s="41">
        <v>0</v>
      </c>
      <c r="K116" s="41">
        <v>0</v>
      </c>
      <c r="L116" s="41">
        <v>0</v>
      </c>
      <c r="M116" s="41">
        <v>0</v>
      </c>
      <c r="N116" s="41">
        <v>0</v>
      </c>
      <c r="O116" s="41">
        <v>0</v>
      </c>
      <c r="P116" s="41">
        <v>0</v>
      </c>
      <c r="Q116" s="41">
        <v>69266.381769683387</v>
      </c>
      <c r="R116" s="41">
        <v>31.691507592141804</v>
      </c>
      <c r="S116" s="41">
        <v>0</v>
      </c>
      <c r="T116" s="41">
        <v>0</v>
      </c>
    </row>
    <row r="117" spans="1:20" x14ac:dyDescent="0.25">
      <c r="A117" s="39" t="s">
        <v>565</v>
      </c>
      <c r="B117" s="43" t="s">
        <v>613</v>
      </c>
      <c r="C117" s="41">
        <v>8545.4069263247657</v>
      </c>
      <c r="D117" s="41">
        <v>0</v>
      </c>
      <c r="E117" s="41">
        <v>0</v>
      </c>
      <c r="F117" s="41">
        <v>0</v>
      </c>
      <c r="G117" s="41">
        <v>0</v>
      </c>
      <c r="H117" s="41">
        <v>0</v>
      </c>
      <c r="I117" s="41">
        <v>0</v>
      </c>
      <c r="J117" s="41">
        <v>0</v>
      </c>
      <c r="K117" s="41">
        <v>0</v>
      </c>
      <c r="L117" s="41">
        <v>0</v>
      </c>
      <c r="M117" s="41">
        <v>0</v>
      </c>
      <c r="N117" s="41">
        <v>8545.4069263247657</v>
      </c>
      <c r="O117" s="41">
        <v>0</v>
      </c>
      <c r="P117" s="41">
        <v>0</v>
      </c>
      <c r="Q117" s="41">
        <v>0</v>
      </c>
      <c r="R117" s="41">
        <v>0</v>
      </c>
      <c r="S117" s="41">
        <v>0</v>
      </c>
      <c r="T117" s="41">
        <v>0</v>
      </c>
    </row>
    <row r="118" spans="1:20" x14ac:dyDescent="0.25">
      <c r="A118" s="39" t="s">
        <v>567</v>
      </c>
      <c r="B118" s="44" t="s">
        <v>572</v>
      </c>
      <c r="C118" s="45">
        <v>77843.480203600309</v>
      </c>
      <c r="D118" s="45">
        <v>0</v>
      </c>
      <c r="E118" s="45">
        <v>0</v>
      </c>
      <c r="F118" s="45">
        <v>0</v>
      </c>
      <c r="G118" s="45">
        <v>0</v>
      </c>
      <c r="H118" s="45">
        <v>0</v>
      </c>
      <c r="I118" s="45">
        <v>0</v>
      </c>
      <c r="J118" s="45">
        <v>0</v>
      </c>
      <c r="K118" s="45">
        <v>0</v>
      </c>
      <c r="L118" s="45">
        <v>0</v>
      </c>
      <c r="M118" s="45">
        <v>0</v>
      </c>
      <c r="N118" s="45">
        <v>8545.4069263247657</v>
      </c>
      <c r="O118" s="45">
        <v>0</v>
      </c>
      <c r="P118" s="45">
        <v>0</v>
      </c>
      <c r="Q118" s="45">
        <v>69266.381769683387</v>
      </c>
      <c r="R118" s="45">
        <v>31.691507592141804</v>
      </c>
      <c r="S118" s="45">
        <v>0</v>
      </c>
      <c r="T118" s="45">
        <v>0</v>
      </c>
    </row>
    <row r="119" spans="1:20" x14ac:dyDescent="0.25">
      <c r="A119" s="39" t="s">
        <v>569</v>
      </c>
    </row>
    <row r="120" spans="1:20" x14ac:dyDescent="0.25">
      <c r="A120" s="39" t="s">
        <v>571</v>
      </c>
      <c r="B120" s="42" t="s">
        <v>575</v>
      </c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</row>
    <row r="121" spans="1:20" x14ac:dyDescent="0.25">
      <c r="A121" s="39" t="s">
        <v>573</v>
      </c>
      <c r="B121" s="43" t="s">
        <v>614</v>
      </c>
      <c r="C121" s="47">
        <v>9535124</v>
      </c>
      <c r="D121" s="47">
        <v>0</v>
      </c>
      <c r="E121" s="47">
        <v>0</v>
      </c>
      <c r="F121" s="47">
        <v>0</v>
      </c>
      <c r="G121" s="47">
        <v>0</v>
      </c>
      <c r="H121" s="47">
        <v>0</v>
      </c>
      <c r="I121" s="47">
        <v>0</v>
      </c>
      <c r="J121" s="47">
        <v>0</v>
      </c>
      <c r="K121" s="47">
        <v>0</v>
      </c>
      <c r="L121" s="47">
        <v>0</v>
      </c>
      <c r="M121" s="47">
        <v>0</v>
      </c>
      <c r="N121" s="47">
        <v>2395776</v>
      </c>
      <c r="O121" s="47">
        <v>0</v>
      </c>
      <c r="P121" s="47">
        <v>0</v>
      </c>
      <c r="Q121" s="47">
        <v>7136090</v>
      </c>
      <c r="R121" s="47">
        <v>3258</v>
      </c>
      <c r="S121" s="47">
        <v>0</v>
      </c>
      <c r="T121" s="47">
        <v>0</v>
      </c>
    </row>
    <row r="122" spans="1:20" x14ac:dyDescent="0.25">
      <c r="A122" s="39" t="s">
        <v>574</v>
      </c>
      <c r="B122" s="44" t="s">
        <v>581</v>
      </c>
      <c r="C122" s="48">
        <v>9535124</v>
      </c>
      <c r="D122" s="48">
        <v>0</v>
      </c>
      <c r="E122" s="48">
        <v>0</v>
      </c>
      <c r="F122" s="48">
        <v>0</v>
      </c>
      <c r="G122" s="48">
        <v>0</v>
      </c>
      <c r="H122" s="48">
        <v>0</v>
      </c>
      <c r="I122" s="48">
        <v>0</v>
      </c>
      <c r="J122" s="48">
        <v>0</v>
      </c>
      <c r="K122" s="48">
        <v>0</v>
      </c>
      <c r="L122" s="48">
        <v>0</v>
      </c>
      <c r="M122" s="48">
        <v>0</v>
      </c>
      <c r="N122" s="48">
        <v>2395776</v>
      </c>
      <c r="O122" s="48">
        <v>0</v>
      </c>
      <c r="P122" s="48">
        <v>0</v>
      </c>
      <c r="Q122" s="48">
        <v>7136090</v>
      </c>
      <c r="R122" s="48">
        <v>3258</v>
      </c>
      <c r="S122" s="48">
        <v>0</v>
      </c>
      <c r="T122" s="48">
        <v>0</v>
      </c>
    </row>
    <row r="123" spans="1:20" x14ac:dyDescent="0.25">
      <c r="A123" s="39" t="s">
        <v>576</v>
      </c>
    </row>
    <row r="124" spans="1:20" x14ac:dyDescent="0.25">
      <c r="A124" s="39" t="s">
        <v>578</v>
      </c>
      <c r="B124" s="42" t="s">
        <v>584</v>
      </c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</row>
    <row r="125" spans="1:20" x14ac:dyDescent="0.25">
      <c r="A125" s="39" t="s">
        <v>580</v>
      </c>
      <c r="B125" s="43" t="s">
        <v>612</v>
      </c>
      <c r="C125" s="50">
        <v>0</v>
      </c>
      <c r="D125" s="50">
        <v>0</v>
      </c>
      <c r="E125" s="50">
        <v>0</v>
      </c>
      <c r="F125" s="50">
        <v>0</v>
      </c>
      <c r="G125" s="50">
        <v>0</v>
      </c>
      <c r="H125" s="50">
        <v>0</v>
      </c>
      <c r="I125" s="50">
        <v>0</v>
      </c>
      <c r="J125" s="50">
        <v>0</v>
      </c>
      <c r="K125" s="50">
        <v>0</v>
      </c>
      <c r="L125" s="50">
        <v>0</v>
      </c>
      <c r="M125" s="50">
        <v>0</v>
      </c>
      <c r="N125" s="50">
        <v>0</v>
      </c>
      <c r="O125" s="50">
        <v>0</v>
      </c>
      <c r="P125" s="50">
        <v>0</v>
      </c>
      <c r="Q125" s="50">
        <v>9.7064893757902979</v>
      </c>
      <c r="R125" s="50">
        <v>9.7272890092516278</v>
      </c>
      <c r="S125" s="50">
        <v>0</v>
      </c>
      <c r="T125" s="50">
        <v>0</v>
      </c>
    </row>
    <row r="126" spans="1:20" x14ac:dyDescent="0.25">
      <c r="A126" s="39" t="s">
        <v>582</v>
      </c>
      <c r="B126" s="43" t="s">
        <v>613</v>
      </c>
      <c r="C126" s="50">
        <v>0</v>
      </c>
      <c r="D126" s="50">
        <v>0</v>
      </c>
      <c r="E126" s="50">
        <v>0</v>
      </c>
      <c r="F126" s="50">
        <v>0</v>
      </c>
      <c r="G126" s="50">
        <v>0</v>
      </c>
      <c r="H126" s="50">
        <v>0</v>
      </c>
      <c r="I126" s="50">
        <v>0</v>
      </c>
      <c r="J126" s="50">
        <v>0</v>
      </c>
      <c r="K126" s="50">
        <v>0</v>
      </c>
      <c r="L126" s="50">
        <v>0</v>
      </c>
      <c r="M126" s="50">
        <v>0</v>
      </c>
      <c r="N126" s="50">
        <v>3.5668638997655733</v>
      </c>
      <c r="O126" s="50">
        <v>0</v>
      </c>
      <c r="P126" s="50">
        <v>0</v>
      </c>
      <c r="Q126" s="50">
        <v>0</v>
      </c>
      <c r="R126" s="50">
        <v>0</v>
      </c>
      <c r="S126" s="50">
        <v>0</v>
      </c>
      <c r="T126" s="50">
        <v>0</v>
      </c>
    </row>
    <row r="127" spans="1:20" x14ac:dyDescent="0.25">
      <c r="A127" s="39" t="s">
        <v>583</v>
      </c>
      <c r="B127" s="44" t="s">
        <v>590</v>
      </c>
      <c r="C127" s="51">
        <v>0</v>
      </c>
      <c r="D127" s="51">
        <v>0</v>
      </c>
      <c r="E127" s="51">
        <v>0</v>
      </c>
      <c r="F127" s="51">
        <v>0</v>
      </c>
      <c r="G127" s="51">
        <v>0</v>
      </c>
      <c r="H127" s="51">
        <v>0</v>
      </c>
      <c r="I127" s="51">
        <v>0</v>
      </c>
      <c r="J127" s="51">
        <v>0</v>
      </c>
      <c r="K127" s="51">
        <v>0</v>
      </c>
      <c r="L127" s="51">
        <v>0</v>
      </c>
      <c r="M127" s="51">
        <v>0</v>
      </c>
      <c r="N127" s="51">
        <v>3.5668638997655733</v>
      </c>
      <c r="O127" s="51">
        <v>0</v>
      </c>
      <c r="P127" s="51">
        <v>0</v>
      </c>
      <c r="Q127" s="51">
        <v>9.7064893757902979</v>
      </c>
      <c r="R127" s="51">
        <v>9.7272890092516278</v>
      </c>
      <c r="S127" s="51">
        <v>0</v>
      </c>
      <c r="T127" s="51">
        <v>0</v>
      </c>
    </row>
    <row r="128" spans="1:20" x14ac:dyDescent="0.25">
      <c r="A128" s="39" t="s">
        <v>585</v>
      </c>
    </row>
    <row r="129" spans="1:26" x14ac:dyDescent="0.25">
      <c r="A129" s="39" t="s">
        <v>586</v>
      </c>
      <c r="B129" s="52" t="s">
        <v>535</v>
      </c>
    </row>
    <row r="130" spans="1:26" x14ac:dyDescent="0.25">
      <c r="A130" s="39" t="s">
        <v>587</v>
      </c>
      <c r="B130" s="52" t="s">
        <v>615</v>
      </c>
    </row>
    <row r="131" spans="1:26" x14ac:dyDescent="0.25">
      <c r="A131" s="39" t="s">
        <v>588</v>
      </c>
    </row>
    <row r="132" spans="1:26" x14ac:dyDescent="0.25">
      <c r="A132" s="39" t="s">
        <v>589</v>
      </c>
    </row>
    <row r="133" spans="1:26" x14ac:dyDescent="0.25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</row>
  </sheetData>
  <pageMargins left="0.5" right="0.5" top="1.4" bottom="0.5" header="0.75" footer="0.45"/>
  <pageSetup scale="75" pageOrder="overThenDown" orientation="landscape"/>
  <headerFooter>
    <oddHeader>&amp;R&amp;"Arial"&amp;10 FLORIDA POWER &amp;&amp; LIGHT COMPANY
 AND SUBSIDIARIES
 DOCKET NO. 160021-EI
 MFR NO. E-6a
 ATTACHMENT NO. 4 OF 4
 PAGE &amp;P OF &amp;N</oddHeader>
  </headerFooter>
  <rowBreaks count="3" manualBreakCount="3">
    <brk id="40" max="16383" man="1"/>
    <brk id="71" max="16383" man="1"/>
    <brk id="102" max="16383" man="1"/>
  </rowBreaks>
  <colBreaks count="2" manualBreakCount="2">
    <brk id="10" max="1048575" man="1"/>
    <brk id="1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Z77"/>
  <sheetViews>
    <sheetView showGridLines="0" showZeros="0" workbookViewId="0">
      <pane xSplit="2" ySplit="9" topLeftCell="C10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RowHeight="15" x14ac:dyDescent="0.25"/>
  <cols>
    <col min="1" max="1" width="5.42578125" customWidth="1"/>
    <col min="2" max="2" width="45.28515625" customWidth="1"/>
    <col min="3" max="26" width="14.85546875" customWidth="1"/>
  </cols>
  <sheetData>
    <row r="1" spans="1:26" x14ac:dyDescent="0.25">
      <c r="A1" s="578" t="s">
        <v>1185</v>
      </c>
    </row>
    <row r="2" spans="1:26" x14ac:dyDescent="0.25">
      <c r="A2" s="579" t="s">
        <v>1172</v>
      </c>
      <c r="B2" s="558"/>
      <c r="C2" s="558"/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558"/>
      <c r="O2" s="558"/>
      <c r="P2" s="558"/>
      <c r="Q2" s="558"/>
      <c r="R2" s="558"/>
      <c r="S2" s="558"/>
      <c r="T2" s="558"/>
      <c r="U2" s="558"/>
      <c r="V2" s="558"/>
      <c r="W2" s="558"/>
      <c r="X2" s="558"/>
      <c r="Y2" s="558"/>
      <c r="Z2" s="558"/>
    </row>
    <row r="3" spans="1:26" x14ac:dyDescent="0.25">
      <c r="A3" s="559" t="s">
        <v>617</v>
      </c>
    </row>
    <row r="4" spans="1:26" x14ac:dyDescent="0.25">
      <c r="A4" s="559" t="s">
        <v>1170</v>
      </c>
    </row>
    <row r="5" spans="1:26" x14ac:dyDescent="0.25">
      <c r="A5" s="559" t="s">
        <v>524</v>
      </c>
    </row>
    <row r="6" spans="1:26" x14ac:dyDescent="0.25">
      <c r="A6" s="558"/>
      <c r="B6" s="558"/>
      <c r="C6" s="558"/>
      <c r="D6" s="558"/>
      <c r="E6" s="558"/>
      <c r="F6" s="558"/>
      <c r="G6" s="558"/>
      <c r="H6" s="558"/>
      <c r="I6" s="558"/>
      <c r="J6" s="558"/>
      <c r="K6" s="558"/>
      <c r="L6" s="558"/>
      <c r="M6" s="558"/>
      <c r="N6" s="558"/>
      <c r="O6" s="558"/>
      <c r="P6" s="558"/>
      <c r="Q6" s="558"/>
      <c r="R6" s="558"/>
      <c r="S6" s="558"/>
      <c r="T6" s="558"/>
      <c r="U6" s="558"/>
      <c r="V6" s="558"/>
      <c r="W6" s="558"/>
      <c r="X6" s="558"/>
      <c r="Y6" s="558"/>
      <c r="Z6" s="558"/>
    </row>
    <row r="7" spans="1:26" x14ac:dyDescent="0.25">
      <c r="B7" s="560" t="s">
        <v>525</v>
      </c>
      <c r="C7" s="560" t="s">
        <v>526</v>
      </c>
      <c r="D7" s="560" t="s">
        <v>527</v>
      </c>
      <c r="E7" s="560" t="s">
        <v>528</v>
      </c>
      <c r="F7" s="560" t="s">
        <v>529</v>
      </c>
      <c r="G7" s="560" t="s">
        <v>530</v>
      </c>
      <c r="H7" s="560" t="s">
        <v>531</v>
      </c>
      <c r="I7" s="560" t="s">
        <v>532</v>
      </c>
      <c r="J7" s="560" t="s">
        <v>533</v>
      </c>
      <c r="K7" s="560" t="s">
        <v>526</v>
      </c>
      <c r="L7" s="560" t="s">
        <v>527</v>
      </c>
      <c r="M7" s="560" t="s">
        <v>528</v>
      </c>
      <c r="N7" s="560" t="s">
        <v>529</v>
      </c>
      <c r="O7" s="560" t="s">
        <v>530</v>
      </c>
      <c r="P7" s="560" t="s">
        <v>531</v>
      </c>
      <c r="Q7" s="560" t="s">
        <v>532</v>
      </c>
      <c r="R7" s="560" t="s">
        <v>533</v>
      </c>
      <c r="S7" s="560" t="s">
        <v>526</v>
      </c>
      <c r="T7" s="560" t="s">
        <v>527</v>
      </c>
    </row>
    <row r="8" spans="1:26" x14ac:dyDescent="0.25">
      <c r="A8" s="558"/>
      <c r="B8" s="558"/>
      <c r="C8" s="558"/>
      <c r="D8" s="558"/>
      <c r="E8" s="558"/>
      <c r="F8" s="558"/>
      <c r="G8" s="558"/>
      <c r="H8" s="558"/>
      <c r="I8" s="558"/>
      <c r="J8" s="558"/>
      <c r="K8" s="558"/>
      <c r="L8" s="558"/>
      <c r="M8" s="558"/>
      <c r="N8" s="558"/>
      <c r="O8" s="558"/>
      <c r="P8" s="558"/>
      <c r="Q8" s="558"/>
      <c r="R8" s="558"/>
      <c r="S8" s="558"/>
      <c r="T8" s="558"/>
      <c r="U8" s="558"/>
      <c r="V8" s="558"/>
      <c r="W8" s="558"/>
      <c r="X8" s="558"/>
      <c r="Y8" s="558"/>
      <c r="Z8" s="558"/>
    </row>
    <row r="9" spans="1:26" ht="25.5" x14ac:dyDescent="0.25">
      <c r="A9" s="561" t="s">
        <v>534</v>
      </c>
      <c r="B9" s="561" t="s">
        <v>535</v>
      </c>
      <c r="C9" s="561" t="s">
        <v>536</v>
      </c>
      <c r="D9" s="561" t="s">
        <v>4</v>
      </c>
      <c r="E9" s="561" t="s">
        <v>5</v>
      </c>
      <c r="F9" s="561" t="s">
        <v>6</v>
      </c>
      <c r="G9" s="561" t="s">
        <v>7</v>
      </c>
      <c r="H9" s="561" t="s">
        <v>8</v>
      </c>
      <c r="I9" s="561" t="s">
        <v>9</v>
      </c>
      <c r="J9" s="561" t="s">
        <v>10</v>
      </c>
      <c r="K9" s="561" t="s">
        <v>11</v>
      </c>
      <c r="L9" s="561" t="s">
        <v>12</v>
      </c>
      <c r="M9" s="561" t="s">
        <v>13</v>
      </c>
      <c r="N9" s="561" t="s">
        <v>14</v>
      </c>
      <c r="O9" s="561" t="s">
        <v>15</v>
      </c>
      <c r="P9" s="561" t="s">
        <v>16</v>
      </c>
      <c r="Q9" s="561" t="s">
        <v>17</v>
      </c>
      <c r="R9" s="561" t="s">
        <v>18</v>
      </c>
      <c r="S9" s="561" t="s">
        <v>19</v>
      </c>
      <c r="T9" s="561" t="s">
        <v>20</v>
      </c>
    </row>
    <row r="10" spans="1:26" ht="15.75" x14ac:dyDescent="0.25">
      <c r="A10" s="562" t="s">
        <v>537</v>
      </c>
      <c r="B10" s="563" t="s">
        <v>712</v>
      </c>
      <c r="C10" s="564"/>
      <c r="D10" s="564"/>
      <c r="E10" s="564"/>
      <c r="F10" s="564"/>
      <c r="G10" s="564"/>
      <c r="H10" s="564"/>
      <c r="I10" s="564"/>
      <c r="J10" s="564"/>
      <c r="K10" s="564"/>
      <c r="L10" s="564"/>
      <c r="M10" s="564"/>
      <c r="N10" s="564"/>
      <c r="O10" s="564"/>
      <c r="P10" s="564"/>
      <c r="Q10" s="564"/>
      <c r="R10" s="564"/>
      <c r="S10" s="564"/>
      <c r="T10" s="564"/>
    </row>
    <row r="11" spans="1:26" x14ac:dyDescent="0.25">
      <c r="A11" s="562" t="s">
        <v>539</v>
      </c>
      <c r="B11" s="565" t="s">
        <v>540</v>
      </c>
      <c r="C11" s="566"/>
      <c r="D11" s="566"/>
      <c r="E11" s="566"/>
      <c r="F11" s="566"/>
      <c r="G11" s="566"/>
      <c r="H11" s="566"/>
      <c r="I11" s="566"/>
      <c r="J11" s="566"/>
      <c r="K11" s="566"/>
      <c r="L11" s="566"/>
      <c r="M11" s="566"/>
      <c r="N11" s="566"/>
      <c r="O11" s="566"/>
      <c r="P11" s="566"/>
      <c r="Q11" s="566"/>
      <c r="R11" s="566"/>
      <c r="S11" s="566"/>
      <c r="T11" s="566"/>
    </row>
    <row r="12" spans="1:26" x14ac:dyDescent="0.25">
      <c r="A12" s="562" t="s">
        <v>541</v>
      </c>
      <c r="B12" s="567" t="s">
        <v>1166</v>
      </c>
      <c r="C12" s="568">
        <v>6598567.4228524808</v>
      </c>
      <c r="D12" s="568">
        <v>106056.80565969332</v>
      </c>
      <c r="E12" s="568">
        <v>4259.6277039846818</v>
      </c>
      <c r="F12" s="568">
        <v>44227.292187380219</v>
      </c>
      <c r="G12" s="568">
        <v>395004.41686218919</v>
      </c>
      <c r="H12" s="568">
        <v>3600.9398819965963</v>
      </c>
      <c r="I12" s="568">
        <v>1307857.5409972444</v>
      </c>
      <c r="J12" s="568">
        <v>524911.22730426688</v>
      </c>
      <c r="K12" s="568">
        <v>102512.18573605741</v>
      </c>
      <c r="L12" s="568">
        <v>6544.7915809972019</v>
      </c>
      <c r="M12" s="568">
        <v>4551.1620582918849</v>
      </c>
      <c r="N12" s="568">
        <v>15302.602403431993</v>
      </c>
      <c r="O12" s="568">
        <v>2587.8437415690078</v>
      </c>
      <c r="P12" s="568">
        <v>3958117.196630382</v>
      </c>
      <c r="Q12" s="568">
        <v>112070.67700153355</v>
      </c>
      <c r="R12" s="568">
        <v>1274.8501693870808</v>
      </c>
      <c r="S12" s="568">
        <v>1619.2890145805302</v>
      </c>
      <c r="T12" s="568">
        <v>8068.9739194951708</v>
      </c>
    </row>
    <row r="13" spans="1:26" x14ac:dyDescent="0.25">
      <c r="A13" s="562" t="s">
        <v>543</v>
      </c>
    </row>
    <row r="14" spans="1:26" ht="15.75" x14ac:dyDescent="0.25">
      <c r="A14" s="562" t="s">
        <v>545</v>
      </c>
      <c r="B14" s="563" t="s">
        <v>538</v>
      </c>
      <c r="C14" s="564"/>
      <c r="D14" s="564"/>
      <c r="E14" s="564"/>
      <c r="F14" s="564"/>
      <c r="G14" s="564"/>
      <c r="H14" s="564"/>
      <c r="I14" s="564"/>
      <c r="J14" s="564"/>
      <c r="K14" s="564"/>
      <c r="L14" s="564"/>
      <c r="M14" s="564"/>
      <c r="N14" s="564"/>
      <c r="O14" s="564"/>
      <c r="P14" s="564"/>
      <c r="Q14" s="564"/>
      <c r="R14" s="564"/>
      <c r="S14" s="564"/>
      <c r="T14" s="564"/>
    </row>
    <row r="15" spans="1:26" x14ac:dyDescent="0.25">
      <c r="A15" s="562" t="s">
        <v>547</v>
      </c>
      <c r="B15" s="565" t="s">
        <v>540</v>
      </c>
      <c r="C15" s="566"/>
      <c r="D15" s="566"/>
      <c r="E15" s="566"/>
      <c r="F15" s="566"/>
      <c r="G15" s="566"/>
      <c r="H15" s="566"/>
      <c r="I15" s="566"/>
      <c r="J15" s="566"/>
      <c r="K15" s="566"/>
      <c r="L15" s="566"/>
      <c r="M15" s="566"/>
      <c r="N15" s="566"/>
      <c r="O15" s="566"/>
      <c r="P15" s="566"/>
      <c r="Q15" s="566"/>
      <c r="R15" s="566"/>
      <c r="S15" s="566"/>
      <c r="T15" s="566"/>
    </row>
    <row r="16" spans="1:26" x14ac:dyDescent="0.25">
      <c r="A16" s="562" t="s">
        <v>549</v>
      </c>
      <c r="B16" s="567" t="s">
        <v>1166</v>
      </c>
      <c r="C16" s="568">
        <v>5472455.9495916246</v>
      </c>
      <c r="D16" s="568">
        <v>90736.124981974819</v>
      </c>
      <c r="E16" s="568">
        <v>3618.4558522729685</v>
      </c>
      <c r="F16" s="568">
        <v>35632.895822410501</v>
      </c>
      <c r="G16" s="568">
        <v>315799.21393912355</v>
      </c>
      <c r="H16" s="568">
        <v>2226.9489655118614</v>
      </c>
      <c r="I16" s="568">
        <v>1146382.3688694397</v>
      </c>
      <c r="J16" s="568">
        <v>466081.32997747854</v>
      </c>
      <c r="K16" s="568">
        <v>88498.159345086548</v>
      </c>
      <c r="L16" s="568">
        <v>5378.798320445735</v>
      </c>
      <c r="M16" s="568">
        <v>3834.7568124940735</v>
      </c>
      <c r="N16" s="568">
        <v>5254.8985543904364</v>
      </c>
      <c r="O16" s="568">
        <v>2254.3751111381816</v>
      </c>
      <c r="P16" s="568">
        <v>3266481.3065549186</v>
      </c>
      <c r="Q16" s="568">
        <v>30618.329826031848</v>
      </c>
      <c r="R16" s="568">
        <v>1026.3276671448289</v>
      </c>
      <c r="S16" s="568">
        <v>1527.4648778598118</v>
      </c>
      <c r="T16" s="568">
        <v>7104.1941139017017</v>
      </c>
    </row>
    <row r="17" spans="1:20" x14ac:dyDescent="0.25">
      <c r="A17" s="562" t="s">
        <v>551</v>
      </c>
    </row>
    <row r="18" spans="1:20" x14ac:dyDescent="0.25">
      <c r="A18" s="562" t="s">
        <v>553</v>
      </c>
      <c r="B18" s="565" t="s">
        <v>575</v>
      </c>
      <c r="C18" s="564"/>
      <c r="D18" s="564"/>
      <c r="E18" s="564"/>
      <c r="F18" s="564"/>
      <c r="G18" s="564"/>
      <c r="H18" s="564"/>
      <c r="I18" s="564"/>
      <c r="J18" s="564"/>
      <c r="K18" s="564"/>
      <c r="L18" s="564"/>
      <c r="M18" s="564"/>
      <c r="N18" s="564"/>
      <c r="O18" s="564"/>
      <c r="P18" s="564"/>
      <c r="Q18" s="564"/>
      <c r="R18" s="564"/>
      <c r="S18" s="564"/>
      <c r="T18" s="564"/>
    </row>
    <row r="19" spans="1:20" x14ac:dyDescent="0.25">
      <c r="A19" s="562" t="s">
        <v>555</v>
      </c>
      <c r="B19" s="567" t="s">
        <v>577</v>
      </c>
      <c r="C19" s="569">
        <v>111079183.34867729</v>
      </c>
      <c r="D19" s="569">
        <v>5184882.5375425965</v>
      </c>
      <c r="E19" s="569">
        <v>204233.16410358986</v>
      </c>
      <c r="F19" s="569">
        <v>2778867.2848542193</v>
      </c>
      <c r="G19" s="569">
        <v>0</v>
      </c>
      <c r="H19" s="569">
        <v>0</v>
      </c>
      <c r="I19" s="569">
        <v>70516172.199925631</v>
      </c>
      <c r="J19" s="569">
        <v>25368291.94802681</v>
      </c>
      <c r="K19" s="569">
        <v>5230119.669165127</v>
      </c>
      <c r="L19" s="569">
        <v>426632.16247463226</v>
      </c>
      <c r="M19" s="569">
        <v>230383.6527669463</v>
      </c>
      <c r="N19" s="569">
        <v>0</v>
      </c>
      <c r="O19" s="569">
        <v>0</v>
      </c>
      <c r="P19" s="569">
        <v>0</v>
      </c>
      <c r="Q19" s="569">
        <v>0</v>
      </c>
      <c r="R19" s="569">
        <v>0</v>
      </c>
      <c r="S19" s="569">
        <v>54705.957453760304</v>
      </c>
      <c r="T19" s="569">
        <v>1084894.7723639712</v>
      </c>
    </row>
    <row r="20" spans="1:20" x14ac:dyDescent="0.25">
      <c r="A20" s="562" t="s">
        <v>557</v>
      </c>
      <c r="B20" s="567" t="s">
        <v>579</v>
      </c>
      <c r="C20" s="570">
        <v>63734975328</v>
      </c>
      <c r="D20" s="570">
        <v>0</v>
      </c>
      <c r="E20" s="570">
        <v>0</v>
      </c>
      <c r="F20" s="570">
        <v>0</v>
      </c>
      <c r="G20" s="570">
        <v>5968792122</v>
      </c>
      <c r="H20" s="570">
        <v>70241818</v>
      </c>
      <c r="I20" s="570">
        <v>0</v>
      </c>
      <c r="J20" s="570">
        <v>0</v>
      </c>
      <c r="K20" s="570">
        <v>0</v>
      </c>
      <c r="L20" s="570">
        <v>0</v>
      </c>
      <c r="M20" s="570">
        <v>0</v>
      </c>
      <c r="N20" s="570">
        <v>97899984</v>
      </c>
      <c r="O20" s="570">
        <v>10793313</v>
      </c>
      <c r="P20" s="570">
        <v>56993678507</v>
      </c>
      <c r="Q20" s="570">
        <v>560806958</v>
      </c>
      <c r="R20" s="570">
        <v>32762626</v>
      </c>
      <c r="S20" s="570">
        <v>0</v>
      </c>
      <c r="T20" s="570">
        <v>0</v>
      </c>
    </row>
    <row r="21" spans="1:20" x14ac:dyDescent="0.25">
      <c r="A21" s="562" t="s">
        <v>559</v>
      </c>
    </row>
    <row r="22" spans="1:20" x14ac:dyDescent="0.25">
      <c r="A22" s="562" t="s">
        <v>561</v>
      </c>
      <c r="B22" s="565" t="s">
        <v>584</v>
      </c>
      <c r="C22" s="571"/>
      <c r="D22" s="571"/>
      <c r="E22" s="571"/>
      <c r="F22" s="571"/>
      <c r="G22" s="571"/>
      <c r="H22" s="571"/>
      <c r="I22" s="571"/>
      <c r="J22" s="571"/>
      <c r="K22" s="571"/>
      <c r="L22" s="571"/>
      <c r="M22" s="571"/>
      <c r="N22" s="571"/>
      <c r="O22" s="571"/>
      <c r="P22" s="571"/>
      <c r="Q22" s="571"/>
      <c r="R22" s="571"/>
      <c r="S22" s="571"/>
      <c r="T22" s="571"/>
    </row>
    <row r="23" spans="1:20" x14ac:dyDescent="0.25">
      <c r="A23" s="562" t="s">
        <v>563</v>
      </c>
      <c r="B23" s="567" t="s">
        <v>1167</v>
      </c>
      <c r="C23" s="572">
        <v>0</v>
      </c>
      <c r="D23" s="572">
        <v>17.500131261407454</v>
      </c>
      <c r="E23" s="572">
        <v>17.717278524058116</v>
      </c>
      <c r="F23" s="572">
        <v>12.822813099647476</v>
      </c>
      <c r="G23" s="572">
        <v>5.2908395448241337E-2</v>
      </c>
      <c r="H23" s="572">
        <v>3.1704033706984366E-2</v>
      </c>
      <c r="I23" s="572">
        <v>16.257013577243615</v>
      </c>
      <c r="J23" s="572">
        <v>18.372594060820528</v>
      </c>
      <c r="K23" s="572">
        <v>16.920867005556172</v>
      </c>
      <c r="L23" s="572">
        <v>12.607578128302881</v>
      </c>
      <c r="M23" s="572">
        <v>16.645090771146311</v>
      </c>
      <c r="N23" s="572">
        <v>5.3676194210516261E-2</v>
      </c>
      <c r="O23" s="572">
        <v>0.20886776017133771</v>
      </c>
      <c r="P23" s="572">
        <v>5.7313045799521907E-2</v>
      </c>
      <c r="Q23" s="572">
        <v>5.45969150155085E-2</v>
      </c>
      <c r="R23" s="572">
        <v>3.1326172302086806E-2</v>
      </c>
      <c r="S23" s="572">
        <v>27.921362662391697</v>
      </c>
      <c r="T23" s="572">
        <v>6.5482794229174477</v>
      </c>
    </row>
    <row r="24" spans="1:20" x14ac:dyDescent="0.25">
      <c r="A24" s="562" t="s">
        <v>565</v>
      </c>
    </row>
    <row r="25" spans="1:20" ht="15.75" x14ac:dyDescent="0.25">
      <c r="A25" s="562" t="s">
        <v>567</v>
      </c>
      <c r="B25" s="563" t="s">
        <v>591</v>
      </c>
      <c r="C25" s="564"/>
      <c r="D25" s="564"/>
      <c r="E25" s="564"/>
      <c r="F25" s="564"/>
      <c r="G25" s="564"/>
      <c r="H25" s="564"/>
      <c r="I25" s="564"/>
      <c r="J25" s="564"/>
      <c r="K25" s="564"/>
      <c r="L25" s="564"/>
      <c r="M25" s="564"/>
      <c r="N25" s="564"/>
      <c r="O25" s="564"/>
      <c r="P25" s="564"/>
      <c r="Q25" s="564"/>
      <c r="R25" s="564"/>
      <c r="S25" s="564"/>
      <c r="T25" s="564"/>
    </row>
    <row r="26" spans="1:20" x14ac:dyDescent="0.25">
      <c r="A26" s="562" t="s">
        <v>569</v>
      </c>
      <c r="B26" s="565" t="s">
        <v>540</v>
      </c>
      <c r="C26" s="566"/>
      <c r="D26" s="566"/>
      <c r="E26" s="566"/>
      <c r="F26" s="566"/>
      <c r="G26" s="566"/>
      <c r="H26" s="566"/>
      <c r="I26" s="566"/>
      <c r="J26" s="566"/>
      <c r="K26" s="566"/>
      <c r="L26" s="566"/>
      <c r="M26" s="566"/>
      <c r="N26" s="566"/>
      <c r="O26" s="566"/>
      <c r="P26" s="566"/>
      <c r="Q26" s="566"/>
      <c r="R26" s="566"/>
      <c r="S26" s="566"/>
      <c r="T26" s="566"/>
    </row>
    <row r="27" spans="1:20" x14ac:dyDescent="0.25">
      <c r="A27" s="562" t="s">
        <v>571</v>
      </c>
      <c r="B27" s="567" t="s">
        <v>1166</v>
      </c>
      <c r="C27" s="568">
        <v>582111.33582681953</v>
      </c>
      <c r="D27" s="568">
        <v>14471.890817645608</v>
      </c>
      <c r="E27" s="568">
        <v>551.85250258013207</v>
      </c>
      <c r="F27" s="568">
        <v>7941.6814079414899</v>
      </c>
      <c r="G27" s="568">
        <v>32450.339807336186</v>
      </c>
      <c r="H27" s="568">
        <v>381.92219976605287</v>
      </c>
      <c r="I27" s="568">
        <v>140283.71554665104</v>
      </c>
      <c r="J27" s="568">
        <v>56978.872755390083</v>
      </c>
      <c r="K27" s="568">
        <v>13554.93746143817</v>
      </c>
      <c r="L27" s="568">
        <v>909.6055834129802</v>
      </c>
      <c r="M27" s="568">
        <v>485.02870336144184</v>
      </c>
      <c r="N27" s="568">
        <v>531.57513068487481</v>
      </c>
      <c r="O27" s="568">
        <v>57.312706046988744</v>
      </c>
      <c r="P27" s="568">
        <v>309757.24697948433</v>
      </c>
      <c r="Q27" s="568">
        <v>3042.4150151552085</v>
      </c>
      <c r="R27" s="568">
        <v>178.1684496994171</v>
      </c>
      <c r="S27" s="568">
        <v>62.947532353627267</v>
      </c>
      <c r="T27" s="568">
        <v>471.8232278719662</v>
      </c>
    </row>
    <row r="28" spans="1:20" x14ac:dyDescent="0.25">
      <c r="A28" s="562" t="s">
        <v>573</v>
      </c>
    </row>
    <row r="29" spans="1:20" x14ac:dyDescent="0.25">
      <c r="A29" s="562" t="s">
        <v>574</v>
      </c>
      <c r="B29" s="565" t="s">
        <v>575</v>
      </c>
      <c r="C29" s="564"/>
      <c r="D29" s="564"/>
      <c r="E29" s="564"/>
      <c r="F29" s="564"/>
      <c r="G29" s="564"/>
      <c r="H29" s="564"/>
      <c r="I29" s="564"/>
      <c r="J29" s="564"/>
      <c r="K29" s="564"/>
      <c r="L29" s="564"/>
      <c r="M29" s="564"/>
      <c r="N29" s="564"/>
      <c r="O29" s="564"/>
      <c r="P29" s="564"/>
      <c r="Q29" s="564"/>
      <c r="R29" s="564"/>
      <c r="S29" s="564"/>
      <c r="T29" s="564"/>
    </row>
    <row r="30" spans="1:20" x14ac:dyDescent="0.25">
      <c r="A30" s="562" t="s">
        <v>576</v>
      </c>
      <c r="B30" s="567" t="s">
        <v>593</v>
      </c>
      <c r="C30" s="573">
        <v>107246477186</v>
      </c>
      <c r="D30" s="573">
        <v>2687420391</v>
      </c>
      <c r="E30" s="573">
        <v>101623502</v>
      </c>
      <c r="F30" s="573">
        <v>1508335314</v>
      </c>
      <c r="G30" s="573">
        <v>5968792122</v>
      </c>
      <c r="H30" s="573">
        <v>70241818</v>
      </c>
      <c r="I30" s="573">
        <v>25825428784</v>
      </c>
      <c r="J30" s="573">
        <v>10507497706</v>
      </c>
      <c r="K30" s="573">
        <v>2515470925</v>
      </c>
      <c r="L30" s="573">
        <v>172992260</v>
      </c>
      <c r="M30" s="573">
        <v>91208296</v>
      </c>
      <c r="N30" s="573">
        <v>97899984</v>
      </c>
      <c r="O30" s="573">
        <v>10793313</v>
      </c>
      <c r="P30" s="573">
        <v>56993678507</v>
      </c>
      <c r="Q30" s="573">
        <v>560806958</v>
      </c>
      <c r="R30" s="573">
        <v>32762626</v>
      </c>
      <c r="S30" s="573">
        <v>11856926</v>
      </c>
      <c r="T30" s="573">
        <v>89667754</v>
      </c>
    </row>
    <row r="31" spans="1:20" x14ac:dyDescent="0.25">
      <c r="A31" s="562" t="s">
        <v>578</v>
      </c>
    </row>
    <row r="32" spans="1:20" x14ac:dyDescent="0.25">
      <c r="A32" s="562" t="s">
        <v>580</v>
      </c>
      <c r="B32" s="565" t="s">
        <v>584</v>
      </c>
      <c r="C32" s="571"/>
      <c r="D32" s="571"/>
      <c r="E32" s="571"/>
      <c r="F32" s="571"/>
      <c r="G32" s="571"/>
      <c r="H32" s="571"/>
      <c r="I32" s="571"/>
      <c r="J32" s="571"/>
      <c r="K32" s="571"/>
      <c r="L32" s="571"/>
      <c r="M32" s="571"/>
      <c r="N32" s="571"/>
      <c r="O32" s="571"/>
      <c r="P32" s="571"/>
      <c r="Q32" s="571"/>
      <c r="R32" s="571"/>
      <c r="S32" s="571"/>
      <c r="T32" s="571"/>
    </row>
    <row r="33" spans="1:26" x14ac:dyDescent="0.25">
      <c r="A33" s="562" t="s">
        <v>582</v>
      </c>
      <c r="B33" s="567" t="s">
        <v>1167</v>
      </c>
      <c r="C33" s="572">
        <v>0</v>
      </c>
      <c r="D33" s="572">
        <v>5.3850491222404394E-3</v>
      </c>
      <c r="E33" s="572">
        <v>5.430362974306201E-3</v>
      </c>
      <c r="F33" s="572">
        <v>5.2651962293985572E-3</v>
      </c>
      <c r="G33" s="572">
        <v>5.4366677786833115E-3</v>
      </c>
      <c r="H33" s="572">
        <v>5.4372482182345125E-3</v>
      </c>
      <c r="I33" s="572">
        <v>5.4319994730760495E-3</v>
      </c>
      <c r="J33" s="572">
        <v>5.4226871468031788E-3</v>
      </c>
      <c r="K33" s="572">
        <v>5.3886281597304367E-3</v>
      </c>
      <c r="L33" s="572">
        <v>5.2580709877596849E-3</v>
      </c>
      <c r="M33" s="572">
        <v>5.3178134515465773E-3</v>
      </c>
      <c r="N33" s="572">
        <v>5.4297775031799276E-3</v>
      </c>
      <c r="O33" s="572">
        <v>5.3100198286650949E-3</v>
      </c>
      <c r="P33" s="572">
        <v>5.4349404196017944E-3</v>
      </c>
      <c r="Q33" s="572">
        <v>5.4250664542489658E-3</v>
      </c>
      <c r="R33" s="572">
        <v>5.4381614495558782E-3</v>
      </c>
      <c r="S33" s="572">
        <v>5.3089251255871266E-3</v>
      </c>
      <c r="T33" s="572">
        <v>5.2619052761371295E-3</v>
      </c>
    </row>
    <row r="34" spans="1:26" x14ac:dyDescent="0.25">
      <c r="A34" s="562" t="s">
        <v>583</v>
      </c>
    </row>
    <row r="35" spans="1:26" ht="15.75" x14ac:dyDescent="0.25">
      <c r="A35" s="562" t="s">
        <v>585</v>
      </c>
      <c r="B35" s="563" t="s">
        <v>594</v>
      </c>
      <c r="C35" s="564"/>
      <c r="D35" s="564"/>
      <c r="E35" s="564"/>
      <c r="F35" s="564"/>
      <c r="G35" s="564"/>
      <c r="H35" s="564"/>
      <c r="I35" s="564"/>
      <c r="J35" s="564"/>
      <c r="K35" s="564"/>
      <c r="L35" s="564"/>
      <c r="M35" s="564"/>
      <c r="N35" s="564"/>
      <c r="O35" s="564"/>
      <c r="P35" s="564"/>
      <c r="Q35" s="564"/>
      <c r="R35" s="564"/>
      <c r="S35" s="564"/>
      <c r="T35" s="564"/>
    </row>
    <row r="36" spans="1:26" x14ac:dyDescent="0.25">
      <c r="A36" s="562" t="s">
        <v>586</v>
      </c>
      <c r="B36" s="565" t="s">
        <v>540</v>
      </c>
      <c r="C36" s="566"/>
      <c r="D36" s="566"/>
      <c r="E36" s="566"/>
      <c r="F36" s="566"/>
      <c r="G36" s="566"/>
      <c r="H36" s="566"/>
      <c r="I36" s="566"/>
      <c r="J36" s="566"/>
      <c r="K36" s="566"/>
      <c r="L36" s="566"/>
      <c r="M36" s="566"/>
      <c r="N36" s="566"/>
      <c r="O36" s="566"/>
      <c r="P36" s="566"/>
      <c r="Q36" s="566"/>
      <c r="R36" s="566"/>
      <c r="S36" s="566"/>
      <c r="T36" s="566"/>
    </row>
    <row r="37" spans="1:26" x14ac:dyDescent="0.25">
      <c r="A37" s="562" t="s">
        <v>587</v>
      </c>
      <c r="B37" s="567" t="s">
        <v>1166</v>
      </c>
      <c r="C37" s="568">
        <v>455995.10520258942</v>
      </c>
      <c r="D37" s="568">
        <v>848.78986007289006</v>
      </c>
      <c r="E37" s="568">
        <v>89.319349131581205</v>
      </c>
      <c r="F37" s="568">
        <v>652.71495702822301</v>
      </c>
      <c r="G37" s="568">
        <v>46754.86311572932</v>
      </c>
      <c r="H37" s="568">
        <v>992.06871671868123</v>
      </c>
      <c r="I37" s="568">
        <v>21191.456581153856</v>
      </c>
      <c r="J37" s="568">
        <v>1851.0245713982097</v>
      </c>
      <c r="K37" s="568">
        <v>459.08892953270197</v>
      </c>
      <c r="L37" s="568">
        <v>256.38767713848682</v>
      </c>
      <c r="M37" s="568">
        <v>231.37654243636896</v>
      </c>
      <c r="N37" s="568">
        <v>-345.73937302700529</v>
      </c>
      <c r="O37" s="568">
        <v>276.15592438383732</v>
      </c>
      <c r="P37" s="568">
        <v>381878.64309597894</v>
      </c>
      <c r="Q37" s="568">
        <v>302.49593372385266</v>
      </c>
      <c r="R37" s="568">
        <v>34.626139100891706</v>
      </c>
      <c r="S37" s="568">
        <v>28.876604367091051</v>
      </c>
      <c r="T37" s="568">
        <v>492.95657772150366</v>
      </c>
    </row>
    <row r="38" spans="1:26" x14ac:dyDescent="0.25">
      <c r="A38" s="562" t="s">
        <v>588</v>
      </c>
    </row>
    <row r="39" spans="1:26" x14ac:dyDescent="0.25">
      <c r="A39" s="562" t="s">
        <v>589</v>
      </c>
      <c r="B39" s="565" t="s">
        <v>575</v>
      </c>
      <c r="C39" s="564"/>
      <c r="D39" s="564"/>
      <c r="E39" s="564"/>
      <c r="F39" s="564"/>
      <c r="G39" s="564"/>
      <c r="H39" s="564"/>
      <c r="I39" s="564"/>
      <c r="J39" s="564"/>
      <c r="K39" s="564"/>
      <c r="L39" s="564"/>
      <c r="M39" s="564"/>
      <c r="N39" s="564"/>
      <c r="O39" s="564"/>
      <c r="P39" s="564"/>
      <c r="Q39" s="564"/>
      <c r="R39" s="564"/>
      <c r="S39" s="564"/>
      <c r="T39" s="564"/>
    </row>
    <row r="40" spans="1:26" x14ac:dyDescent="0.25">
      <c r="A40" s="562" t="s">
        <v>729</v>
      </c>
      <c r="B40" s="567" t="s">
        <v>609</v>
      </c>
      <c r="C40" s="574">
        <v>58819235</v>
      </c>
      <c r="D40" s="574">
        <v>3336</v>
      </c>
      <c r="E40" s="574">
        <v>744</v>
      </c>
      <c r="F40" s="574">
        <v>204</v>
      </c>
      <c r="G40" s="574">
        <v>5165476</v>
      </c>
      <c r="H40" s="574">
        <v>130561</v>
      </c>
      <c r="I40" s="574">
        <v>1281531</v>
      </c>
      <c r="J40" s="574">
        <v>37126</v>
      </c>
      <c r="K40" s="574">
        <v>1890</v>
      </c>
      <c r="L40" s="574">
        <v>84</v>
      </c>
      <c r="M40" s="574">
        <v>324</v>
      </c>
      <c r="N40" s="574">
        <v>0</v>
      </c>
      <c r="O40" s="574">
        <v>2183</v>
      </c>
      <c r="P40" s="574">
        <v>52195536</v>
      </c>
      <c r="Q40" s="574">
        <v>0</v>
      </c>
      <c r="R40" s="574">
        <v>0</v>
      </c>
      <c r="S40" s="574">
        <v>72</v>
      </c>
      <c r="T40" s="574">
        <v>168</v>
      </c>
    </row>
    <row r="41" spans="1:26" x14ac:dyDescent="0.25">
      <c r="A41" s="562" t="s">
        <v>730</v>
      </c>
      <c r="B41" s="567" t="s">
        <v>610</v>
      </c>
      <c r="C41" s="575">
        <v>691469568</v>
      </c>
      <c r="D41" s="575">
        <v>0</v>
      </c>
      <c r="E41" s="575">
        <v>0</v>
      </c>
      <c r="F41" s="575">
        <v>0</v>
      </c>
      <c r="G41" s="575">
        <v>0</v>
      </c>
      <c r="H41" s="575">
        <v>0</v>
      </c>
      <c r="I41" s="575">
        <v>0</v>
      </c>
      <c r="J41" s="575">
        <v>0</v>
      </c>
      <c r="K41" s="575">
        <v>0</v>
      </c>
      <c r="L41" s="575">
        <v>0</v>
      </c>
      <c r="M41" s="575">
        <v>0</v>
      </c>
      <c r="N41" s="575">
        <v>97899984</v>
      </c>
      <c r="O41" s="575">
        <v>0</v>
      </c>
      <c r="P41" s="575">
        <v>0</v>
      </c>
      <c r="Q41" s="575">
        <v>560806958</v>
      </c>
      <c r="R41" s="575">
        <v>32762626</v>
      </c>
      <c r="S41" s="575">
        <v>0</v>
      </c>
      <c r="T41" s="575">
        <v>0</v>
      </c>
    </row>
    <row r="42" spans="1:26" x14ac:dyDescent="0.25">
      <c r="A42" s="562" t="s">
        <v>1169</v>
      </c>
    </row>
    <row r="43" spans="1:26" x14ac:dyDescent="0.25">
      <c r="A43" s="558"/>
      <c r="B43" s="558"/>
      <c r="C43" s="558"/>
      <c r="D43" s="558"/>
      <c r="E43" s="558"/>
      <c r="F43" s="558"/>
      <c r="G43" s="558"/>
      <c r="H43" s="558"/>
      <c r="I43" s="558"/>
      <c r="J43" s="558"/>
      <c r="K43" s="558"/>
      <c r="L43" s="558"/>
      <c r="M43" s="558"/>
      <c r="N43" s="558"/>
      <c r="O43" s="558"/>
      <c r="P43" s="558"/>
      <c r="Q43" s="558"/>
      <c r="R43" s="558"/>
      <c r="S43" s="558"/>
      <c r="T43" s="558"/>
      <c r="U43" s="558"/>
      <c r="V43" s="558"/>
      <c r="W43" s="558"/>
      <c r="X43" s="558"/>
      <c r="Y43" s="558"/>
      <c r="Z43" s="558"/>
    </row>
    <row r="44" spans="1:26" x14ac:dyDescent="0.25">
      <c r="A44" s="562" t="s">
        <v>537</v>
      </c>
      <c r="B44" s="565" t="s">
        <v>584</v>
      </c>
      <c r="C44" s="571"/>
      <c r="D44" s="571"/>
      <c r="E44" s="571"/>
      <c r="F44" s="571"/>
      <c r="G44" s="571"/>
      <c r="H44" s="571"/>
      <c r="I44" s="571"/>
      <c r="J44" s="571"/>
      <c r="K44" s="571"/>
      <c r="L44" s="571"/>
      <c r="M44" s="571"/>
      <c r="N44" s="571"/>
      <c r="O44" s="571"/>
      <c r="P44" s="571"/>
      <c r="Q44" s="571"/>
      <c r="R44" s="571"/>
      <c r="S44" s="571"/>
      <c r="T44" s="571"/>
    </row>
    <row r="45" spans="1:26" x14ac:dyDescent="0.25">
      <c r="A45" s="562" t="s">
        <v>539</v>
      </c>
      <c r="B45" s="567" t="s">
        <v>1167</v>
      </c>
      <c r="C45" s="572">
        <v>0</v>
      </c>
      <c r="D45" s="572">
        <v>254.4334112928328</v>
      </c>
      <c r="E45" s="572">
        <v>120.05288861771666</v>
      </c>
      <c r="F45" s="572">
        <v>3199.5831226873679</v>
      </c>
      <c r="G45" s="572">
        <v>9.051414257994681</v>
      </c>
      <c r="H45" s="572">
        <v>7.5985073392412845</v>
      </c>
      <c r="I45" s="572">
        <v>16.53604679180906</v>
      </c>
      <c r="J45" s="572">
        <v>49.85790474056482</v>
      </c>
      <c r="K45" s="572">
        <v>242.9041955199481</v>
      </c>
      <c r="L45" s="572">
        <v>3052.2342516486538</v>
      </c>
      <c r="M45" s="572">
        <v>714.12513097644751</v>
      </c>
      <c r="N45" s="572">
        <v>-3.5315569921544145E-3</v>
      </c>
      <c r="O45" s="572">
        <v>126.50294291517969</v>
      </c>
      <c r="P45" s="572">
        <v>7.3163084884496437</v>
      </c>
      <c r="Q45" s="572">
        <v>5.3939404532825483E-4</v>
      </c>
      <c r="R45" s="572">
        <v>1.0568792349212699E-3</v>
      </c>
      <c r="S45" s="572">
        <v>401.06394954293131</v>
      </c>
      <c r="T45" s="572">
        <v>2934.2653435803791</v>
      </c>
    </row>
    <row r="46" spans="1:26" x14ac:dyDescent="0.25">
      <c r="A46" s="562" t="s">
        <v>541</v>
      </c>
    </row>
    <row r="47" spans="1:26" ht="15.75" x14ac:dyDescent="0.25">
      <c r="A47" s="562" t="s">
        <v>543</v>
      </c>
      <c r="B47" s="563" t="s">
        <v>611</v>
      </c>
      <c r="C47" s="564"/>
      <c r="D47" s="564"/>
      <c r="E47" s="564"/>
      <c r="F47" s="564"/>
      <c r="G47" s="564"/>
      <c r="H47" s="564"/>
      <c r="I47" s="564"/>
      <c r="J47" s="564"/>
      <c r="K47" s="564"/>
      <c r="L47" s="564"/>
      <c r="M47" s="564"/>
      <c r="N47" s="564"/>
      <c r="O47" s="564"/>
      <c r="P47" s="564"/>
      <c r="Q47" s="564"/>
      <c r="R47" s="564"/>
      <c r="S47" s="564"/>
      <c r="T47" s="564"/>
    </row>
    <row r="48" spans="1:26" x14ac:dyDescent="0.25">
      <c r="A48" s="562" t="s">
        <v>545</v>
      </c>
      <c r="B48" s="565" t="s">
        <v>540</v>
      </c>
      <c r="C48" s="566"/>
      <c r="D48" s="566"/>
      <c r="E48" s="566"/>
      <c r="F48" s="566"/>
      <c r="G48" s="566"/>
      <c r="H48" s="566"/>
      <c r="I48" s="566"/>
      <c r="J48" s="566"/>
      <c r="K48" s="566"/>
      <c r="L48" s="566"/>
      <c r="M48" s="566"/>
      <c r="N48" s="566"/>
      <c r="O48" s="566"/>
      <c r="P48" s="566"/>
      <c r="Q48" s="566"/>
      <c r="R48" s="566"/>
      <c r="S48" s="566"/>
      <c r="T48" s="566"/>
    </row>
    <row r="49" spans="1:20" x14ac:dyDescent="0.25">
      <c r="A49" s="562" t="s">
        <v>547</v>
      </c>
      <c r="B49" s="567" t="s">
        <v>1166</v>
      </c>
      <c r="C49" s="568">
        <v>88005.032231448262</v>
      </c>
      <c r="D49" s="568">
        <v>0</v>
      </c>
      <c r="E49" s="568">
        <v>0</v>
      </c>
      <c r="F49" s="568">
        <v>0</v>
      </c>
      <c r="G49" s="568">
        <v>0</v>
      </c>
      <c r="H49" s="568">
        <v>0</v>
      </c>
      <c r="I49" s="568">
        <v>0</v>
      </c>
      <c r="J49" s="568">
        <v>0</v>
      </c>
      <c r="K49" s="568">
        <v>0</v>
      </c>
      <c r="L49" s="568">
        <v>0</v>
      </c>
      <c r="M49" s="568">
        <v>0</v>
      </c>
      <c r="N49" s="568">
        <v>9861.868091383687</v>
      </c>
      <c r="O49" s="568">
        <v>0</v>
      </c>
      <c r="P49" s="568">
        <v>0</v>
      </c>
      <c r="Q49" s="568">
        <v>78107.436226622638</v>
      </c>
      <c r="R49" s="568">
        <v>35.727913441943031</v>
      </c>
      <c r="S49" s="568">
        <v>0</v>
      </c>
      <c r="T49" s="568">
        <v>0</v>
      </c>
    </row>
    <row r="50" spans="1:20" x14ac:dyDescent="0.25">
      <c r="A50" s="562" t="s">
        <v>549</v>
      </c>
    </row>
    <row r="51" spans="1:20" x14ac:dyDescent="0.25">
      <c r="A51" s="562" t="s">
        <v>551</v>
      </c>
      <c r="B51" s="565" t="s">
        <v>575</v>
      </c>
      <c r="C51" s="564"/>
      <c r="D51" s="564"/>
      <c r="E51" s="564"/>
      <c r="F51" s="564"/>
      <c r="G51" s="564"/>
      <c r="H51" s="564"/>
      <c r="I51" s="564"/>
      <c r="J51" s="564"/>
      <c r="K51" s="564"/>
      <c r="L51" s="564"/>
      <c r="M51" s="564"/>
      <c r="N51" s="564"/>
      <c r="O51" s="564"/>
      <c r="P51" s="564"/>
      <c r="Q51" s="564"/>
      <c r="R51" s="564"/>
      <c r="S51" s="564"/>
      <c r="T51" s="564"/>
    </row>
    <row r="52" spans="1:20" x14ac:dyDescent="0.25">
      <c r="A52" s="562" t="s">
        <v>553</v>
      </c>
      <c r="B52" s="567" t="s">
        <v>614</v>
      </c>
      <c r="C52" s="576">
        <v>9535124</v>
      </c>
      <c r="D52" s="576">
        <v>0</v>
      </c>
      <c r="E52" s="576">
        <v>0</v>
      </c>
      <c r="F52" s="576">
        <v>0</v>
      </c>
      <c r="G52" s="576">
        <v>0</v>
      </c>
      <c r="H52" s="576">
        <v>0</v>
      </c>
      <c r="I52" s="576">
        <v>0</v>
      </c>
      <c r="J52" s="576">
        <v>0</v>
      </c>
      <c r="K52" s="576">
        <v>0</v>
      </c>
      <c r="L52" s="576">
        <v>0</v>
      </c>
      <c r="M52" s="576">
        <v>0</v>
      </c>
      <c r="N52" s="576">
        <v>2395776</v>
      </c>
      <c r="O52" s="576">
        <v>0</v>
      </c>
      <c r="P52" s="576">
        <v>0</v>
      </c>
      <c r="Q52" s="576">
        <v>7136090</v>
      </c>
      <c r="R52" s="576">
        <v>3258</v>
      </c>
      <c r="S52" s="576">
        <v>0</v>
      </c>
      <c r="T52" s="576">
        <v>0</v>
      </c>
    </row>
    <row r="53" spans="1:20" x14ac:dyDescent="0.25">
      <c r="A53" s="562" t="s">
        <v>555</v>
      </c>
    </row>
    <row r="54" spans="1:20" x14ac:dyDescent="0.25">
      <c r="A54" s="562" t="s">
        <v>557</v>
      </c>
      <c r="B54" s="565" t="s">
        <v>584</v>
      </c>
      <c r="C54" s="571"/>
      <c r="D54" s="571"/>
      <c r="E54" s="571"/>
      <c r="F54" s="571"/>
      <c r="G54" s="571"/>
      <c r="H54" s="571"/>
      <c r="I54" s="571"/>
      <c r="J54" s="571"/>
      <c r="K54" s="571"/>
      <c r="L54" s="571"/>
      <c r="M54" s="571"/>
      <c r="N54" s="571"/>
      <c r="O54" s="571"/>
      <c r="P54" s="571"/>
      <c r="Q54" s="571"/>
      <c r="R54" s="571"/>
      <c r="S54" s="571"/>
      <c r="T54" s="571"/>
    </row>
    <row r="55" spans="1:20" x14ac:dyDescent="0.25">
      <c r="A55" s="562" t="s">
        <v>559</v>
      </c>
      <c r="B55" s="567" t="s">
        <v>1167</v>
      </c>
      <c r="C55" s="572">
        <v>0</v>
      </c>
      <c r="D55" s="572">
        <v>0</v>
      </c>
      <c r="E55" s="572">
        <v>0</v>
      </c>
      <c r="F55" s="572">
        <v>0</v>
      </c>
      <c r="G55" s="572">
        <v>0</v>
      </c>
      <c r="H55" s="572">
        <v>0</v>
      </c>
      <c r="I55" s="572">
        <v>0</v>
      </c>
      <c r="J55" s="572">
        <v>0</v>
      </c>
      <c r="K55" s="572">
        <v>0</v>
      </c>
      <c r="L55" s="572">
        <v>0</v>
      </c>
      <c r="M55" s="572">
        <v>0</v>
      </c>
      <c r="N55" s="572">
        <v>4.1163564921694205</v>
      </c>
      <c r="O55" s="572">
        <v>0</v>
      </c>
      <c r="P55" s="572">
        <v>0</v>
      </c>
      <c r="Q55" s="572">
        <v>10.945410753875391</v>
      </c>
      <c r="R55" s="572">
        <v>10.966210387336719</v>
      </c>
      <c r="S55" s="572">
        <v>0</v>
      </c>
      <c r="T55" s="572">
        <v>0</v>
      </c>
    </row>
    <row r="56" spans="1:20" x14ac:dyDescent="0.25">
      <c r="A56" s="562" t="s">
        <v>561</v>
      </c>
    </row>
    <row r="57" spans="1:20" x14ac:dyDescent="0.25">
      <c r="A57" s="562" t="s">
        <v>563</v>
      </c>
      <c r="B57" s="577" t="s">
        <v>535</v>
      </c>
    </row>
    <row r="58" spans="1:20" x14ac:dyDescent="0.25">
      <c r="A58" s="562" t="s">
        <v>565</v>
      </c>
      <c r="B58" s="577" t="s">
        <v>615</v>
      </c>
    </row>
    <row r="59" spans="1:20" x14ac:dyDescent="0.25">
      <c r="A59" s="562" t="s">
        <v>567</v>
      </c>
    </row>
    <row r="60" spans="1:20" x14ac:dyDescent="0.25">
      <c r="A60" s="562" t="s">
        <v>569</v>
      </c>
    </row>
    <row r="61" spans="1:20" x14ac:dyDescent="0.25">
      <c r="A61" s="562" t="s">
        <v>571</v>
      </c>
    </row>
    <row r="62" spans="1:20" x14ac:dyDescent="0.25">
      <c r="A62" s="562" t="s">
        <v>573</v>
      </c>
    </row>
    <row r="63" spans="1:20" x14ac:dyDescent="0.25">
      <c r="A63" s="562" t="s">
        <v>574</v>
      </c>
    </row>
    <row r="64" spans="1:20" x14ac:dyDescent="0.25">
      <c r="A64" s="562" t="s">
        <v>576</v>
      </c>
    </row>
    <row r="65" spans="1:26" x14ac:dyDescent="0.25">
      <c r="A65" s="562" t="s">
        <v>578</v>
      </c>
    </row>
    <row r="66" spans="1:26" x14ac:dyDescent="0.25">
      <c r="A66" s="562" t="s">
        <v>580</v>
      </c>
    </row>
    <row r="67" spans="1:26" x14ac:dyDescent="0.25">
      <c r="A67" s="562" t="s">
        <v>582</v>
      </c>
    </row>
    <row r="68" spans="1:26" x14ac:dyDescent="0.25">
      <c r="A68" s="562" t="s">
        <v>583</v>
      </c>
    </row>
    <row r="69" spans="1:26" x14ac:dyDescent="0.25">
      <c r="A69" s="562" t="s">
        <v>585</v>
      </c>
    </row>
    <row r="70" spans="1:26" x14ac:dyDescent="0.25">
      <c r="A70" s="562" t="s">
        <v>586</v>
      </c>
    </row>
    <row r="71" spans="1:26" x14ac:dyDescent="0.25">
      <c r="A71" s="562" t="s">
        <v>587</v>
      </c>
    </row>
    <row r="72" spans="1:26" x14ac:dyDescent="0.25">
      <c r="A72" s="562" t="s">
        <v>588</v>
      </c>
    </row>
    <row r="73" spans="1:26" x14ac:dyDescent="0.25">
      <c r="A73" s="562" t="s">
        <v>589</v>
      </c>
    </row>
    <row r="74" spans="1:26" x14ac:dyDescent="0.25">
      <c r="A74" s="562" t="s">
        <v>729</v>
      </c>
    </row>
    <row r="75" spans="1:26" x14ac:dyDescent="0.25">
      <c r="A75" s="562" t="s">
        <v>730</v>
      </c>
    </row>
    <row r="76" spans="1:26" x14ac:dyDescent="0.25">
      <c r="A76" s="562" t="s">
        <v>1169</v>
      </c>
    </row>
    <row r="77" spans="1:26" x14ac:dyDescent="0.25">
      <c r="A77" s="558"/>
      <c r="B77" s="558"/>
      <c r="C77" s="558"/>
      <c r="D77" s="558"/>
      <c r="E77" s="558"/>
      <c r="F77" s="558"/>
      <c r="G77" s="558"/>
      <c r="H77" s="558"/>
      <c r="I77" s="558"/>
      <c r="J77" s="558"/>
      <c r="K77" s="558"/>
      <c r="L77" s="558"/>
      <c r="M77" s="558"/>
      <c r="N77" s="558"/>
      <c r="O77" s="558"/>
      <c r="P77" s="558"/>
      <c r="Q77" s="558"/>
      <c r="R77" s="558"/>
      <c r="S77" s="558"/>
      <c r="T77" s="558"/>
      <c r="U77" s="558"/>
      <c r="V77" s="558"/>
      <c r="W77" s="558"/>
      <c r="X77" s="558"/>
      <c r="Y77" s="558"/>
      <c r="Z77" s="558"/>
    </row>
  </sheetData>
  <pageMargins left="0.5" right="0.5" top="1.4" bottom="0.5" header="0.75" footer="0.45"/>
  <pageSetup scale="75" pageOrder="overThenDown" orientation="landscape"/>
  <headerFooter>
    <oddHeader>&amp;R&amp;"Arial"&amp;10 FLORIDA POWER &amp;&amp; LIGHT COMPANY
 AND SUBSIDIARIES
 DOCKET NO. 160021-EI
 MFR NO. E-6b
 ATTACHMENT NO. 1 OF 2
 PAGE &amp;P OF &amp;N</oddHeader>
  </headerFooter>
  <rowBreaks count="1" manualBreakCount="1">
    <brk id="43" max="16383" man="1"/>
  </rowBreaks>
  <colBreaks count="2" manualBreakCount="2">
    <brk id="10" max="1048575" man="1"/>
    <brk id="18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Z133"/>
  <sheetViews>
    <sheetView showGridLines="0" showZeros="0" workbookViewId="0">
      <pane xSplit="2" ySplit="9" topLeftCell="C10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RowHeight="15" x14ac:dyDescent="0.25"/>
  <cols>
    <col min="1" max="1" width="5.42578125" customWidth="1"/>
    <col min="2" max="2" width="45.28515625" customWidth="1"/>
    <col min="3" max="26" width="14.85546875" customWidth="1"/>
  </cols>
  <sheetData>
    <row r="1" spans="1:26" x14ac:dyDescent="0.25">
      <c r="A1" s="578" t="s">
        <v>1186</v>
      </c>
    </row>
    <row r="2" spans="1:26" x14ac:dyDescent="0.25">
      <c r="A2" s="579" t="s">
        <v>1172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</row>
    <row r="3" spans="1:26" x14ac:dyDescent="0.25">
      <c r="A3" s="72" t="s">
        <v>617</v>
      </c>
    </row>
    <row r="4" spans="1:26" x14ac:dyDescent="0.25">
      <c r="A4" s="72" t="s">
        <v>618</v>
      </c>
    </row>
    <row r="5" spans="1:26" x14ac:dyDescent="0.25">
      <c r="A5" s="72" t="s">
        <v>524</v>
      </c>
    </row>
    <row r="6" spans="1:26" x14ac:dyDescent="0.25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</row>
    <row r="7" spans="1:26" x14ac:dyDescent="0.25">
      <c r="B7" s="73" t="s">
        <v>525</v>
      </c>
      <c r="C7" s="73" t="s">
        <v>526</v>
      </c>
      <c r="D7" s="73" t="s">
        <v>527</v>
      </c>
      <c r="E7" s="73" t="s">
        <v>528</v>
      </c>
      <c r="F7" s="73" t="s">
        <v>529</v>
      </c>
      <c r="G7" s="73" t="s">
        <v>530</v>
      </c>
      <c r="H7" s="73" t="s">
        <v>531</v>
      </c>
      <c r="I7" s="73" t="s">
        <v>532</v>
      </c>
      <c r="J7" s="73" t="s">
        <v>533</v>
      </c>
      <c r="K7" s="73" t="s">
        <v>526</v>
      </c>
      <c r="L7" s="73" t="s">
        <v>527</v>
      </c>
      <c r="M7" s="73" t="s">
        <v>528</v>
      </c>
      <c r="N7" s="73" t="s">
        <v>529</v>
      </c>
      <c r="O7" s="73" t="s">
        <v>530</v>
      </c>
      <c r="P7" s="73" t="s">
        <v>531</v>
      </c>
      <c r="Q7" s="73" t="s">
        <v>532</v>
      </c>
      <c r="R7" s="73" t="s">
        <v>533</v>
      </c>
      <c r="S7" s="73" t="s">
        <v>526</v>
      </c>
      <c r="T7" s="73" t="s">
        <v>527</v>
      </c>
    </row>
    <row r="8" spans="1:26" x14ac:dyDescent="0.25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</row>
    <row r="9" spans="1:26" ht="25.5" x14ac:dyDescent="0.25">
      <c r="A9" s="74" t="s">
        <v>534</v>
      </c>
      <c r="B9" s="74" t="s">
        <v>535</v>
      </c>
      <c r="C9" s="74" t="s">
        <v>536</v>
      </c>
      <c r="D9" s="74" t="s">
        <v>4</v>
      </c>
      <c r="E9" s="74" t="s">
        <v>5</v>
      </c>
      <c r="F9" s="74" t="s">
        <v>6</v>
      </c>
      <c r="G9" s="74" t="s">
        <v>7</v>
      </c>
      <c r="H9" s="74" t="s">
        <v>8</v>
      </c>
      <c r="I9" s="74" t="s">
        <v>9</v>
      </c>
      <c r="J9" s="74" t="s">
        <v>10</v>
      </c>
      <c r="K9" s="74" t="s">
        <v>11</v>
      </c>
      <c r="L9" s="74" t="s">
        <v>12</v>
      </c>
      <c r="M9" s="74" t="s">
        <v>13</v>
      </c>
      <c r="N9" s="74" t="s">
        <v>14</v>
      </c>
      <c r="O9" s="74" t="s">
        <v>15</v>
      </c>
      <c r="P9" s="74" t="s">
        <v>16</v>
      </c>
      <c r="Q9" s="74" t="s">
        <v>17</v>
      </c>
      <c r="R9" s="74" t="s">
        <v>18</v>
      </c>
      <c r="S9" s="74" t="s">
        <v>19</v>
      </c>
      <c r="T9" s="74" t="s">
        <v>20</v>
      </c>
    </row>
    <row r="10" spans="1:26" ht="15.75" x14ac:dyDescent="0.25">
      <c r="A10" s="75" t="s">
        <v>537</v>
      </c>
      <c r="B10" s="76" t="s">
        <v>538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spans="1:26" x14ac:dyDescent="0.25">
      <c r="A11" s="75" t="s">
        <v>539</v>
      </c>
      <c r="B11" s="78" t="s">
        <v>540</v>
      </c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</row>
    <row r="12" spans="1:26" x14ac:dyDescent="0.25">
      <c r="A12" s="75" t="s">
        <v>541</v>
      </c>
      <c r="B12" s="79" t="s">
        <v>542</v>
      </c>
      <c r="C12" s="77">
        <v>255074.06565874981</v>
      </c>
      <c r="D12" s="77">
        <v>4386.1397440310047</v>
      </c>
      <c r="E12" s="77">
        <v>171.34095013830537</v>
      </c>
      <c r="F12" s="77">
        <v>2417.1731627760932</v>
      </c>
      <c r="G12" s="77">
        <v>14780.704160712221</v>
      </c>
      <c r="H12" s="77">
        <v>105.8782201602573</v>
      </c>
      <c r="I12" s="77">
        <v>54042.439011951028</v>
      </c>
      <c r="J12" s="77">
        <v>21786.466428542331</v>
      </c>
      <c r="K12" s="77">
        <v>4158.9147266759373</v>
      </c>
      <c r="L12" s="77">
        <v>324.55213155561268</v>
      </c>
      <c r="M12" s="77">
        <v>191.36563727997239</v>
      </c>
      <c r="N12" s="77">
        <v>253.99417112341362</v>
      </c>
      <c r="O12" s="77">
        <v>108.26638553502244</v>
      </c>
      <c r="P12" s="77">
        <v>150206.93749304742</v>
      </c>
      <c r="Q12" s="77">
        <v>1479.8918871839712</v>
      </c>
      <c r="R12" s="77">
        <v>48.829772857416742</v>
      </c>
      <c r="S12" s="77">
        <v>77.591465677035515</v>
      </c>
      <c r="T12" s="77">
        <v>533.58030950277293</v>
      </c>
    </row>
    <row r="13" spans="1:26" x14ac:dyDescent="0.25">
      <c r="A13" s="75" t="s">
        <v>543</v>
      </c>
      <c r="B13" s="79" t="s">
        <v>544</v>
      </c>
      <c r="C13" s="77">
        <v>1120212.1304022353</v>
      </c>
      <c r="D13" s="77">
        <v>19388.843787595444</v>
      </c>
      <c r="E13" s="77">
        <v>757.58541738822544</v>
      </c>
      <c r="F13" s="77">
        <v>10622.294282977569</v>
      </c>
      <c r="G13" s="77">
        <v>64599.138534396756</v>
      </c>
      <c r="H13" s="77">
        <v>468.49374622043791</v>
      </c>
      <c r="I13" s="77">
        <v>237514.30362842555</v>
      </c>
      <c r="J13" s="77">
        <v>96993.420927921208</v>
      </c>
      <c r="K13" s="77">
        <v>18782.97664053876</v>
      </c>
      <c r="L13" s="77">
        <v>1628.1521283112452</v>
      </c>
      <c r="M13" s="77">
        <v>839.66743297325172</v>
      </c>
      <c r="N13" s="77">
        <v>1010.0210418829763</v>
      </c>
      <c r="O13" s="77">
        <v>433.4312936025475</v>
      </c>
      <c r="P13" s="77">
        <v>658603.84011427383</v>
      </c>
      <c r="Q13" s="77">
        <v>5884.4725467773806</v>
      </c>
      <c r="R13" s="77">
        <v>216.32828552381491</v>
      </c>
      <c r="S13" s="77">
        <v>315.33070194596041</v>
      </c>
      <c r="T13" s="77">
        <v>2153.8298914801148</v>
      </c>
    </row>
    <row r="14" spans="1:26" x14ac:dyDescent="0.25">
      <c r="A14" s="75" t="s">
        <v>545</v>
      </c>
      <c r="B14" s="79" t="s">
        <v>546</v>
      </c>
      <c r="C14" s="77">
        <v>1815050.0467098872</v>
      </c>
      <c r="D14" s="77">
        <v>30841.141911732087</v>
      </c>
      <c r="E14" s="77">
        <v>1204.9424888780472</v>
      </c>
      <c r="F14" s="77">
        <v>17117.994835819671</v>
      </c>
      <c r="G14" s="77">
        <v>105365.22229752759</v>
      </c>
      <c r="H14" s="77">
        <v>744.34723495352353</v>
      </c>
      <c r="I14" s="77">
        <v>382665.6697317551</v>
      </c>
      <c r="J14" s="77">
        <v>156734.72287575493</v>
      </c>
      <c r="K14" s="77">
        <v>30160.890819835146</v>
      </c>
      <c r="L14" s="77">
        <v>2762.7602167763162</v>
      </c>
      <c r="M14" s="77">
        <v>1357.8352442849848</v>
      </c>
      <c r="N14" s="77">
        <v>2000.8844513066206</v>
      </c>
      <c r="O14" s="77">
        <v>846.27248226672873</v>
      </c>
      <c r="P14" s="77">
        <v>1066512.1864169566</v>
      </c>
      <c r="Q14" s="77">
        <v>11653.72130615998</v>
      </c>
      <c r="R14" s="77">
        <v>342.82113663460257</v>
      </c>
      <c r="S14" s="77">
        <v>597.87024108841376</v>
      </c>
      <c r="T14" s="77">
        <v>4140.763018156842</v>
      </c>
    </row>
    <row r="15" spans="1:26" x14ac:dyDescent="0.25">
      <c r="A15" s="75" t="s">
        <v>547</v>
      </c>
      <c r="B15" s="79" t="s">
        <v>548</v>
      </c>
      <c r="C15" s="77">
        <v>10340.413458306402</v>
      </c>
      <c r="D15" s="77">
        <v>192.0290238591592</v>
      </c>
      <c r="E15" s="77">
        <v>7.5092003317700584</v>
      </c>
      <c r="F15" s="77">
        <v>100.17764460938417</v>
      </c>
      <c r="G15" s="77">
        <v>580.5936834785465</v>
      </c>
      <c r="H15" s="77">
        <v>4.6646381838115385</v>
      </c>
      <c r="I15" s="77">
        <v>2242.0278373166907</v>
      </c>
      <c r="J15" s="77">
        <v>904.4833209275431</v>
      </c>
      <c r="K15" s="77">
        <v>179.52198488918626</v>
      </c>
      <c r="L15" s="77">
        <v>12.171712494396402</v>
      </c>
      <c r="M15" s="77">
        <v>7.8129520873380143</v>
      </c>
      <c r="N15" s="77">
        <v>1.0323814975921441</v>
      </c>
      <c r="O15" s="77">
        <v>0.7178345651759328</v>
      </c>
      <c r="P15" s="77">
        <v>6093.4457292414145</v>
      </c>
      <c r="Q15" s="77">
        <v>6.0631921444138337</v>
      </c>
      <c r="R15" s="77">
        <v>2.174272754008741</v>
      </c>
      <c r="S15" s="77">
        <v>0.92934325376707994</v>
      </c>
      <c r="T15" s="77">
        <v>5.0587066722053304</v>
      </c>
    </row>
    <row r="16" spans="1:26" x14ac:dyDescent="0.25">
      <c r="A16" s="75" t="s">
        <v>549</v>
      </c>
      <c r="B16" s="79" t="s">
        <v>550</v>
      </c>
      <c r="C16" s="77">
        <v>518.51964526346251</v>
      </c>
      <c r="D16" s="77">
        <v>9.5035018730993901</v>
      </c>
      <c r="E16" s="77">
        <v>0.38784036953314338</v>
      </c>
      <c r="F16" s="77">
        <v>4.9151822996580874</v>
      </c>
      <c r="G16" s="77">
        <v>29.772567520716322</v>
      </c>
      <c r="H16" s="77">
        <v>0.24864523727523011</v>
      </c>
      <c r="I16" s="77">
        <v>112.90001266537108</v>
      </c>
      <c r="J16" s="77">
        <v>42.121937366125202</v>
      </c>
      <c r="K16" s="77">
        <v>8.5839737525778954</v>
      </c>
      <c r="L16" s="77">
        <v>0.54875006842522156</v>
      </c>
      <c r="M16" s="77">
        <v>0.39705779355047349</v>
      </c>
      <c r="N16" s="77">
        <v>5.2688866140413224E-2</v>
      </c>
      <c r="O16" s="77">
        <v>9.8516509752416312E-2</v>
      </c>
      <c r="P16" s="77">
        <v>308.384322133654</v>
      </c>
      <c r="Q16" s="77">
        <v>0.2954792518534794</v>
      </c>
      <c r="R16" s="77">
        <v>0.11607361701989678</v>
      </c>
      <c r="S16" s="77">
        <v>1.640746547400098E-2</v>
      </c>
      <c r="T16" s="77">
        <v>0.17668847323628573</v>
      </c>
    </row>
    <row r="17" spans="1:20" x14ac:dyDescent="0.25">
      <c r="A17" s="75" t="s">
        <v>551</v>
      </c>
      <c r="B17" s="79" t="s">
        <v>552</v>
      </c>
      <c r="C17" s="77">
        <v>554224.18747110514</v>
      </c>
      <c r="D17" s="77">
        <v>10291.73577430068</v>
      </c>
      <c r="E17" s="77">
        <v>402.84907021202116</v>
      </c>
      <c r="F17" s="77">
        <v>5370.3407139281244</v>
      </c>
      <c r="G17" s="77">
        <v>31134.158932566377</v>
      </c>
      <c r="H17" s="77">
        <v>250.59911823014127</v>
      </c>
      <c r="I17" s="77">
        <v>120186.01628960173</v>
      </c>
      <c r="J17" s="77">
        <v>48430.330514418507</v>
      </c>
      <c r="K17" s="77">
        <v>9614.6708647754713</v>
      </c>
      <c r="L17" s="77">
        <v>650.61338123973906</v>
      </c>
      <c r="M17" s="77">
        <v>418.95174935419084</v>
      </c>
      <c r="N17" s="77">
        <v>55.310537352650769</v>
      </c>
      <c r="O17" s="77">
        <v>38.353715429418138</v>
      </c>
      <c r="P17" s="77">
        <v>326618.41671958799</v>
      </c>
      <c r="Q17" s="77">
        <v>324.50645648941196</v>
      </c>
      <c r="R17" s="77">
        <v>116.84355299141939</v>
      </c>
      <c r="S17" s="77">
        <v>49.704581010695108</v>
      </c>
      <c r="T17" s="77">
        <v>270.78549961652988</v>
      </c>
    </row>
    <row r="18" spans="1:20" x14ac:dyDescent="0.25">
      <c r="A18" s="75" t="s">
        <v>553</v>
      </c>
      <c r="B18" s="79" t="s">
        <v>554</v>
      </c>
      <c r="C18" s="77">
        <v>10359.608513681587</v>
      </c>
      <c r="D18" s="77">
        <v>174.02272536433372</v>
      </c>
      <c r="E18" s="77">
        <v>6.8182151765296846</v>
      </c>
      <c r="F18" s="77">
        <v>0</v>
      </c>
      <c r="G18" s="77">
        <v>612.29446839305865</v>
      </c>
      <c r="H18" s="77">
        <v>4.1905364474507056</v>
      </c>
      <c r="I18" s="77">
        <v>2197.3285161660137</v>
      </c>
      <c r="J18" s="77">
        <v>899.70363594719686</v>
      </c>
      <c r="K18" s="77">
        <v>171.00348973772427</v>
      </c>
      <c r="L18" s="77">
        <v>0</v>
      </c>
      <c r="M18" s="77">
        <v>7.8199149278845619</v>
      </c>
      <c r="N18" s="77">
        <v>12.390096946277037</v>
      </c>
      <c r="O18" s="77">
        <v>5.4344222184899298</v>
      </c>
      <c r="P18" s="77">
        <v>6190.8811790748223</v>
      </c>
      <c r="Q18" s="77">
        <v>72.081466563052842</v>
      </c>
      <c r="R18" s="77">
        <v>1.9274257199644218</v>
      </c>
      <c r="S18" s="77">
        <v>3.7124209987877697</v>
      </c>
      <c r="T18" s="77">
        <v>0</v>
      </c>
    </row>
    <row r="19" spans="1:20" x14ac:dyDescent="0.25">
      <c r="A19" s="75" t="s">
        <v>555</v>
      </c>
      <c r="B19" s="79" t="s">
        <v>556</v>
      </c>
      <c r="C19" s="77">
        <v>22560.72690195703</v>
      </c>
      <c r="D19" s="77">
        <v>379.01222151449821</v>
      </c>
      <c r="E19" s="77">
        <v>14.827844360966996</v>
      </c>
      <c r="F19" s="77">
        <v>0</v>
      </c>
      <c r="G19" s="77">
        <v>1332.4151477666296</v>
      </c>
      <c r="H19" s="77">
        <v>9.094317741850487</v>
      </c>
      <c r="I19" s="77">
        <v>4784.129373658373</v>
      </c>
      <c r="J19" s="77">
        <v>1962.2784300345518</v>
      </c>
      <c r="K19" s="77">
        <v>372.83034179940682</v>
      </c>
      <c r="L19" s="77">
        <v>0</v>
      </c>
      <c r="M19" s="77">
        <v>17.017961495547326</v>
      </c>
      <c r="N19" s="77">
        <v>26.998461460712711</v>
      </c>
      <c r="O19" s="77">
        <v>11.874961250397565</v>
      </c>
      <c r="P19" s="77">
        <v>13480.641966391322</v>
      </c>
      <c r="Q19" s="77">
        <v>157.31087306727017</v>
      </c>
      <c r="R19" s="77">
        <v>4.1810864771935323</v>
      </c>
      <c r="S19" s="77">
        <v>8.1139149383103746</v>
      </c>
      <c r="T19" s="77">
        <v>0</v>
      </c>
    </row>
    <row r="20" spans="1:20" x14ac:dyDescent="0.25">
      <c r="A20" s="75" t="s">
        <v>557</v>
      </c>
      <c r="B20" s="79" t="s">
        <v>558</v>
      </c>
      <c r="C20" s="77">
        <v>242701.90342028203</v>
      </c>
      <c r="D20" s="77">
        <v>4077.3509413220968</v>
      </c>
      <c r="E20" s="77">
        <v>159.48215298891552</v>
      </c>
      <c r="F20" s="77">
        <v>0</v>
      </c>
      <c r="G20" s="77">
        <v>14332.195867449434</v>
      </c>
      <c r="H20" s="77">
        <v>97.78538908681152</v>
      </c>
      <c r="I20" s="77">
        <v>51464.575832453018</v>
      </c>
      <c r="J20" s="77">
        <v>21114.057534316311</v>
      </c>
      <c r="K20" s="77">
        <v>4011.446938252479</v>
      </c>
      <c r="L20" s="77">
        <v>0</v>
      </c>
      <c r="M20" s="77">
        <v>183.05605693424474</v>
      </c>
      <c r="N20" s="77">
        <v>290.4669555671062</v>
      </c>
      <c r="O20" s="77">
        <v>127.83332303727407</v>
      </c>
      <c r="P20" s="77">
        <v>145018.5496885085</v>
      </c>
      <c r="Q20" s="77">
        <v>1692.8223539027456</v>
      </c>
      <c r="R20" s="77">
        <v>44.953713388079692</v>
      </c>
      <c r="S20" s="77">
        <v>87.326673074986829</v>
      </c>
      <c r="T20" s="77">
        <v>0</v>
      </c>
    </row>
    <row r="21" spans="1:20" x14ac:dyDescent="0.25">
      <c r="A21" s="75" t="s">
        <v>559</v>
      </c>
      <c r="B21" s="79" t="s">
        <v>560</v>
      </c>
      <c r="C21" s="77">
        <v>225260.18434819294</v>
      </c>
      <c r="D21" s="77">
        <v>3714.3344155802365</v>
      </c>
      <c r="E21" s="77">
        <v>148.0631128857633</v>
      </c>
      <c r="F21" s="77">
        <v>0</v>
      </c>
      <c r="G21" s="77">
        <v>13314.471803210236</v>
      </c>
      <c r="H21" s="77">
        <v>90.865306861618322</v>
      </c>
      <c r="I21" s="77">
        <v>47801.012557940936</v>
      </c>
      <c r="J21" s="77">
        <v>19572.95249965923</v>
      </c>
      <c r="K21" s="77">
        <v>3666.3308585937466</v>
      </c>
      <c r="L21" s="77">
        <v>0</v>
      </c>
      <c r="M21" s="77">
        <v>161.53085141907789</v>
      </c>
      <c r="N21" s="77">
        <v>269.80597016717638</v>
      </c>
      <c r="O21" s="77">
        <v>117.22958487717331</v>
      </c>
      <c r="P21" s="77">
        <v>134712.60100913778</v>
      </c>
      <c r="Q21" s="77">
        <v>1572.1823964621535</v>
      </c>
      <c r="R21" s="77">
        <v>41.77418577473869</v>
      </c>
      <c r="S21" s="77">
        <v>77.029795623057865</v>
      </c>
      <c r="T21" s="77">
        <v>0</v>
      </c>
    </row>
    <row r="22" spans="1:20" x14ac:dyDescent="0.25">
      <c r="A22" s="75" t="s">
        <v>561</v>
      </c>
      <c r="B22" s="79" t="s">
        <v>562</v>
      </c>
      <c r="C22" s="77">
        <v>466418.31925560936</v>
      </c>
      <c r="D22" s="77">
        <v>7250.0283756174767</v>
      </c>
      <c r="E22" s="77">
        <v>306.54537126470461</v>
      </c>
      <c r="F22" s="77">
        <v>0</v>
      </c>
      <c r="G22" s="77">
        <v>27631.35993996758</v>
      </c>
      <c r="H22" s="77">
        <v>188.36235404012959</v>
      </c>
      <c r="I22" s="77">
        <v>99179.596532117343</v>
      </c>
      <c r="J22" s="77">
        <v>40418.988535410441</v>
      </c>
      <c r="K22" s="77">
        <v>7239.0610380227408</v>
      </c>
      <c r="L22" s="77">
        <v>0</v>
      </c>
      <c r="M22" s="77">
        <v>281.55136826453361</v>
      </c>
      <c r="N22" s="77">
        <v>560.23539682694877</v>
      </c>
      <c r="O22" s="77">
        <v>234.59363217354826</v>
      </c>
      <c r="P22" s="77">
        <v>279640.35987648915</v>
      </c>
      <c r="Q22" s="77">
        <v>3266.5695037512819</v>
      </c>
      <c r="R22" s="77">
        <v>86.58164645870103</v>
      </c>
      <c r="S22" s="77">
        <v>134.48568520478764</v>
      </c>
      <c r="T22" s="77">
        <v>0</v>
      </c>
    </row>
    <row r="23" spans="1:20" x14ac:dyDescent="0.25">
      <c r="A23" s="75" t="s">
        <v>563</v>
      </c>
      <c r="B23" s="79" t="s">
        <v>564</v>
      </c>
      <c r="C23" s="77">
        <v>210669.24995587009</v>
      </c>
      <c r="D23" s="77">
        <v>3447.8222088905231</v>
      </c>
      <c r="E23" s="77">
        <v>138.49962490523802</v>
      </c>
      <c r="F23" s="77">
        <v>0</v>
      </c>
      <c r="G23" s="77">
        <v>12457.145132039759</v>
      </c>
      <c r="H23" s="77">
        <v>85.037117262717629</v>
      </c>
      <c r="I23" s="77">
        <v>44718.319506939093</v>
      </c>
      <c r="J23" s="77">
        <v>18294.740423567557</v>
      </c>
      <c r="K23" s="77">
        <v>3407.5887105154829</v>
      </c>
      <c r="L23" s="77">
        <v>0</v>
      </c>
      <c r="M23" s="77">
        <v>147.97629382012562</v>
      </c>
      <c r="N23" s="77">
        <v>252.39937050477775</v>
      </c>
      <c r="O23" s="77">
        <v>109.08105690063289</v>
      </c>
      <c r="P23" s="77">
        <v>126030.47202332398</v>
      </c>
      <c r="Q23" s="77">
        <v>1470.5326727757629</v>
      </c>
      <c r="R23" s="77">
        <v>39.096437510085075</v>
      </c>
      <c r="S23" s="77">
        <v>70.53937691434048</v>
      </c>
      <c r="T23" s="77">
        <v>0</v>
      </c>
    </row>
    <row r="24" spans="1:20" x14ac:dyDescent="0.25">
      <c r="A24" s="75" t="s">
        <v>565</v>
      </c>
      <c r="B24" s="79" t="s">
        <v>566</v>
      </c>
      <c r="C24" s="77">
        <v>307636.99467273295</v>
      </c>
      <c r="D24" s="77">
        <v>4907.54214532281</v>
      </c>
      <c r="E24" s="77">
        <v>202.25731317404262</v>
      </c>
      <c r="F24" s="77">
        <v>0</v>
      </c>
      <c r="G24" s="77">
        <v>18209.932231749372</v>
      </c>
      <c r="H24" s="77">
        <v>124.26837423899863</v>
      </c>
      <c r="I24" s="77">
        <v>65361.275148541674</v>
      </c>
      <c r="J24" s="77">
        <v>26681.84313205682</v>
      </c>
      <c r="K24" s="77">
        <v>4874.0172777939079</v>
      </c>
      <c r="L24" s="77">
        <v>0</v>
      </c>
      <c r="M24" s="77">
        <v>200.8213190968219</v>
      </c>
      <c r="N24" s="77">
        <v>369.0174261361783</v>
      </c>
      <c r="O24" s="77">
        <v>156.89648760402901</v>
      </c>
      <c r="P24" s="77">
        <v>184245.86374604242</v>
      </c>
      <c r="Q24" s="77">
        <v>2150.3566145592881</v>
      </c>
      <c r="R24" s="77">
        <v>57.130360841827979</v>
      </c>
      <c r="S24" s="77">
        <v>95.773095574790702</v>
      </c>
      <c r="T24" s="77">
        <v>0</v>
      </c>
    </row>
    <row r="25" spans="1:20" x14ac:dyDescent="0.25">
      <c r="A25" s="75" t="s">
        <v>567</v>
      </c>
      <c r="B25" s="79" t="s">
        <v>568</v>
      </c>
      <c r="C25" s="77">
        <v>25128.353780679401</v>
      </c>
      <c r="D25" s="77">
        <v>422.15179522123572</v>
      </c>
      <c r="E25" s="77">
        <v>16.512303587657989</v>
      </c>
      <c r="F25" s="77">
        <v>0</v>
      </c>
      <c r="G25" s="77">
        <v>1483.9052969643515</v>
      </c>
      <c r="H25" s="77">
        <v>10.124571461915741</v>
      </c>
      <c r="I25" s="77">
        <v>5328.439610861441</v>
      </c>
      <c r="J25" s="77">
        <v>2186.0365226491358</v>
      </c>
      <c r="K25" s="77">
        <v>415.32492533065965</v>
      </c>
      <c r="L25" s="77">
        <v>0</v>
      </c>
      <c r="M25" s="77">
        <v>18.95297276254994</v>
      </c>
      <c r="N25" s="77">
        <v>30.073614656488726</v>
      </c>
      <c r="O25" s="77">
        <v>13.235050543093207</v>
      </c>
      <c r="P25" s="77">
        <v>15014.636546305503</v>
      </c>
      <c r="Q25" s="77">
        <v>175.26493064462818</v>
      </c>
      <c r="R25" s="77">
        <v>4.6544646013388116</v>
      </c>
      <c r="S25" s="77">
        <v>9.0411750894042484</v>
      </c>
      <c r="T25" s="77">
        <v>0</v>
      </c>
    </row>
    <row r="26" spans="1:20" x14ac:dyDescent="0.25">
      <c r="A26" s="75" t="s">
        <v>569</v>
      </c>
      <c r="B26" s="79" t="s">
        <v>570</v>
      </c>
      <c r="C26" s="77">
        <v>206301.24539707208</v>
      </c>
      <c r="D26" s="77">
        <v>1254.4664097501127</v>
      </c>
      <c r="E26" s="77">
        <v>80.834946611248512</v>
      </c>
      <c r="F26" s="77">
        <v>0</v>
      </c>
      <c r="G26" s="77">
        <v>9935.9038753809727</v>
      </c>
      <c r="H26" s="77">
        <v>42.989395384921941</v>
      </c>
      <c r="I26" s="77">
        <v>28784.335279046321</v>
      </c>
      <c r="J26" s="77">
        <v>10059.183258906727</v>
      </c>
      <c r="K26" s="77">
        <v>1434.9967545733223</v>
      </c>
      <c r="L26" s="77">
        <v>0</v>
      </c>
      <c r="M26" s="77">
        <v>0</v>
      </c>
      <c r="N26" s="77">
        <v>122.21599009537626</v>
      </c>
      <c r="O26" s="77">
        <v>51.05636462489845</v>
      </c>
      <c r="P26" s="77">
        <v>153804.08972440494</v>
      </c>
      <c r="Q26" s="77">
        <v>712.25814629865363</v>
      </c>
      <c r="R26" s="77">
        <v>18.915251994617407</v>
      </c>
      <c r="S26" s="77">
        <v>0</v>
      </c>
      <c r="T26" s="77">
        <v>0</v>
      </c>
    </row>
    <row r="27" spans="1:20" x14ac:dyDescent="0.25">
      <c r="A27" s="75" t="s">
        <v>571</v>
      </c>
      <c r="B27" s="80" t="s">
        <v>572</v>
      </c>
      <c r="C27" s="81">
        <v>5472455.9495916246</v>
      </c>
      <c r="D27" s="81">
        <v>90736.124981974819</v>
      </c>
      <c r="E27" s="81">
        <v>3618.4558522729699</v>
      </c>
      <c r="F27" s="81">
        <v>35632.895822410501</v>
      </c>
      <c r="G27" s="81">
        <v>315799.21393912355</v>
      </c>
      <c r="H27" s="81">
        <v>2226.9489655118618</v>
      </c>
      <c r="I27" s="81">
        <v>1146382.3688694397</v>
      </c>
      <c r="J27" s="81">
        <v>466081.32997747854</v>
      </c>
      <c r="K27" s="81">
        <v>88498.159345086548</v>
      </c>
      <c r="L27" s="81">
        <v>5378.798320445735</v>
      </c>
      <c r="M27" s="81">
        <v>3834.7568124940735</v>
      </c>
      <c r="N27" s="81">
        <v>5254.8985543904364</v>
      </c>
      <c r="O27" s="81">
        <v>2254.3751111381816</v>
      </c>
      <c r="P27" s="81">
        <v>3266481.3065549186</v>
      </c>
      <c r="Q27" s="81">
        <v>30618.329826031848</v>
      </c>
      <c r="R27" s="81">
        <v>1026.3276671448289</v>
      </c>
      <c r="S27" s="81">
        <v>1527.4648778598116</v>
      </c>
      <c r="T27" s="81">
        <v>7104.1941139017017</v>
      </c>
    </row>
    <row r="28" spans="1:20" x14ac:dyDescent="0.25">
      <c r="A28" s="75" t="s">
        <v>573</v>
      </c>
    </row>
    <row r="29" spans="1:20" x14ac:dyDescent="0.25">
      <c r="A29" s="75" t="s">
        <v>574</v>
      </c>
      <c r="B29" s="78" t="s">
        <v>575</v>
      </c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</row>
    <row r="30" spans="1:20" x14ac:dyDescent="0.25">
      <c r="A30" s="75" t="s">
        <v>576</v>
      </c>
      <c r="B30" s="79" t="s">
        <v>577</v>
      </c>
      <c r="C30" s="83">
        <v>111079183.34867729</v>
      </c>
      <c r="D30" s="83">
        <v>5184882.5375425965</v>
      </c>
      <c r="E30" s="83">
        <v>204233.16410358986</v>
      </c>
      <c r="F30" s="83">
        <v>2778867.2848542193</v>
      </c>
      <c r="G30" s="83">
        <v>0</v>
      </c>
      <c r="H30" s="83">
        <v>0</v>
      </c>
      <c r="I30" s="83">
        <v>70516172.199925631</v>
      </c>
      <c r="J30" s="83">
        <v>25368291.94802681</v>
      </c>
      <c r="K30" s="83">
        <v>5230119.669165127</v>
      </c>
      <c r="L30" s="83">
        <v>426632.16247463226</v>
      </c>
      <c r="M30" s="83">
        <v>230383.6527669463</v>
      </c>
      <c r="N30" s="83">
        <v>0</v>
      </c>
      <c r="O30" s="83">
        <v>0</v>
      </c>
      <c r="P30" s="83">
        <v>0</v>
      </c>
      <c r="Q30" s="83">
        <v>0</v>
      </c>
      <c r="R30" s="83">
        <v>0</v>
      </c>
      <c r="S30" s="83">
        <v>54705.957453760304</v>
      </c>
      <c r="T30" s="83">
        <v>1084894.7723639712</v>
      </c>
    </row>
    <row r="31" spans="1:20" x14ac:dyDescent="0.25">
      <c r="A31" s="75" t="s">
        <v>578</v>
      </c>
      <c r="B31" s="79" t="s">
        <v>579</v>
      </c>
      <c r="C31" s="83">
        <v>63734975328</v>
      </c>
      <c r="D31" s="83">
        <v>0</v>
      </c>
      <c r="E31" s="83">
        <v>0</v>
      </c>
      <c r="F31" s="83">
        <v>0</v>
      </c>
      <c r="G31" s="83">
        <v>5968792122</v>
      </c>
      <c r="H31" s="83">
        <v>70241818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  <c r="N31" s="83">
        <v>97899984</v>
      </c>
      <c r="O31" s="83">
        <v>10793313</v>
      </c>
      <c r="P31" s="83">
        <v>56993678507</v>
      </c>
      <c r="Q31" s="83">
        <v>560806958</v>
      </c>
      <c r="R31" s="83">
        <v>32762626</v>
      </c>
      <c r="S31" s="83">
        <v>0</v>
      </c>
      <c r="T31" s="83">
        <v>0</v>
      </c>
    </row>
    <row r="32" spans="1:20" x14ac:dyDescent="0.25">
      <c r="A32" s="75" t="s">
        <v>580</v>
      </c>
      <c r="B32" s="80" t="s">
        <v>581</v>
      </c>
      <c r="C32" s="84">
        <v>63846054511.348679</v>
      </c>
      <c r="D32" s="84">
        <v>5184882.5375425965</v>
      </c>
      <c r="E32" s="84">
        <v>204233.16410358986</v>
      </c>
      <c r="F32" s="84">
        <v>2778867.2848542193</v>
      </c>
      <c r="G32" s="84">
        <v>5968792122</v>
      </c>
      <c r="H32" s="84">
        <v>70241818</v>
      </c>
      <c r="I32" s="84">
        <v>70516172.199925631</v>
      </c>
      <c r="J32" s="84">
        <v>25368291.94802681</v>
      </c>
      <c r="K32" s="84">
        <v>5230119.669165127</v>
      </c>
      <c r="L32" s="84">
        <v>426632.16247463226</v>
      </c>
      <c r="M32" s="84">
        <v>230383.6527669463</v>
      </c>
      <c r="N32" s="84">
        <v>97899984</v>
      </c>
      <c r="O32" s="84">
        <v>10793313</v>
      </c>
      <c r="P32" s="84">
        <v>56993678507</v>
      </c>
      <c r="Q32" s="84">
        <v>560806958</v>
      </c>
      <c r="R32" s="84">
        <v>32762626</v>
      </c>
      <c r="S32" s="84">
        <v>54705.957453760304</v>
      </c>
      <c r="T32" s="84">
        <v>1084894.7723639712</v>
      </c>
    </row>
    <row r="33" spans="1:26" x14ac:dyDescent="0.25">
      <c r="A33" s="75" t="s">
        <v>582</v>
      </c>
    </row>
    <row r="34" spans="1:26" x14ac:dyDescent="0.25">
      <c r="A34" s="75" t="s">
        <v>583</v>
      </c>
      <c r="B34" s="78" t="s">
        <v>584</v>
      </c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</row>
    <row r="35" spans="1:26" x14ac:dyDescent="0.25">
      <c r="A35" s="75" t="s">
        <v>585</v>
      </c>
      <c r="B35" s="79" t="s">
        <v>542</v>
      </c>
      <c r="C35" s="86">
        <v>0</v>
      </c>
      <c r="D35" s="86">
        <v>0.84594775528122945</v>
      </c>
      <c r="E35" s="86">
        <v>0.8389477335394897</v>
      </c>
      <c r="F35" s="86">
        <v>0.86984116728082594</v>
      </c>
      <c r="G35" s="86">
        <v>2.4763308653744103E-3</v>
      </c>
      <c r="H35" s="86">
        <v>1.5073388356812933E-3</v>
      </c>
      <c r="I35" s="86">
        <v>0.76638361564395896</v>
      </c>
      <c r="J35" s="86">
        <v>0.85880698918071696</v>
      </c>
      <c r="K35" s="86">
        <v>0.79518538575615727</v>
      </c>
      <c r="L35" s="86">
        <v>0.76073057800678745</v>
      </c>
      <c r="M35" s="86">
        <v>0.83063895802344911</v>
      </c>
      <c r="N35" s="86">
        <v>2.5944250524434572E-3</v>
      </c>
      <c r="O35" s="86">
        <v>1.0030876111442559E-2</v>
      </c>
      <c r="P35" s="86">
        <v>2.6355017157665812E-3</v>
      </c>
      <c r="Q35" s="86">
        <v>2.638861494268356E-3</v>
      </c>
      <c r="R35" s="86">
        <v>1.4904108375627992E-3</v>
      </c>
      <c r="S35" s="86">
        <v>1.4183366727950786</v>
      </c>
      <c r="T35" s="86">
        <v>0.49182678642658462</v>
      </c>
    </row>
    <row r="36" spans="1:26" x14ac:dyDescent="0.25">
      <c r="A36" s="75" t="s">
        <v>586</v>
      </c>
      <c r="B36" s="79" t="s">
        <v>544</v>
      </c>
      <c r="C36" s="86">
        <v>0</v>
      </c>
      <c r="D36" s="86">
        <v>3.7394952821409322</v>
      </c>
      <c r="E36" s="86">
        <v>3.7094142898553328</v>
      </c>
      <c r="F36" s="86">
        <v>3.8225266607270956</v>
      </c>
      <c r="G36" s="86">
        <v>1.082281594232354E-2</v>
      </c>
      <c r="H36" s="86">
        <v>6.6697269455702002E-3</v>
      </c>
      <c r="I36" s="86">
        <v>3.3682245677634217</v>
      </c>
      <c r="J36" s="86">
        <v>3.8234115693179542</v>
      </c>
      <c r="K36" s="86">
        <v>3.5913091532639916</v>
      </c>
      <c r="L36" s="86">
        <v>3.8162901710628905</v>
      </c>
      <c r="M36" s="86">
        <v>3.6446484934530079</v>
      </c>
      <c r="N36" s="86">
        <v>1.0316866261009566E-2</v>
      </c>
      <c r="O36" s="86">
        <v>4.0157391303536502E-2</v>
      </c>
      <c r="P36" s="86">
        <v>1.1555734905466465E-2</v>
      </c>
      <c r="Q36" s="86">
        <v>1.0492866507511094E-2</v>
      </c>
      <c r="R36" s="86">
        <v>6.6028982391037553E-3</v>
      </c>
      <c r="S36" s="86">
        <v>5.7641016924434734</v>
      </c>
      <c r="T36" s="86">
        <v>1.9852892154572266</v>
      </c>
    </row>
    <row r="37" spans="1:26" x14ac:dyDescent="0.25">
      <c r="A37" s="75" t="s">
        <v>587</v>
      </c>
      <c r="B37" s="79" t="s">
        <v>546</v>
      </c>
      <c r="C37" s="86">
        <v>0</v>
      </c>
      <c r="D37" s="86">
        <v>5.9482816994248466</v>
      </c>
      <c r="E37" s="86">
        <v>5.8998375418934605</v>
      </c>
      <c r="F37" s="86">
        <v>6.1600620256744962</v>
      </c>
      <c r="G37" s="86">
        <v>1.7652687536087657E-2</v>
      </c>
      <c r="H37" s="86">
        <v>1.0596924398419236E-2</v>
      </c>
      <c r="I37" s="86">
        <v>5.4266370081295854</v>
      </c>
      <c r="J37" s="86">
        <v>6.1783711412997206</v>
      </c>
      <c r="K37" s="86">
        <v>5.7667687792408895</v>
      </c>
      <c r="L37" s="86">
        <v>6.4757429462214793</v>
      </c>
      <c r="M37" s="86">
        <v>5.8938003108170047</v>
      </c>
      <c r="N37" s="86">
        <v>2.0438046765223379E-2</v>
      </c>
      <c r="O37" s="86">
        <v>7.8407110241936723E-2</v>
      </c>
      <c r="P37" s="86">
        <v>1.8712815427169998E-2</v>
      </c>
      <c r="Q37" s="86">
        <v>2.0780272319945038E-2</v>
      </c>
      <c r="R37" s="86">
        <v>1.0463786896526626E-2</v>
      </c>
      <c r="S37" s="86">
        <v>10.928795855437828</v>
      </c>
      <c r="T37" s="86">
        <v>3.816741608160001</v>
      </c>
    </row>
    <row r="38" spans="1:26" x14ac:dyDescent="0.25">
      <c r="A38" s="75" t="s">
        <v>588</v>
      </c>
      <c r="B38" s="79" t="s">
        <v>548</v>
      </c>
      <c r="C38" s="86">
        <v>0</v>
      </c>
      <c r="D38" s="86">
        <v>3.703633061476691E-2</v>
      </c>
      <c r="E38" s="86">
        <v>3.6767781396959062E-2</v>
      </c>
      <c r="F38" s="86">
        <v>3.6049812510078022E-2</v>
      </c>
      <c r="G38" s="86">
        <v>9.7271553709932747E-5</v>
      </c>
      <c r="H38" s="86">
        <v>6.640827809740828E-5</v>
      </c>
      <c r="I38" s="86">
        <v>3.1794519857943383E-2</v>
      </c>
      <c r="J38" s="86">
        <v>3.5654088291817196E-2</v>
      </c>
      <c r="K38" s="86">
        <v>3.432464192886106E-2</v>
      </c>
      <c r="L38" s="86">
        <v>2.8529758337476813E-2</v>
      </c>
      <c r="M38" s="86">
        <v>3.3912788487825196E-2</v>
      </c>
      <c r="N38" s="86">
        <v>1.0545267275959352E-5</v>
      </c>
      <c r="O38" s="86">
        <v>6.6507342571825052E-5</v>
      </c>
      <c r="P38" s="86">
        <v>1.0691441382385967E-4</v>
      </c>
      <c r="Q38" s="86">
        <v>1.0811549425201378E-5</v>
      </c>
      <c r="R38" s="86">
        <v>6.6364422498023834E-5</v>
      </c>
      <c r="S38" s="86">
        <v>1.698797164006495E-2</v>
      </c>
      <c r="T38" s="86">
        <v>4.6628546851437734E-3</v>
      </c>
    </row>
    <row r="39" spans="1:26" x14ac:dyDescent="0.25">
      <c r="A39" s="75" t="s">
        <v>589</v>
      </c>
      <c r="B39" s="79" t="s">
        <v>550</v>
      </c>
      <c r="C39" s="86">
        <v>0</v>
      </c>
      <c r="D39" s="86">
        <v>1.8329252021210933E-3</v>
      </c>
      <c r="E39" s="86">
        <v>1.8990077896282574E-3</v>
      </c>
      <c r="F39" s="86">
        <v>1.7687718756658581E-3</v>
      </c>
      <c r="G39" s="86">
        <v>4.9880389385617005E-6</v>
      </c>
      <c r="H39" s="86">
        <v>3.5398462675785258E-6</v>
      </c>
      <c r="I39" s="86">
        <v>1.6010513495440433E-3</v>
      </c>
      <c r="J39" s="86">
        <v>1.6604167695807963E-3</v>
      </c>
      <c r="K39" s="86">
        <v>1.6412576184797194E-3</v>
      </c>
      <c r="L39" s="86">
        <v>1.2862369898280946E-3</v>
      </c>
      <c r="M39" s="86">
        <v>1.7234634002097928E-3</v>
      </c>
      <c r="N39" s="86">
        <v>5.3819075333468104E-7</v>
      </c>
      <c r="O39" s="86">
        <v>9.1275505261837875E-6</v>
      </c>
      <c r="P39" s="86">
        <v>5.4108513472380628E-6</v>
      </c>
      <c r="Q39" s="86">
        <v>5.2688228567499229E-7</v>
      </c>
      <c r="R39" s="86">
        <v>3.5428667109863776E-6</v>
      </c>
      <c r="S39" s="86">
        <v>2.9992100015559063E-4</v>
      </c>
      <c r="T39" s="86">
        <v>1.6286231414986349E-4</v>
      </c>
    </row>
    <row r="40" spans="1:26" x14ac:dyDescent="0.25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</row>
    <row r="41" spans="1:26" x14ac:dyDescent="0.25">
      <c r="A41" s="75" t="s">
        <v>537</v>
      </c>
      <c r="B41" s="79" t="s">
        <v>552</v>
      </c>
      <c r="C41" s="86">
        <v>0</v>
      </c>
      <c r="D41" s="86">
        <v>1.9849506135925896</v>
      </c>
      <c r="E41" s="86">
        <v>1.9724958577623104</v>
      </c>
      <c r="F41" s="86">
        <v>1.9325646615793148</v>
      </c>
      <c r="G41" s="86">
        <v>5.2161573558259667E-3</v>
      </c>
      <c r="H41" s="86">
        <v>3.5676627593856022E-3</v>
      </c>
      <c r="I41" s="86">
        <v>1.704375216919793</v>
      </c>
      <c r="J41" s="86">
        <v>1.9090891343272127</v>
      </c>
      <c r="K41" s="86">
        <v>1.8383271269030526</v>
      </c>
      <c r="L41" s="86">
        <v>1.5249984376844181</v>
      </c>
      <c r="M41" s="86">
        <v>1.8184959927603808</v>
      </c>
      <c r="N41" s="86">
        <v>5.6496983035922421E-4</v>
      </c>
      <c r="O41" s="86">
        <v>3.5534701374284371E-3</v>
      </c>
      <c r="P41" s="86">
        <v>5.7307832250110425E-3</v>
      </c>
      <c r="Q41" s="86">
        <v>5.7864199411272624E-4</v>
      </c>
      <c r="R41" s="86">
        <v>3.5663671462543749E-3</v>
      </c>
      <c r="S41" s="86">
        <v>0.90857711525673301</v>
      </c>
      <c r="T41" s="86">
        <v>0.24959609587434167</v>
      </c>
    </row>
    <row r="42" spans="1:26" x14ac:dyDescent="0.25">
      <c r="A42" s="75" t="s">
        <v>539</v>
      </c>
      <c r="B42" s="79" t="s">
        <v>554</v>
      </c>
      <c r="C42" s="86">
        <v>0</v>
      </c>
      <c r="D42" s="86">
        <v>3.3563484631382361E-2</v>
      </c>
      <c r="E42" s="86">
        <v>3.3384466261666461E-2</v>
      </c>
      <c r="F42" s="86">
        <v>0</v>
      </c>
      <c r="G42" s="86">
        <v>1.025826424975064E-4</v>
      </c>
      <c r="H42" s="86">
        <v>5.9658712811942112E-5</v>
      </c>
      <c r="I42" s="86">
        <v>3.116063234311988E-2</v>
      </c>
      <c r="J42" s="86">
        <v>3.5465676514227336E-2</v>
      </c>
      <c r="K42" s="86">
        <v>3.2695903832927246E-2</v>
      </c>
      <c r="L42" s="86">
        <v>0</v>
      </c>
      <c r="M42" s="86">
        <v>3.3943011294274017E-2</v>
      </c>
      <c r="N42" s="86">
        <v>1.265587228929173E-4</v>
      </c>
      <c r="O42" s="86">
        <v>5.0349899224546993E-4</v>
      </c>
      <c r="P42" s="86">
        <v>1.086239972791799E-4</v>
      </c>
      <c r="Q42" s="86">
        <v>1.2853169086937907E-4</v>
      </c>
      <c r="R42" s="86">
        <v>5.8830013197489784E-5</v>
      </c>
      <c r="S42" s="86">
        <v>6.7861365956818478E-2</v>
      </c>
      <c r="T42" s="86">
        <v>0</v>
      </c>
    </row>
    <row r="43" spans="1:26" x14ac:dyDescent="0.25">
      <c r="A43" s="75" t="s">
        <v>541</v>
      </c>
      <c r="B43" s="79" t="s">
        <v>556</v>
      </c>
      <c r="C43" s="86">
        <v>0</v>
      </c>
      <c r="D43" s="86">
        <v>7.3099480802150077E-2</v>
      </c>
      <c r="E43" s="86">
        <v>7.2602529692220349E-2</v>
      </c>
      <c r="F43" s="86">
        <v>0</v>
      </c>
      <c r="G43" s="86">
        <v>2.2323028186147805E-4</v>
      </c>
      <c r="H43" s="86">
        <v>1.2947155983135983E-4</v>
      </c>
      <c r="I43" s="86">
        <v>6.7844428085156588E-2</v>
      </c>
      <c r="J43" s="86">
        <v>7.7351618077195039E-2</v>
      </c>
      <c r="K43" s="86">
        <v>7.12852411384539E-2</v>
      </c>
      <c r="L43" s="86">
        <v>0</v>
      </c>
      <c r="M43" s="86">
        <v>7.3867921144398732E-2</v>
      </c>
      <c r="N43" s="86">
        <v>2.7577595376024485E-4</v>
      </c>
      <c r="O43" s="86">
        <v>1.100214665357853E-3</v>
      </c>
      <c r="P43" s="86">
        <v>2.3652872247464463E-4</v>
      </c>
      <c r="Q43" s="86">
        <v>2.8050806221856857E-4</v>
      </c>
      <c r="R43" s="86">
        <v>1.2761756268235433E-4</v>
      </c>
      <c r="S43" s="86">
        <v>0.14831867160297094</v>
      </c>
      <c r="T43" s="86">
        <v>0</v>
      </c>
    </row>
    <row r="44" spans="1:26" x14ac:dyDescent="0.25">
      <c r="A44" s="75" t="s">
        <v>543</v>
      </c>
      <c r="B44" s="79" t="s">
        <v>558</v>
      </c>
      <c r="C44" s="86">
        <v>0</v>
      </c>
      <c r="D44" s="86">
        <v>0.78639215291742737</v>
      </c>
      <c r="E44" s="86">
        <v>0.78088274100294486</v>
      </c>
      <c r="F44" s="86">
        <v>0</v>
      </c>
      <c r="G44" s="86">
        <v>2.4011886449560346E-3</v>
      </c>
      <c r="H44" s="86">
        <v>1.3921249744249433E-3</v>
      </c>
      <c r="I44" s="86">
        <v>0.72982656640156218</v>
      </c>
      <c r="J44" s="86">
        <v>0.83230110949423231</v>
      </c>
      <c r="K44" s="86">
        <v>0.76698951305120289</v>
      </c>
      <c r="L44" s="86">
        <v>0</v>
      </c>
      <c r="M44" s="86">
        <v>0.79457051199471318</v>
      </c>
      <c r="N44" s="86">
        <v>2.9669765376785576E-3</v>
      </c>
      <c r="O44" s="86">
        <v>1.1843752056229081E-2</v>
      </c>
      <c r="P44" s="86">
        <v>2.5444672722905091E-3</v>
      </c>
      <c r="Q44" s="86">
        <v>3.0185473445975782E-3</v>
      </c>
      <c r="R44" s="86">
        <v>1.3721034873114166E-3</v>
      </c>
      <c r="S44" s="86">
        <v>1.5962918325449085</v>
      </c>
      <c r="T44" s="86">
        <v>0</v>
      </c>
    </row>
    <row r="45" spans="1:26" x14ac:dyDescent="0.25">
      <c r="A45" s="75" t="s">
        <v>545</v>
      </c>
      <c r="B45" s="79" t="s">
        <v>560</v>
      </c>
      <c r="C45" s="86">
        <v>0</v>
      </c>
      <c r="D45" s="86">
        <v>0.71637773636828916</v>
      </c>
      <c r="E45" s="86">
        <v>0.72497095922513188</v>
      </c>
      <c r="F45" s="86">
        <v>0</v>
      </c>
      <c r="G45" s="86">
        <v>2.2306811044960424E-3</v>
      </c>
      <c r="H45" s="86">
        <v>1.2936069915163403E-3</v>
      </c>
      <c r="I45" s="86">
        <v>0.67787304765234191</v>
      </c>
      <c r="J45" s="86">
        <v>0.77155184668164656</v>
      </c>
      <c r="K45" s="86">
        <v>0.70100324476495113</v>
      </c>
      <c r="L45" s="86">
        <v>0</v>
      </c>
      <c r="M45" s="86">
        <v>0.70113851169154273</v>
      </c>
      <c r="N45" s="86">
        <v>2.755934772851203E-3</v>
      </c>
      <c r="O45" s="86">
        <v>1.086131615725156E-2</v>
      </c>
      <c r="P45" s="86">
        <v>2.3636411008738853E-3</v>
      </c>
      <c r="Q45" s="86">
        <v>2.8034288341731903E-3</v>
      </c>
      <c r="R45" s="86">
        <v>1.2750560890552147E-3</v>
      </c>
      <c r="S45" s="86">
        <v>1.4080695998816324</v>
      </c>
      <c r="T45" s="86">
        <v>0</v>
      </c>
    </row>
    <row r="46" spans="1:26" x14ac:dyDescent="0.25">
      <c r="A46" s="75" t="s">
        <v>547</v>
      </c>
      <c r="B46" s="79" t="s">
        <v>562</v>
      </c>
      <c r="C46" s="86">
        <v>0</v>
      </c>
      <c r="D46" s="86">
        <v>1.3983013738732966</v>
      </c>
      <c r="E46" s="86">
        <v>1.5009578518267512</v>
      </c>
      <c r="F46" s="86">
        <v>0</v>
      </c>
      <c r="G46" s="86">
        <v>4.6293051215710573E-3</v>
      </c>
      <c r="H46" s="86">
        <v>2.6816269766840256E-3</v>
      </c>
      <c r="I46" s="86">
        <v>1.4064801511194609</v>
      </c>
      <c r="J46" s="86">
        <v>1.5932877396010219</v>
      </c>
      <c r="K46" s="86">
        <v>1.3841100196428768</v>
      </c>
      <c r="L46" s="86">
        <v>0</v>
      </c>
      <c r="M46" s="86">
        <v>1.2220978566970984</v>
      </c>
      <c r="N46" s="86">
        <v>5.7225279712706462E-3</v>
      </c>
      <c r="O46" s="86">
        <v>2.173509025204293E-2</v>
      </c>
      <c r="P46" s="86">
        <v>4.906515375071703E-3</v>
      </c>
      <c r="Q46" s="86">
        <v>5.8247663606043956E-3</v>
      </c>
      <c r="R46" s="86">
        <v>2.6426955659384884E-3</v>
      </c>
      <c r="S46" s="86">
        <v>2.4583371074066367</v>
      </c>
      <c r="T46" s="86">
        <v>0</v>
      </c>
    </row>
    <row r="47" spans="1:26" x14ac:dyDescent="0.25">
      <c r="A47" s="75" t="s">
        <v>549</v>
      </c>
      <c r="B47" s="79" t="s">
        <v>564</v>
      </c>
      <c r="C47" s="86">
        <v>0</v>
      </c>
      <c r="D47" s="86">
        <v>0.66497595344264782</v>
      </c>
      <c r="E47" s="86">
        <v>0.67814463685725945</v>
      </c>
      <c r="F47" s="86">
        <v>0</v>
      </c>
      <c r="G47" s="86">
        <v>2.0870462360591756E-3</v>
      </c>
      <c r="H47" s="86">
        <v>1.2106337746371773E-3</v>
      </c>
      <c r="I47" s="86">
        <v>0.63415693325149392</v>
      </c>
      <c r="J47" s="86">
        <v>0.72116563704993752</v>
      </c>
      <c r="K47" s="86">
        <v>0.65153169068107175</v>
      </c>
      <c r="L47" s="86">
        <v>0</v>
      </c>
      <c r="M47" s="86">
        <v>0.64230379214369393</v>
      </c>
      <c r="N47" s="86">
        <v>2.5781349515315321E-3</v>
      </c>
      <c r="O47" s="86">
        <v>1.0106355379542211E-2</v>
      </c>
      <c r="P47" s="86">
        <v>2.2113061540297812E-3</v>
      </c>
      <c r="Q47" s="86">
        <v>2.6221726599472092E-3</v>
      </c>
      <c r="R47" s="86">
        <v>1.1933242930552963E-3</v>
      </c>
      <c r="S47" s="86">
        <v>1.2894277003370835</v>
      </c>
      <c r="T47" s="86">
        <v>0</v>
      </c>
    </row>
    <row r="48" spans="1:26" x14ac:dyDescent="0.25">
      <c r="A48" s="75" t="s">
        <v>551</v>
      </c>
      <c r="B48" s="79" t="s">
        <v>566</v>
      </c>
      <c r="C48" s="86">
        <v>0</v>
      </c>
      <c r="D48" s="86">
        <v>0.94650980225460735</v>
      </c>
      <c r="E48" s="86">
        <v>0.99032551379096756</v>
      </c>
      <c r="F48" s="86">
        <v>0</v>
      </c>
      <c r="G48" s="86">
        <v>3.0508571683424044E-3</v>
      </c>
      <c r="H48" s="86">
        <v>1.7691508815873562E-3</v>
      </c>
      <c r="I48" s="86">
        <v>0.92689766204596402</v>
      </c>
      <c r="J48" s="86">
        <v>1.0517792520963234</v>
      </c>
      <c r="K48" s="86">
        <v>0.93191314656322899</v>
      </c>
      <c r="L48" s="86">
        <v>0</v>
      </c>
      <c r="M48" s="86">
        <v>0.87168215576463071</v>
      </c>
      <c r="N48" s="86">
        <v>3.7693308114961316E-3</v>
      </c>
      <c r="O48" s="86">
        <v>1.4536453043104467E-2</v>
      </c>
      <c r="P48" s="86">
        <v>3.2327420965364297E-3</v>
      </c>
      <c r="Q48" s="86">
        <v>3.8343971733661836E-3</v>
      </c>
      <c r="R48" s="86">
        <v>1.7437662305160757E-3</v>
      </c>
      <c r="S48" s="86">
        <v>1.7506885910139129</v>
      </c>
      <c r="T48" s="86">
        <v>0</v>
      </c>
    </row>
    <row r="49" spans="1:20" x14ac:dyDescent="0.25">
      <c r="A49" s="75" t="s">
        <v>553</v>
      </c>
      <c r="B49" s="79" t="s">
        <v>568</v>
      </c>
      <c r="C49" s="86">
        <v>0</v>
      </c>
      <c r="D49" s="86">
        <v>8.1419741366275361E-2</v>
      </c>
      <c r="E49" s="86">
        <v>8.0850255932394616E-2</v>
      </c>
      <c r="F49" s="86">
        <v>0</v>
      </c>
      <c r="G49" s="86">
        <v>2.4861065130663825E-4</v>
      </c>
      <c r="H49" s="86">
        <v>1.4413880150305537E-4</v>
      </c>
      <c r="I49" s="86">
        <v>7.5563369999074634E-2</v>
      </c>
      <c r="J49" s="86">
        <v>8.6172002716137522E-2</v>
      </c>
      <c r="K49" s="86">
        <v>7.9410214603551715E-2</v>
      </c>
      <c r="L49" s="86">
        <v>0</v>
      </c>
      <c r="M49" s="86">
        <v>8.2267003474081432E-2</v>
      </c>
      <c r="N49" s="86">
        <v>3.0718712534711674E-4</v>
      </c>
      <c r="O49" s="86">
        <v>1.2262268816899135E-3</v>
      </c>
      <c r="P49" s="86">
        <v>2.6344389307072705E-4</v>
      </c>
      <c r="Q49" s="86">
        <v>3.1252274627560558E-4</v>
      </c>
      <c r="R49" s="86">
        <v>1.4206628618044267E-4</v>
      </c>
      <c r="S49" s="86">
        <v>0.16526856507440194</v>
      </c>
      <c r="T49" s="86">
        <v>0</v>
      </c>
    </row>
    <row r="50" spans="1:20" x14ac:dyDescent="0.25">
      <c r="A50" s="75" t="s">
        <v>555</v>
      </c>
      <c r="B50" s="79" t="s">
        <v>570</v>
      </c>
      <c r="C50" s="86">
        <v>0</v>
      </c>
      <c r="D50" s="86">
        <v>0.24194692949489152</v>
      </c>
      <c r="E50" s="86">
        <v>0.39579735723159981</v>
      </c>
      <c r="F50" s="86">
        <v>0</v>
      </c>
      <c r="G50" s="86">
        <v>1.6646423048909413E-3</v>
      </c>
      <c r="H50" s="86">
        <v>6.1201997056684867E-4</v>
      </c>
      <c r="I50" s="86">
        <v>0.40819480668119251</v>
      </c>
      <c r="J50" s="86">
        <v>0.39652583940280411</v>
      </c>
      <c r="K50" s="86">
        <v>0.27437168656647354</v>
      </c>
      <c r="L50" s="86">
        <v>0</v>
      </c>
      <c r="M50" s="86">
        <v>0</v>
      </c>
      <c r="N50" s="86">
        <v>1.2483759966230052E-3</v>
      </c>
      <c r="O50" s="86">
        <v>4.7303700564320199E-3</v>
      </c>
      <c r="P50" s="86">
        <v>2.6986166493098811E-3</v>
      </c>
      <c r="Q50" s="86">
        <v>1.2700593959083042E-3</v>
      </c>
      <c r="R50" s="86">
        <v>5.7734236549345603E-4</v>
      </c>
      <c r="S50" s="86">
        <v>0</v>
      </c>
      <c r="T50" s="86">
        <v>0</v>
      </c>
    </row>
    <row r="51" spans="1:20" x14ac:dyDescent="0.25">
      <c r="A51" s="75" t="s">
        <v>557</v>
      </c>
      <c r="B51" s="80" t="s">
        <v>590</v>
      </c>
      <c r="C51" s="87">
        <v>0</v>
      </c>
      <c r="D51" s="87">
        <v>17.500131261407454</v>
      </c>
      <c r="E51" s="87">
        <v>17.717278524058116</v>
      </c>
      <c r="F51" s="87">
        <v>12.822813099647476</v>
      </c>
      <c r="G51" s="87">
        <v>5.2908395448241337E-2</v>
      </c>
      <c r="H51" s="87">
        <v>3.1704033706984359E-2</v>
      </c>
      <c r="I51" s="87">
        <v>16.257013577243608</v>
      </c>
      <c r="J51" s="87">
        <v>18.372594060820528</v>
      </c>
      <c r="K51" s="87">
        <v>16.920867005556175</v>
      </c>
      <c r="L51" s="87">
        <v>12.607578128302881</v>
      </c>
      <c r="M51" s="87">
        <v>16.645090771146311</v>
      </c>
      <c r="N51" s="87">
        <v>5.3676194210516268E-2</v>
      </c>
      <c r="O51" s="87">
        <v>0.20886776017133771</v>
      </c>
      <c r="P51" s="87">
        <v>5.7313045799521914E-2</v>
      </c>
      <c r="Q51" s="87">
        <v>5.4596915015508507E-2</v>
      </c>
      <c r="R51" s="87">
        <v>3.1326172302086806E-2</v>
      </c>
      <c r="S51" s="87">
        <v>27.921362662391701</v>
      </c>
      <c r="T51" s="87">
        <v>6.5482794229174477</v>
      </c>
    </row>
    <row r="52" spans="1:20" x14ac:dyDescent="0.25">
      <c r="A52" s="75" t="s">
        <v>559</v>
      </c>
    </row>
    <row r="53" spans="1:20" ht="15.75" x14ac:dyDescent="0.25">
      <c r="A53" s="75" t="s">
        <v>561</v>
      </c>
      <c r="B53" s="76" t="s">
        <v>591</v>
      </c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</row>
    <row r="54" spans="1:20" x14ac:dyDescent="0.25">
      <c r="A54" s="75" t="s">
        <v>563</v>
      </c>
      <c r="B54" s="78" t="s">
        <v>540</v>
      </c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</row>
    <row r="55" spans="1:20" x14ac:dyDescent="0.25">
      <c r="A55" s="75" t="s">
        <v>565</v>
      </c>
      <c r="B55" s="79" t="s">
        <v>542</v>
      </c>
      <c r="C55" s="77">
        <v>88576.950846865075</v>
      </c>
      <c r="D55" s="77">
        <v>2201.2223742271185</v>
      </c>
      <c r="E55" s="77">
        <v>83.960045409856704</v>
      </c>
      <c r="F55" s="77">
        <v>1208.0286289857208</v>
      </c>
      <c r="G55" s="77">
        <v>4939.6914674439104</v>
      </c>
      <c r="H55" s="77">
        <v>58.127354503672066</v>
      </c>
      <c r="I55" s="77">
        <v>21341.824309374057</v>
      </c>
      <c r="J55" s="77">
        <v>8664.6956677598755</v>
      </c>
      <c r="K55" s="77">
        <v>2061.3728687160224</v>
      </c>
      <c r="L55" s="77">
        <v>138.25981211416607</v>
      </c>
      <c r="M55" s="77">
        <v>73.784570771727033</v>
      </c>
      <c r="N55" s="77">
        <v>81.05845113466043</v>
      </c>
      <c r="O55" s="77">
        <v>8.7149121684355162</v>
      </c>
      <c r="P55" s="77">
        <v>47144.30732370598</v>
      </c>
      <c r="Q55" s="77">
        <v>463.47815029240968</v>
      </c>
      <c r="R55" s="77">
        <v>27.118690054669806</v>
      </c>
      <c r="S55" s="77">
        <v>9.567953164507248</v>
      </c>
      <c r="T55" s="77">
        <v>71.738267038278863</v>
      </c>
    </row>
    <row r="56" spans="1:20" x14ac:dyDescent="0.25">
      <c r="A56" s="75" t="s">
        <v>567</v>
      </c>
      <c r="B56" s="79" t="s">
        <v>544</v>
      </c>
      <c r="C56" s="77">
        <v>354315.31237674801</v>
      </c>
      <c r="D56" s="77">
        <v>8805.151256359808</v>
      </c>
      <c r="E56" s="77">
        <v>335.79283845145665</v>
      </c>
      <c r="F56" s="77">
        <v>4832.0679521403736</v>
      </c>
      <c r="G56" s="77">
        <v>19757.38381018112</v>
      </c>
      <c r="H56" s="77">
        <v>232.42115976255985</v>
      </c>
      <c r="I56" s="77">
        <v>85366.569296395697</v>
      </c>
      <c r="J56" s="77">
        <v>34665.558973928062</v>
      </c>
      <c r="K56" s="77">
        <v>8246.7470559386074</v>
      </c>
      <c r="L56" s="77">
        <v>553.30671462196585</v>
      </c>
      <c r="M56" s="77">
        <v>295.12001935377651</v>
      </c>
      <c r="N56" s="77">
        <v>324.26008303944889</v>
      </c>
      <c r="O56" s="77">
        <v>34.864733035738418</v>
      </c>
      <c r="P56" s="77">
        <v>188577.91698418607</v>
      </c>
      <c r="Q56" s="77">
        <v>1854.3936849841839</v>
      </c>
      <c r="R56" s="77">
        <v>108.42825894717821</v>
      </c>
      <c r="S56" s="77">
        <v>38.291382803657235</v>
      </c>
      <c r="T56" s="77">
        <v>287.03817261828311</v>
      </c>
    </row>
    <row r="57" spans="1:20" x14ac:dyDescent="0.25">
      <c r="A57" s="75" t="s">
        <v>569</v>
      </c>
      <c r="B57" s="79" t="s">
        <v>546</v>
      </c>
      <c r="C57" s="77">
        <v>139447.96985710214</v>
      </c>
      <c r="D57" s="77">
        <v>3465.5171870586814</v>
      </c>
      <c r="E57" s="77">
        <v>132.09961871881882</v>
      </c>
      <c r="F57" s="77">
        <v>1901.5848268153957</v>
      </c>
      <c r="G57" s="77">
        <v>7773.9998432583798</v>
      </c>
      <c r="H57" s="77">
        <v>91.373685499820994</v>
      </c>
      <c r="I57" s="77">
        <v>33595.021440493249</v>
      </c>
      <c r="J57" s="77">
        <v>13649.685109734732</v>
      </c>
      <c r="K57" s="77">
        <v>3246.8175367835402</v>
      </c>
      <c r="L57" s="77">
        <v>218.03905667684822</v>
      </c>
      <c r="M57" s="77">
        <v>116.12411323593831</v>
      </c>
      <c r="N57" s="77">
        <v>127.6410577873399</v>
      </c>
      <c r="O57" s="77">
        <v>13.733060842814803</v>
      </c>
      <c r="P57" s="77">
        <v>74215.264333754778</v>
      </c>
      <c r="Q57" s="77">
        <v>730.31250114338513</v>
      </c>
      <c r="R57" s="77">
        <v>42.621500697569068</v>
      </c>
      <c r="S57" s="77">
        <v>15.088196385462782</v>
      </c>
      <c r="T57" s="77">
        <v>113.04678821540418</v>
      </c>
    </row>
    <row r="58" spans="1:20" x14ac:dyDescent="0.25">
      <c r="A58" s="75" t="s">
        <v>571</v>
      </c>
      <c r="B58" s="79" t="s">
        <v>592</v>
      </c>
      <c r="C58" s="77">
        <v>-228.89725389565118</v>
      </c>
      <c r="D58" s="77">
        <v>0</v>
      </c>
      <c r="E58" s="77">
        <v>0</v>
      </c>
      <c r="F58" s="77">
        <v>0</v>
      </c>
      <c r="G58" s="77">
        <v>-20.735313547222241</v>
      </c>
      <c r="H58" s="77">
        <v>0</v>
      </c>
      <c r="I58" s="77">
        <v>-19.699499611984837</v>
      </c>
      <c r="J58" s="77">
        <v>-1.0669960325801273</v>
      </c>
      <c r="K58" s="77">
        <v>0</v>
      </c>
      <c r="L58" s="77">
        <v>0</v>
      </c>
      <c r="M58" s="77">
        <v>0</v>
      </c>
      <c r="N58" s="77">
        <v>-1.3844612765744186</v>
      </c>
      <c r="O58" s="77">
        <v>0</v>
      </c>
      <c r="P58" s="77">
        <v>-180.24166216251928</v>
      </c>
      <c r="Q58" s="77">
        <v>-5.7693212647702907</v>
      </c>
      <c r="R58" s="77">
        <v>0</v>
      </c>
      <c r="S58" s="77">
        <v>0</v>
      </c>
      <c r="T58" s="77">
        <v>0</v>
      </c>
    </row>
    <row r="59" spans="1:20" x14ac:dyDescent="0.25">
      <c r="A59" s="75" t="s">
        <v>573</v>
      </c>
      <c r="B59" s="80" t="s">
        <v>572</v>
      </c>
      <c r="C59" s="81">
        <v>582111.33582681953</v>
      </c>
      <c r="D59" s="81">
        <v>14471.890817645608</v>
      </c>
      <c r="E59" s="81">
        <v>551.85250258013207</v>
      </c>
      <c r="F59" s="81">
        <v>7941.6814079414899</v>
      </c>
      <c r="G59" s="81">
        <v>32450.339807336186</v>
      </c>
      <c r="H59" s="81">
        <v>381.92219976605287</v>
      </c>
      <c r="I59" s="81">
        <v>140283.71554665104</v>
      </c>
      <c r="J59" s="81">
        <v>56978.872755390083</v>
      </c>
      <c r="K59" s="81">
        <v>13554.93746143817</v>
      </c>
      <c r="L59" s="81">
        <v>909.6055834129802</v>
      </c>
      <c r="M59" s="81">
        <v>485.02870336144184</v>
      </c>
      <c r="N59" s="81">
        <v>531.57513068487481</v>
      </c>
      <c r="O59" s="81">
        <v>57.312706046988744</v>
      </c>
      <c r="P59" s="81">
        <v>309757.24697948433</v>
      </c>
      <c r="Q59" s="81">
        <v>3042.4150151552085</v>
      </c>
      <c r="R59" s="81">
        <v>178.1684496994171</v>
      </c>
      <c r="S59" s="81">
        <v>62.947532353627267</v>
      </c>
      <c r="T59" s="81">
        <v>471.8232278719662</v>
      </c>
    </row>
    <row r="60" spans="1:20" x14ac:dyDescent="0.25">
      <c r="A60" s="75" t="s">
        <v>574</v>
      </c>
    </row>
    <row r="61" spans="1:20" x14ac:dyDescent="0.25">
      <c r="A61" s="75" t="s">
        <v>576</v>
      </c>
      <c r="B61" s="78" t="s">
        <v>575</v>
      </c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</row>
    <row r="62" spans="1:20" x14ac:dyDescent="0.25">
      <c r="A62" s="75" t="s">
        <v>578</v>
      </c>
      <c r="B62" s="79" t="s">
        <v>593</v>
      </c>
      <c r="C62" s="83">
        <v>107246477186</v>
      </c>
      <c r="D62" s="83">
        <v>2687420391</v>
      </c>
      <c r="E62" s="83">
        <v>101623502</v>
      </c>
      <c r="F62" s="83">
        <v>1508335314</v>
      </c>
      <c r="G62" s="83">
        <v>5968792122</v>
      </c>
      <c r="H62" s="83">
        <v>70241818</v>
      </c>
      <c r="I62" s="83">
        <v>25825428784</v>
      </c>
      <c r="J62" s="83">
        <v>10507497706</v>
      </c>
      <c r="K62" s="83">
        <v>2515470925</v>
      </c>
      <c r="L62" s="83">
        <v>172992260</v>
      </c>
      <c r="M62" s="83">
        <v>91208296</v>
      </c>
      <c r="N62" s="83">
        <v>97899984</v>
      </c>
      <c r="O62" s="83">
        <v>10793313</v>
      </c>
      <c r="P62" s="83">
        <v>56993678507</v>
      </c>
      <c r="Q62" s="83">
        <v>560806958</v>
      </c>
      <c r="R62" s="83">
        <v>32762626</v>
      </c>
      <c r="S62" s="83">
        <v>11856926</v>
      </c>
      <c r="T62" s="83">
        <v>89667754</v>
      </c>
    </row>
    <row r="63" spans="1:20" x14ac:dyDescent="0.25">
      <c r="A63" s="75" t="s">
        <v>580</v>
      </c>
      <c r="B63" s="80" t="s">
        <v>581</v>
      </c>
      <c r="C63" s="84">
        <v>107246477186</v>
      </c>
      <c r="D63" s="84">
        <v>2687420391</v>
      </c>
      <c r="E63" s="84">
        <v>101623502</v>
      </c>
      <c r="F63" s="84">
        <v>1508335314</v>
      </c>
      <c r="G63" s="84">
        <v>5968792122</v>
      </c>
      <c r="H63" s="84">
        <v>70241818</v>
      </c>
      <c r="I63" s="84">
        <v>25825428784</v>
      </c>
      <c r="J63" s="84">
        <v>10507497706</v>
      </c>
      <c r="K63" s="84">
        <v>2515470925</v>
      </c>
      <c r="L63" s="84">
        <v>172992260</v>
      </c>
      <c r="M63" s="84">
        <v>91208296</v>
      </c>
      <c r="N63" s="84">
        <v>97899984</v>
      </c>
      <c r="O63" s="84">
        <v>10793313</v>
      </c>
      <c r="P63" s="84">
        <v>56993678507</v>
      </c>
      <c r="Q63" s="84">
        <v>560806958</v>
      </c>
      <c r="R63" s="84">
        <v>32762626</v>
      </c>
      <c r="S63" s="84">
        <v>11856926</v>
      </c>
      <c r="T63" s="84">
        <v>89667754</v>
      </c>
    </row>
    <row r="64" spans="1:20" x14ac:dyDescent="0.25">
      <c r="A64" s="75" t="s">
        <v>582</v>
      </c>
    </row>
    <row r="65" spans="1:26" x14ac:dyDescent="0.25">
      <c r="A65" s="75" t="s">
        <v>583</v>
      </c>
      <c r="B65" s="78" t="s">
        <v>584</v>
      </c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</row>
    <row r="66" spans="1:26" x14ac:dyDescent="0.25">
      <c r="A66" s="75" t="s">
        <v>585</v>
      </c>
      <c r="B66" s="79" t="s">
        <v>542</v>
      </c>
      <c r="C66" s="86">
        <v>0</v>
      </c>
      <c r="D66" s="86">
        <v>8.1908375094528281E-4</v>
      </c>
      <c r="E66" s="86">
        <v>8.2618728697084946E-4</v>
      </c>
      <c r="F66" s="86">
        <v>8.0090190673989673E-4</v>
      </c>
      <c r="G66" s="86">
        <v>8.275864473880751E-4</v>
      </c>
      <c r="H66" s="86">
        <v>8.2753203374764689E-4</v>
      </c>
      <c r="I66" s="86">
        <v>8.2638799486637238E-4</v>
      </c>
      <c r="J66" s="86">
        <v>8.2462027689162885E-4</v>
      </c>
      <c r="K66" s="86">
        <v>8.1947791494191974E-4</v>
      </c>
      <c r="L66" s="86">
        <v>7.9922542265281735E-4</v>
      </c>
      <c r="M66" s="86">
        <v>8.089677585000275E-4</v>
      </c>
      <c r="N66" s="86">
        <v>8.2797205701954377E-4</v>
      </c>
      <c r="O66" s="86">
        <v>8.0743624950332818E-4</v>
      </c>
      <c r="P66" s="86">
        <v>8.271848485427324E-4</v>
      </c>
      <c r="Q66" s="86">
        <v>8.2644864454839678E-4</v>
      </c>
      <c r="R66" s="86">
        <v>8.2773249173218912E-4</v>
      </c>
      <c r="S66" s="86">
        <v>8.0695056750014699E-4</v>
      </c>
      <c r="T66" s="86">
        <v>8.0004532106691176E-4</v>
      </c>
    </row>
    <row r="67" spans="1:26" x14ac:dyDescent="0.25">
      <c r="A67" s="75" t="s">
        <v>586</v>
      </c>
      <c r="B67" s="79" t="s">
        <v>544</v>
      </c>
      <c r="C67" s="86">
        <v>0</v>
      </c>
      <c r="D67" s="86">
        <v>3.276432405531974E-3</v>
      </c>
      <c r="E67" s="86">
        <v>3.304283279388036E-3</v>
      </c>
      <c r="F67" s="86">
        <v>3.2035767559708368E-3</v>
      </c>
      <c r="G67" s="86">
        <v>3.3101142419349142E-3</v>
      </c>
      <c r="H67" s="86">
        <v>3.3088716434213003E-3</v>
      </c>
      <c r="I67" s="86">
        <v>3.3055237924755807E-3</v>
      </c>
      <c r="J67" s="86">
        <v>3.2991260092432194E-3</v>
      </c>
      <c r="K67" s="86">
        <v>3.2784108033125474E-3</v>
      </c>
      <c r="L67" s="86">
        <v>3.1984478069826123E-3</v>
      </c>
      <c r="M67" s="86">
        <v>3.2356707919834016E-3</v>
      </c>
      <c r="N67" s="86">
        <v>3.312156649989329E-3</v>
      </c>
      <c r="O67" s="86">
        <v>3.2302160639405548E-3</v>
      </c>
      <c r="P67" s="86">
        <v>3.3087514602347491E-3</v>
      </c>
      <c r="Q67" s="86">
        <v>3.3066524202864543E-3</v>
      </c>
      <c r="R67" s="86">
        <v>3.3095106279691444E-3</v>
      </c>
      <c r="S67" s="86">
        <v>3.2294527943968984E-3</v>
      </c>
      <c r="T67" s="86">
        <v>3.2011303931877579E-3</v>
      </c>
    </row>
    <row r="68" spans="1:26" x14ac:dyDescent="0.25">
      <c r="A68" s="75" t="s">
        <v>587</v>
      </c>
      <c r="B68" s="79" t="s">
        <v>546</v>
      </c>
      <c r="C68" s="86">
        <v>0</v>
      </c>
      <c r="D68" s="86">
        <v>1.2895329657631825E-3</v>
      </c>
      <c r="E68" s="86">
        <v>1.2998924079473154E-3</v>
      </c>
      <c r="F68" s="86">
        <v>1.2607175666878244E-3</v>
      </c>
      <c r="G68" s="86">
        <v>1.3024410440773565E-3</v>
      </c>
      <c r="H68" s="86">
        <v>1.3008445410655656E-3</v>
      </c>
      <c r="I68" s="86">
        <v>1.3008504804112625E-3</v>
      </c>
      <c r="J68" s="86">
        <v>1.2990424068273149E-3</v>
      </c>
      <c r="K68" s="86">
        <v>1.2907394414759694E-3</v>
      </c>
      <c r="L68" s="86">
        <v>1.2603977581242549E-3</v>
      </c>
      <c r="M68" s="86">
        <v>1.2731749010631479E-3</v>
      </c>
      <c r="N68" s="86">
        <v>1.3037903845555265E-3</v>
      </c>
      <c r="O68" s="86">
        <v>1.2723675152212118E-3</v>
      </c>
      <c r="P68" s="86">
        <v>1.3021665959785278E-3</v>
      </c>
      <c r="Q68" s="86">
        <v>1.3022529245141519E-3</v>
      </c>
      <c r="R68" s="86">
        <v>1.3009183298545444E-3</v>
      </c>
      <c r="S68" s="86">
        <v>1.2725217636900814E-3</v>
      </c>
      <c r="T68" s="86">
        <v>1.2607295618824598E-3</v>
      </c>
    </row>
    <row r="69" spans="1:26" x14ac:dyDescent="0.25">
      <c r="A69" s="75" t="s">
        <v>588</v>
      </c>
      <c r="B69" s="79" t="s">
        <v>592</v>
      </c>
      <c r="C69" s="86">
        <v>0</v>
      </c>
      <c r="D69" s="86">
        <v>0</v>
      </c>
      <c r="E69" s="86">
        <v>0</v>
      </c>
      <c r="F69" s="86">
        <v>0</v>
      </c>
      <c r="G69" s="86">
        <v>-3.4739547170348318E-6</v>
      </c>
      <c r="H69" s="86">
        <v>0</v>
      </c>
      <c r="I69" s="86">
        <v>-7.6279467716677569E-7</v>
      </c>
      <c r="J69" s="86">
        <v>-1.0154615898425087E-7</v>
      </c>
      <c r="K69" s="86">
        <v>0</v>
      </c>
      <c r="L69" s="86">
        <v>0</v>
      </c>
      <c r="M69" s="86">
        <v>0</v>
      </c>
      <c r="N69" s="86">
        <v>-1.4141588384472245E-5</v>
      </c>
      <c r="O69" s="86">
        <v>0</v>
      </c>
      <c r="P69" s="86">
        <v>-3.1624851542155131E-6</v>
      </c>
      <c r="Q69" s="86">
        <v>-1.0287535100037561E-5</v>
      </c>
      <c r="R69" s="86">
        <v>0</v>
      </c>
      <c r="S69" s="86">
        <v>0</v>
      </c>
      <c r="T69" s="86">
        <v>0</v>
      </c>
    </row>
    <row r="70" spans="1:26" x14ac:dyDescent="0.25">
      <c r="A70" s="75" t="s">
        <v>589</v>
      </c>
      <c r="B70" s="80" t="s">
        <v>590</v>
      </c>
      <c r="C70" s="87">
        <v>0</v>
      </c>
      <c r="D70" s="87">
        <v>5.3850491222404394E-3</v>
      </c>
      <c r="E70" s="87">
        <v>5.430362974306201E-3</v>
      </c>
      <c r="F70" s="87">
        <v>5.2651962293985572E-3</v>
      </c>
      <c r="G70" s="87">
        <v>5.4366677786833115E-3</v>
      </c>
      <c r="H70" s="87">
        <v>5.4372482182345125E-3</v>
      </c>
      <c r="I70" s="87">
        <v>5.4319994730760495E-3</v>
      </c>
      <c r="J70" s="87">
        <v>5.4226871468031788E-3</v>
      </c>
      <c r="K70" s="87">
        <v>5.3886281597304367E-3</v>
      </c>
      <c r="L70" s="87">
        <v>5.2580709877596849E-3</v>
      </c>
      <c r="M70" s="87">
        <v>5.3178134515465773E-3</v>
      </c>
      <c r="N70" s="87">
        <v>5.4297775031799276E-3</v>
      </c>
      <c r="O70" s="87">
        <v>5.3100198286650949E-3</v>
      </c>
      <c r="P70" s="87">
        <v>5.4349404196017944E-3</v>
      </c>
      <c r="Q70" s="87">
        <v>5.4250664542489658E-3</v>
      </c>
      <c r="R70" s="87">
        <v>5.4381614495558782E-3</v>
      </c>
      <c r="S70" s="87">
        <v>5.3089251255871266E-3</v>
      </c>
      <c r="T70" s="87">
        <v>5.2619052761371295E-3</v>
      </c>
    </row>
    <row r="71" spans="1:26" x14ac:dyDescent="0.25">
      <c r="A71" s="71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</row>
    <row r="72" spans="1:26" x14ac:dyDescent="0.25">
      <c r="A72" s="75" t="s">
        <v>537</v>
      </c>
    </row>
    <row r="73" spans="1:26" ht="15.75" x14ac:dyDescent="0.25">
      <c r="A73" s="75" t="s">
        <v>539</v>
      </c>
      <c r="B73" s="76" t="s">
        <v>594</v>
      </c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</row>
    <row r="74" spans="1:26" x14ac:dyDescent="0.25">
      <c r="A74" s="75" t="s">
        <v>541</v>
      </c>
      <c r="B74" s="78" t="s">
        <v>540</v>
      </c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</row>
    <row r="75" spans="1:26" x14ac:dyDescent="0.25">
      <c r="A75" s="75" t="s">
        <v>543</v>
      </c>
      <c r="B75" s="79" t="s">
        <v>595</v>
      </c>
      <c r="C75" s="77">
        <v>1200.922449174808</v>
      </c>
      <c r="D75" s="77">
        <v>0</v>
      </c>
      <c r="E75" s="77">
        <v>0</v>
      </c>
      <c r="F75" s="77">
        <v>537.95512164409115</v>
      </c>
      <c r="G75" s="77">
        <v>0</v>
      </c>
      <c r="H75" s="77">
        <v>0</v>
      </c>
      <c r="I75" s="77">
        <v>0</v>
      </c>
      <c r="J75" s="77">
        <v>0</v>
      </c>
      <c r="K75" s="77">
        <v>0</v>
      </c>
      <c r="L75" s="77">
        <v>220.70917532962679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442.25815220109013</v>
      </c>
    </row>
    <row r="76" spans="1:26" x14ac:dyDescent="0.25">
      <c r="A76" s="75" t="s">
        <v>545</v>
      </c>
      <c r="B76" s="79" t="s">
        <v>596</v>
      </c>
      <c r="C76" s="77">
        <v>153378.42795699521</v>
      </c>
      <c r="D76" s="77">
        <v>737.20931341742084</v>
      </c>
      <c r="E76" s="77">
        <v>77.311769343102057</v>
      </c>
      <c r="F76" s="77">
        <v>109.7323383641602</v>
      </c>
      <c r="G76" s="77">
        <v>15870.590345627799</v>
      </c>
      <c r="H76" s="77">
        <v>191.49452665205067</v>
      </c>
      <c r="I76" s="77">
        <v>13804.079089361898</v>
      </c>
      <c r="J76" s="77">
        <v>1661.6893165513825</v>
      </c>
      <c r="K76" s="77">
        <v>451.10353615668845</v>
      </c>
      <c r="L76" s="77">
        <v>36.041992129962573</v>
      </c>
      <c r="M76" s="77">
        <v>177.41499846588064</v>
      </c>
      <c r="N76" s="77">
        <v>0</v>
      </c>
      <c r="O76" s="77">
        <v>151.46196115722293</v>
      </c>
      <c r="P76" s="77">
        <v>120035.87703960374</v>
      </c>
      <c r="Q76" s="77">
        <v>0</v>
      </c>
      <c r="R76" s="77">
        <v>0</v>
      </c>
      <c r="S76" s="77">
        <v>19.478248040725312</v>
      </c>
      <c r="T76" s="77">
        <v>54.943482123168273</v>
      </c>
    </row>
    <row r="77" spans="1:26" x14ac:dyDescent="0.25">
      <c r="A77" s="75" t="s">
        <v>547</v>
      </c>
      <c r="B77" s="79" t="s">
        <v>597</v>
      </c>
      <c r="C77" s="77">
        <v>2265.1135584999238</v>
      </c>
      <c r="D77" s="77">
        <v>0.12677113457843545</v>
      </c>
      <c r="E77" s="77">
        <v>2.8270819569674678E-2</v>
      </c>
      <c r="F77" s="77">
        <v>0</v>
      </c>
      <c r="G77" s="77">
        <v>196.63602911498032</v>
      </c>
      <c r="H77" s="77">
        <v>4.9611073830161088</v>
      </c>
      <c r="I77" s="77">
        <v>48.733392155898954</v>
      </c>
      <c r="J77" s="77">
        <v>1.4114178457167883</v>
      </c>
      <c r="K77" s="77">
        <v>7.1843646971739727E-2</v>
      </c>
      <c r="L77" s="77">
        <v>0</v>
      </c>
      <c r="M77" s="77">
        <v>1.2314448169203383E-2</v>
      </c>
      <c r="N77" s="77">
        <v>26.24476131253342</v>
      </c>
      <c r="O77" s="77">
        <v>8.2993853735036927E-2</v>
      </c>
      <c r="P77" s="77">
        <v>1986.8019191630594</v>
      </c>
      <c r="Q77" s="77">
        <v>0</v>
      </c>
      <c r="R77" s="77">
        <v>0</v>
      </c>
      <c r="S77" s="77">
        <v>2.7376216946059062E-3</v>
      </c>
      <c r="T77" s="77">
        <v>0</v>
      </c>
    </row>
    <row r="78" spans="1:26" x14ac:dyDescent="0.25">
      <c r="A78" s="75" t="s">
        <v>549</v>
      </c>
      <c r="B78" s="79" t="s">
        <v>598</v>
      </c>
      <c r="C78" s="77">
        <v>180240.2263412477</v>
      </c>
      <c r="D78" s="77">
        <v>107.58094124219934</v>
      </c>
      <c r="E78" s="77">
        <v>3.4180399412714717</v>
      </c>
      <c r="F78" s="77">
        <v>0</v>
      </c>
      <c r="G78" s="77">
        <v>15782.988172044332</v>
      </c>
      <c r="H78" s="77">
        <v>399.11177179846203</v>
      </c>
      <c r="I78" s="77">
        <v>4103.0801186005492</v>
      </c>
      <c r="J78" s="77">
        <v>235.71873596364253</v>
      </c>
      <c r="K78" s="77">
        <v>70.875125979018463</v>
      </c>
      <c r="L78" s="77">
        <v>0</v>
      </c>
      <c r="M78" s="77">
        <v>45.037246026313227</v>
      </c>
      <c r="N78" s="77">
        <v>0</v>
      </c>
      <c r="O78" s="77">
        <v>97.151476661928015</v>
      </c>
      <c r="P78" s="77">
        <v>159385.28816644932</v>
      </c>
      <c r="Q78" s="77">
        <v>0</v>
      </c>
      <c r="R78" s="77">
        <v>0</v>
      </c>
      <c r="S78" s="77">
        <v>9.9765465406870675</v>
      </c>
      <c r="T78" s="77">
        <v>0</v>
      </c>
    </row>
    <row r="79" spans="1:26" x14ac:dyDescent="0.25">
      <c r="A79" s="75" t="s">
        <v>551</v>
      </c>
      <c r="B79" s="79" t="s">
        <v>599</v>
      </c>
      <c r="C79" s="77">
        <v>21916.323811079179</v>
      </c>
      <c r="D79" s="77">
        <v>68.325976963642916</v>
      </c>
      <c r="E79" s="77">
        <v>10.805257388851874</v>
      </c>
      <c r="F79" s="77">
        <v>4.3642127692804236</v>
      </c>
      <c r="G79" s="77">
        <v>4358.5319259491434</v>
      </c>
      <c r="H79" s="77">
        <v>22.029126678708639</v>
      </c>
      <c r="I79" s="77">
        <v>3154.9317173023742</v>
      </c>
      <c r="J79" s="77">
        <v>379.21435220210856</v>
      </c>
      <c r="K79" s="77">
        <v>61.496725566392939</v>
      </c>
      <c r="L79" s="77">
        <v>1.5993584461491923</v>
      </c>
      <c r="M79" s="77">
        <v>7.8581401861544293</v>
      </c>
      <c r="N79" s="77">
        <v>0</v>
      </c>
      <c r="O79" s="77">
        <v>20.317818074734664</v>
      </c>
      <c r="P79" s="77">
        <v>13823.504072719195</v>
      </c>
      <c r="Q79" s="77">
        <v>0</v>
      </c>
      <c r="R79" s="77">
        <v>0</v>
      </c>
      <c r="S79" s="77">
        <v>0.87248257081427105</v>
      </c>
      <c r="T79" s="77">
        <v>2.4726442616228095</v>
      </c>
    </row>
    <row r="80" spans="1:26" x14ac:dyDescent="0.25">
      <c r="A80" s="75" t="s">
        <v>553</v>
      </c>
      <c r="B80" s="79" t="s">
        <v>600</v>
      </c>
      <c r="C80" s="77">
        <v>194302.78527302839</v>
      </c>
      <c r="D80" s="77">
        <v>10.966605332320876</v>
      </c>
      <c r="E80" s="77">
        <v>2.4465553548516228</v>
      </c>
      <c r="F80" s="77">
        <v>0.67062365764558807</v>
      </c>
      <c r="G80" s="77">
        <v>17014.12020480018</v>
      </c>
      <c r="H80" s="77">
        <v>429.56642643101941</v>
      </c>
      <c r="I80" s="77">
        <v>4216.1320686418403</v>
      </c>
      <c r="J80" s="77">
        <v>122.0534818200338</v>
      </c>
      <c r="K80" s="77">
        <v>6.21330157025956</v>
      </c>
      <c r="L80" s="77">
        <v>0.27601849883683066</v>
      </c>
      <c r="M80" s="77">
        <v>1.0655030013827798</v>
      </c>
      <c r="N80" s="77">
        <v>213.94478799938173</v>
      </c>
      <c r="O80" s="77">
        <v>7.1731384170243375</v>
      </c>
      <c r="P80" s="77">
        <v>171881.49579438672</v>
      </c>
      <c r="Q80" s="77">
        <v>359.74983233044532</v>
      </c>
      <c r="R80" s="77">
        <v>36.122088003097062</v>
      </c>
      <c r="S80" s="77">
        <v>0.23661451952942064</v>
      </c>
      <c r="T80" s="77">
        <v>0.55222826386366297</v>
      </c>
    </row>
    <row r="81" spans="1:20" x14ac:dyDescent="0.25">
      <c r="A81" s="75" t="s">
        <v>555</v>
      </c>
      <c r="B81" s="79" t="s">
        <v>601</v>
      </c>
      <c r="C81" s="77">
        <v>-61644.212343623367</v>
      </c>
      <c r="D81" s="77">
        <v>-71.727259187467681</v>
      </c>
      <c r="E81" s="77">
        <v>-4.6896710258647074</v>
      </c>
      <c r="F81" s="77">
        <v>0</v>
      </c>
      <c r="G81" s="77">
        <v>-4442.8009761070007</v>
      </c>
      <c r="H81" s="77">
        <v>-52.958576790618451</v>
      </c>
      <c r="I81" s="77">
        <v>-3809.0114298347639</v>
      </c>
      <c r="J81" s="77">
        <v>-534.10360609832333</v>
      </c>
      <c r="K81" s="77">
        <v>-130.63233827909025</v>
      </c>
      <c r="L81" s="77">
        <v>-2.2358443838639475</v>
      </c>
      <c r="M81" s="77">
        <v>0</v>
      </c>
      <c r="N81" s="77">
        <v>-577.25355636852601</v>
      </c>
      <c r="O81" s="77">
        <v>-5.2430830721066982E-2</v>
      </c>
      <c r="P81" s="77">
        <v>-51950.950553905925</v>
      </c>
      <c r="Q81" s="77">
        <v>-57.308470380943511</v>
      </c>
      <c r="R81" s="77">
        <v>-1.5363131857124139</v>
      </c>
      <c r="S81" s="77">
        <v>-1.6874338832802691</v>
      </c>
      <c r="T81" s="77">
        <v>-7.2638833612552052</v>
      </c>
    </row>
    <row r="82" spans="1:20" x14ac:dyDescent="0.25">
      <c r="A82" s="75" t="s">
        <v>557</v>
      </c>
      <c r="B82" s="79" t="s">
        <v>602</v>
      </c>
      <c r="C82" s="77">
        <v>-1687.310585539557</v>
      </c>
      <c r="D82" s="77">
        <v>-6.7918715654275735E-2</v>
      </c>
      <c r="E82" s="77">
        <v>0</v>
      </c>
      <c r="F82" s="77">
        <v>0</v>
      </c>
      <c r="G82" s="77">
        <v>-452.42138160926226</v>
      </c>
      <c r="H82" s="77">
        <v>0</v>
      </c>
      <c r="I82" s="77">
        <v>-50.859149099846228</v>
      </c>
      <c r="J82" s="77">
        <v>-1.0189616989079318</v>
      </c>
      <c r="K82" s="77">
        <v>-3.3963657059150755E-2</v>
      </c>
      <c r="L82" s="77">
        <v>0</v>
      </c>
      <c r="M82" s="77">
        <v>0</v>
      </c>
      <c r="N82" s="77">
        <v>0</v>
      </c>
      <c r="O82" s="77">
        <v>0</v>
      </c>
      <c r="P82" s="77">
        <v>-1182.9092107588272</v>
      </c>
      <c r="Q82" s="77">
        <v>0</v>
      </c>
      <c r="R82" s="77">
        <v>0</v>
      </c>
      <c r="S82" s="77">
        <v>0</v>
      </c>
      <c r="T82" s="77">
        <v>0</v>
      </c>
    </row>
    <row r="83" spans="1:20" x14ac:dyDescent="0.25">
      <c r="A83" s="75" t="s">
        <v>559</v>
      </c>
      <c r="B83" s="79" t="s">
        <v>603</v>
      </c>
      <c r="C83" s="77">
        <v>-14185.767899450006</v>
      </c>
      <c r="D83" s="77">
        <v>-4.7709785283875122E-2</v>
      </c>
      <c r="E83" s="77">
        <v>-2.3856723184483453E-2</v>
      </c>
      <c r="F83" s="77">
        <v>0</v>
      </c>
      <c r="G83" s="77">
        <v>-720.14455947536601</v>
      </c>
      <c r="H83" s="77">
        <v>0</v>
      </c>
      <c r="I83" s="77">
        <v>-82.92267695940491</v>
      </c>
      <c r="J83" s="77">
        <v>-1.1693221456783445</v>
      </c>
      <c r="K83" s="77">
        <v>-1.1930591067056491E-2</v>
      </c>
      <c r="L83" s="77">
        <v>0</v>
      </c>
      <c r="M83" s="77">
        <v>0</v>
      </c>
      <c r="N83" s="77">
        <v>0</v>
      </c>
      <c r="O83" s="77">
        <v>0</v>
      </c>
      <c r="P83" s="77">
        <v>-13381.447843770022</v>
      </c>
      <c r="Q83" s="77">
        <v>0</v>
      </c>
      <c r="R83" s="77">
        <v>0</v>
      </c>
      <c r="S83" s="77">
        <v>0</v>
      </c>
      <c r="T83" s="77">
        <v>0</v>
      </c>
    </row>
    <row r="84" spans="1:20" x14ac:dyDescent="0.25">
      <c r="A84" s="75" t="s">
        <v>561</v>
      </c>
      <c r="B84" s="79" t="s">
        <v>604</v>
      </c>
      <c r="C84" s="77">
        <v>-10849.44303452585</v>
      </c>
      <c r="D84" s="77">
        <v>0</v>
      </c>
      <c r="E84" s="77">
        <v>0</v>
      </c>
      <c r="F84" s="77">
        <v>0</v>
      </c>
      <c r="G84" s="77">
        <v>-559.44806285369566</v>
      </c>
      <c r="H84" s="77">
        <v>0</v>
      </c>
      <c r="I84" s="77">
        <v>-22.993618609942882</v>
      </c>
      <c r="J84" s="77">
        <v>0</v>
      </c>
      <c r="K84" s="77">
        <v>0</v>
      </c>
      <c r="L84" s="77">
        <v>0</v>
      </c>
      <c r="M84" s="77">
        <v>0</v>
      </c>
      <c r="N84" s="77">
        <v>0</v>
      </c>
      <c r="O84" s="77">
        <v>0</v>
      </c>
      <c r="P84" s="77">
        <v>-10267.001353062211</v>
      </c>
      <c r="Q84" s="77">
        <v>0</v>
      </c>
      <c r="R84" s="77">
        <v>0</v>
      </c>
      <c r="S84" s="77">
        <v>0</v>
      </c>
      <c r="T84" s="77">
        <v>0</v>
      </c>
    </row>
    <row r="85" spans="1:20" x14ac:dyDescent="0.25">
      <c r="A85" s="75" t="s">
        <v>563</v>
      </c>
      <c r="B85" s="79" t="s">
        <v>605</v>
      </c>
      <c r="C85" s="77">
        <v>-6059.730557462477</v>
      </c>
      <c r="D85" s="77">
        <v>-3.6060863450692056</v>
      </c>
      <c r="E85" s="77">
        <v>0</v>
      </c>
      <c r="F85" s="77">
        <v>0</v>
      </c>
      <c r="G85" s="77">
        <v>-267.03492754994897</v>
      </c>
      <c r="H85" s="77">
        <v>0</v>
      </c>
      <c r="I85" s="77">
        <v>-155.38016685902755</v>
      </c>
      <c r="J85" s="77">
        <v>-10.15073018999982</v>
      </c>
      <c r="K85" s="77">
        <v>0</v>
      </c>
      <c r="L85" s="77">
        <v>0</v>
      </c>
      <c r="M85" s="77">
        <v>0</v>
      </c>
      <c r="N85" s="77">
        <v>-9.2788369998616638</v>
      </c>
      <c r="O85" s="77">
        <v>0</v>
      </c>
      <c r="P85" s="77">
        <v>-5613.972143754756</v>
      </c>
      <c r="Q85" s="77">
        <v>-0.30766576381445376</v>
      </c>
      <c r="R85" s="77">
        <v>0</v>
      </c>
      <c r="S85" s="77">
        <v>0</v>
      </c>
      <c r="T85" s="77">
        <v>0</v>
      </c>
    </row>
    <row r="86" spans="1:20" x14ac:dyDescent="0.25">
      <c r="A86" s="75" t="s">
        <v>565</v>
      </c>
      <c r="B86" s="79" t="s">
        <v>606</v>
      </c>
      <c r="C86" s="77">
        <v>-2185.4512319273081</v>
      </c>
      <c r="D86" s="77">
        <v>0</v>
      </c>
      <c r="E86" s="77">
        <v>0</v>
      </c>
      <c r="F86" s="77">
        <v>0</v>
      </c>
      <c r="G86" s="77">
        <v>-48.427204347594667</v>
      </c>
      <c r="H86" s="77">
        <v>0</v>
      </c>
      <c r="I86" s="77">
        <v>-18.094741693887883</v>
      </c>
      <c r="J86" s="77">
        <v>-2.4659441981431156</v>
      </c>
      <c r="K86" s="77">
        <v>0</v>
      </c>
      <c r="L86" s="77">
        <v>0</v>
      </c>
      <c r="M86" s="77">
        <v>0</v>
      </c>
      <c r="N86" s="77">
        <v>0</v>
      </c>
      <c r="O86" s="77">
        <v>0</v>
      </c>
      <c r="P86" s="77">
        <v>-2116.4633416876827</v>
      </c>
      <c r="Q86" s="77">
        <v>0</v>
      </c>
      <c r="R86" s="77">
        <v>0</v>
      </c>
      <c r="S86" s="77">
        <v>0</v>
      </c>
      <c r="T86" s="77">
        <v>0</v>
      </c>
    </row>
    <row r="87" spans="1:20" x14ac:dyDescent="0.25">
      <c r="A87" s="75" t="s">
        <v>567</v>
      </c>
      <c r="B87" s="79" t="s">
        <v>607</v>
      </c>
      <c r="C87" s="77">
        <v>-2125.9792362960666</v>
      </c>
      <c r="D87" s="77">
        <v>-0.12002676612136781</v>
      </c>
      <c r="E87" s="77">
        <v>-2.6769973661638587E-2</v>
      </c>
      <c r="F87" s="77">
        <v>-7.339406954254407E-3</v>
      </c>
      <c r="G87" s="77">
        <v>-186.13902185386857</v>
      </c>
      <c r="H87" s="77">
        <v>-4.6984607563039331</v>
      </c>
      <c r="I87" s="77">
        <v>-46.137119132397906</v>
      </c>
      <c r="J87" s="77">
        <v>-1.3361057282236777</v>
      </c>
      <c r="K87" s="77">
        <v>-6.8013120156088597E-2</v>
      </c>
      <c r="L87" s="77">
        <v>-3.0228822246062582E-3</v>
      </c>
      <c r="M87" s="77">
        <v>-1.1659691531291958E-2</v>
      </c>
      <c r="N87" s="77">
        <v>-2.3407416808505159</v>
      </c>
      <c r="O87" s="77">
        <v>-7.8558995623457917E-2</v>
      </c>
      <c r="P87" s="77">
        <v>-1880.6711261823746</v>
      </c>
      <c r="Q87" s="77">
        <v>-3.9375712593171728</v>
      </c>
      <c r="R87" s="77">
        <v>-0.39506205639243441</v>
      </c>
      <c r="S87" s="77">
        <v>-2.5910430793581705E-3</v>
      </c>
      <c r="T87" s="77">
        <v>-6.0457669860041648E-3</v>
      </c>
    </row>
    <row r="88" spans="1:20" x14ac:dyDescent="0.25">
      <c r="A88" s="75" t="s">
        <v>569</v>
      </c>
      <c r="B88" s="79" t="s">
        <v>608</v>
      </c>
      <c r="C88" s="77">
        <v>1429.2007013888085</v>
      </c>
      <c r="D88" s="77">
        <v>0.14925278232422759</v>
      </c>
      <c r="E88" s="77">
        <v>4.9754006645327954E-2</v>
      </c>
      <c r="F88" s="77">
        <v>0</v>
      </c>
      <c r="G88" s="77">
        <v>208.41257198962427</v>
      </c>
      <c r="H88" s="77">
        <v>2.5627953223468625</v>
      </c>
      <c r="I88" s="77">
        <v>49.899097280561676</v>
      </c>
      <c r="J88" s="77">
        <v>1.1819370746020166</v>
      </c>
      <c r="K88" s="77">
        <v>7.4642260743237168E-2</v>
      </c>
      <c r="L88" s="77">
        <v>0</v>
      </c>
      <c r="M88" s="77">
        <v>0</v>
      </c>
      <c r="N88" s="77">
        <v>2.9442127103176485</v>
      </c>
      <c r="O88" s="77">
        <v>9.9526045536839094E-2</v>
      </c>
      <c r="P88" s="77">
        <v>1159.0916767787244</v>
      </c>
      <c r="Q88" s="77">
        <v>4.2998087974825303</v>
      </c>
      <c r="R88" s="77">
        <v>0.43542633989949581</v>
      </c>
      <c r="S88" s="77">
        <v>0</v>
      </c>
      <c r="T88" s="77">
        <v>0</v>
      </c>
    </row>
    <row r="89" spans="1:20" x14ac:dyDescent="0.25">
      <c r="A89" s="75" t="s">
        <v>571</v>
      </c>
      <c r="B89" s="80" t="s">
        <v>572</v>
      </c>
      <c r="C89" s="81">
        <v>455995.10520258942</v>
      </c>
      <c r="D89" s="81">
        <v>848.78986007289006</v>
      </c>
      <c r="E89" s="81">
        <v>89.319349131581205</v>
      </c>
      <c r="F89" s="81">
        <v>652.71495702822301</v>
      </c>
      <c r="G89" s="81">
        <v>46754.86311572932</v>
      </c>
      <c r="H89" s="81">
        <v>992.06871671868123</v>
      </c>
      <c r="I89" s="81">
        <v>21191.456581153852</v>
      </c>
      <c r="J89" s="81">
        <v>1851.0245713982097</v>
      </c>
      <c r="K89" s="81">
        <v>459.08892953270197</v>
      </c>
      <c r="L89" s="81">
        <v>256.38767713848682</v>
      </c>
      <c r="M89" s="81">
        <v>231.37654243636896</v>
      </c>
      <c r="N89" s="81">
        <v>-345.73937302700529</v>
      </c>
      <c r="O89" s="81">
        <v>276.15592438383732</v>
      </c>
      <c r="P89" s="81">
        <v>381878.64309597906</v>
      </c>
      <c r="Q89" s="81">
        <v>302.49593372385266</v>
      </c>
      <c r="R89" s="81">
        <v>34.626139100891706</v>
      </c>
      <c r="S89" s="81">
        <v>28.876604367091051</v>
      </c>
      <c r="T89" s="81">
        <v>492.95657772150366</v>
      </c>
    </row>
    <row r="90" spans="1:20" x14ac:dyDescent="0.25">
      <c r="A90" s="75" t="s">
        <v>573</v>
      </c>
    </row>
    <row r="91" spans="1:20" x14ac:dyDescent="0.25">
      <c r="A91" s="75" t="s">
        <v>574</v>
      </c>
      <c r="B91" s="78" t="s">
        <v>575</v>
      </c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</row>
    <row r="92" spans="1:20" x14ac:dyDescent="0.25">
      <c r="A92" s="75" t="s">
        <v>576</v>
      </c>
      <c r="B92" s="79" t="s">
        <v>609</v>
      </c>
      <c r="C92" s="83">
        <v>58819235</v>
      </c>
      <c r="D92" s="83">
        <v>3336</v>
      </c>
      <c r="E92" s="83">
        <v>744</v>
      </c>
      <c r="F92" s="83">
        <v>204</v>
      </c>
      <c r="G92" s="83">
        <v>5165476</v>
      </c>
      <c r="H92" s="83">
        <v>130561</v>
      </c>
      <c r="I92" s="83">
        <v>1281531</v>
      </c>
      <c r="J92" s="83">
        <v>37126</v>
      </c>
      <c r="K92" s="83">
        <v>1890</v>
      </c>
      <c r="L92" s="83">
        <v>84</v>
      </c>
      <c r="M92" s="83">
        <v>324</v>
      </c>
      <c r="N92" s="83">
        <v>0</v>
      </c>
      <c r="O92" s="83">
        <v>2183</v>
      </c>
      <c r="P92" s="83">
        <v>52195536</v>
      </c>
      <c r="Q92" s="83">
        <v>0</v>
      </c>
      <c r="R92" s="83">
        <v>0</v>
      </c>
      <c r="S92" s="83">
        <v>72</v>
      </c>
      <c r="T92" s="83">
        <v>168</v>
      </c>
    </row>
    <row r="93" spans="1:20" x14ac:dyDescent="0.25">
      <c r="A93" s="75" t="s">
        <v>578</v>
      </c>
      <c r="B93" s="79" t="s">
        <v>610</v>
      </c>
      <c r="C93" s="83">
        <v>691469568</v>
      </c>
      <c r="D93" s="83">
        <v>0</v>
      </c>
      <c r="E93" s="83">
        <v>0</v>
      </c>
      <c r="F93" s="83">
        <v>0</v>
      </c>
      <c r="G93" s="83">
        <v>0</v>
      </c>
      <c r="H93" s="83">
        <v>0</v>
      </c>
      <c r="I93" s="83">
        <v>0</v>
      </c>
      <c r="J93" s="83">
        <v>0</v>
      </c>
      <c r="K93" s="83">
        <v>0</v>
      </c>
      <c r="L93" s="83">
        <v>0</v>
      </c>
      <c r="M93" s="83">
        <v>0</v>
      </c>
      <c r="N93" s="83">
        <v>97899984</v>
      </c>
      <c r="O93" s="83">
        <v>0</v>
      </c>
      <c r="P93" s="83">
        <v>0</v>
      </c>
      <c r="Q93" s="83">
        <v>560806958</v>
      </c>
      <c r="R93" s="83">
        <v>32762626</v>
      </c>
      <c r="S93" s="83">
        <v>0</v>
      </c>
      <c r="T93" s="83">
        <v>0</v>
      </c>
    </row>
    <row r="94" spans="1:20" x14ac:dyDescent="0.25">
      <c r="A94" s="75" t="s">
        <v>580</v>
      </c>
      <c r="B94" s="80" t="s">
        <v>581</v>
      </c>
      <c r="C94" s="84">
        <v>750288803</v>
      </c>
      <c r="D94" s="84">
        <v>3336</v>
      </c>
      <c r="E94" s="84">
        <v>744</v>
      </c>
      <c r="F94" s="84">
        <v>204</v>
      </c>
      <c r="G94" s="84">
        <v>5165476</v>
      </c>
      <c r="H94" s="84">
        <v>130561</v>
      </c>
      <c r="I94" s="84">
        <v>1281531</v>
      </c>
      <c r="J94" s="84">
        <v>37126</v>
      </c>
      <c r="K94" s="84">
        <v>1890</v>
      </c>
      <c r="L94" s="84">
        <v>84</v>
      </c>
      <c r="M94" s="84">
        <v>324</v>
      </c>
      <c r="N94" s="84">
        <v>97899984</v>
      </c>
      <c r="O94" s="84">
        <v>2183</v>
      </c>
      <c r="P94" s="84">
        <v>52195536</v>
      </c>
      <c r="Q94" s="84">
        <v>560806958</v>
      </c>
      <c r="R94" s="84">
        <v>32762626</v>
      </c>
      <c r="S94" s="84">
        <v>72</v>
      </c>
      <c r="T94" s="84">
        <v>168</v>
      </c>
    </row>
    <row r="95" spans="1:20" x14ac:dyDescent="0.25">
      <c r="A95" s="75" t="s">
        <v>582</v>
      </c>
    </row>
    <row r="96" spans="1:20" x14ac:dyDescent="0.25">
      <c r="A96" s="75" t="s">
        <v>583</v>
      </c>
      <c r="B96" s="78" t="s">
        <v>584</v>
      </c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</row>
    <row r="97" spans="1:26" x14ac:dyDescent="0.25">
      <c r="A97" s="75" t="s">
        <v>585</v>
      </c>
      <c r="B97" s="79" t="s">
        <v>595</v>
      </c>
      <c r="C97" s="86">
        <v>0</v>
      </c>
      <c r="D97" s="86">
        <v>0</v>
      </c>
      <c r="E97" s="86">
        <v>0</v>
      </c>
      <c r="F97" s="86">
        <v>2637.0349100200542</v>
      </c>
      <c r="G97" s="86">
        <v>0</v>
      </c>
      <c r="H97" s="86">
        <v>0</v>
      </c>
      <c r="I97" s="86">
        <v>0</v>
      </c>
      <c r="J97" s="86">
        <v>0</v>
      </c>
      <c r="K97" s="86">
        <v>0</v>
      </c>
      <c r="L97" s="86">
        <v>2627.4901824955573</v>
      </c>
      <c r="M97" s="86">
        <v>0</v>
      </c>
      <c r="N97" s="86">
        <v>0</v>
      </c>
      <c r="O97" s="86">
        <v>0</v>
      </c>
      <c r="P97" s="86">
        <v>0</v>
      </c>
      <c r="Q97" s="86">
        <v>0</v>
      </c>
      <c r="R97" s="86">
        <v>0</v>
      </c>
      <c r="S97" s="86">
        <v>0</v>
      </c>
      <c r="T97" s="86">
        <v>2632.4890011969651</v>
      </c>
    </row>
    <row r="98" spans="1:26" x14ac:dyDescent="0.25">
      <c r="A98" s="75" t="s">
        <v>586</v>
      </c>
      <c r="B98" s="79" t="s">
        <v>596</v>
      </c>
      <c r="C98" s="86">
        <v>0</v>
      </c>
      <c r="D98" s="86">
        <v>220.98600522104942</v>
      </c>
      <c r="E98" s="86">
        <v>103.91366847191136</v>
      </c>
      <c r="F98" s="86">
        <v>537.90361943215783</v>
      </c>
      <c r="G98" s="86">
        <v>3.0724352113198861</v>
      </c>
      <c r="H98" s="86">
        <v>1.4667054223853269</v>
      </c>
      <c r="I98" s="86">
        <v>10.771553001341285</v>
      </c>
      <c r="J98" s="86">
        <v>44.758102584479403</v>
      </c>
      <c r="K98" s="86">
        <v>238.67911965962352</v>
      </c>
      <c r="L98" s="86">
        <v>429.07133488050681</v>
      </c>
      <c r="M98" s="86">
        <v>547.57715575889085</v>
      </c>
      <c r="N98" s="86">
        <v>0</v>
      </c>
      <c r="O98" s="86">
        <v>69.382483351911546</v>
      </c>
      <c r="P98" s="86">
        <v>2.2997345412757855</v>
      </c>
      <c r="Q98" s="86">
        <v>0</v>
      </c>
      <c r="R98" s="86">
        <v>0</v>
      </c>
      <c r="S98" s="86">
        <v>270.53122278785156</v>
      </c>
      <c r="T98" s="86">
        <v>327.04453644743018</v>
      </c>
    </row>
    <row r="99" spans="1:26" x14ac:dyDescent="0.25">
      <c r="A99" s="75" t="s">
        <v>587</v>
      </c>
      <c r="B99" s="79" t="s">
        <v>597</v>
      </c>
      <c r="C99" s="86">
        <v>0</v>
      </c>
      <c r="D99" s="86">
        <v>3.8000939621833166E-2</v>
      </c>
      <c r="E99" s="86">
        <v>3.7998413400100371E-2</v>
      </c>
      <c r="F99" s="86">
        <v>0</v>
      </c>
      <c r="G99" s="86">
        <v>3.8067358964591125E-2</v>
      </c>
      <c r="H99" s="86">
        <v>3.7998386830800229E-2</v>
      </c>
      <c r="I99" s="86">
        <v>3.8027478192801389E-2</v>
      </c>
      <c r="J99" s="86">
        <v>3.8016965084220991E-2</v>
      </c>
      <c r="K99" s="86">
        <v>3.8012511625259114E-2</v>
      </c>
      <c r="L99" s="86">
        <v>0</v>
      </c>
      <c r="M99" s="86">
        <v>3.8007556077788218E-2</v>
      </c>
      <c r="N99" s="86">
        <v>2.6807727887405398E-4</v>
      </c>
      <c r="O99" s="86">
        <v>3.8018256406338491E-2</v>
      </c>
      <c r="P99" s="86">
        <v>3.8064594626694884E-2</v>
      </c>
      <c r="Q99" s="86">
        <v>0</v>
      </c>
      <c r="R99" s="86">
        <v>0</v>
      </c>
      <c r="S99" s="86">
        <v>3.8022523536193141E-2</v>
      </c>
      <c r="T99" s="86">
        <v>0</v>
      </c>
    </row>
    <row r="100" spans="1:26" x14ac:dyDescent="0.25">
      <c r="A100" s="75" t="s">
        <v>588</v>
      </c>
      <c r="B100" s="79" t="s">
        <v>598</v>
      </c>
      <c r="C100" s="86">
        <v>0</v>
      </c>
      <c r="D100" s="86">
        <v>32.24848358579117</v>
      </c>
      <c r="E100" s="86">
        <v>4.5941397060100426</v>
      </c>
      <c r="F100" s="86">
        <v>0</v>
      </c>
      <c r="G100" s="86">
        <v>3.0554760436490906</v>
      </c>
      <c r="H100" s="86">
        <v>3.0568988579932905</v>
      </c>
      <c r="I100" s="86">
        <v>3.2017018071358008</v>
      </c>
      <c r="J100" s="86">
        <v>6.3491552002274023</v>
      </c>
      <c r="K100" s="86">
        <v>37.500066655565327</v>
      </c>
      <c r="L100" s="86">
        <v>0</v>
      </c>
      <c r="M100" s="86">
        <v>139.003845760226</v>
      </c>
      <c r="N100" s="86">
        <v>0</v>
      </c>
      <c r="O100" s="86">
        <v>44.503653990805319</v>
      </c>
      <c r="P100" s="86">
        <v>3.0536191479372738</v>
      </c>
      <c r="Q100" s="86">
        <v>0</v>
      </c>
      <c r="R100" s="86">
        <v>0</v>
      </c>
      <c r="S100" s="86">
        <v>138.56314639843151</v>
      </c>
      <c r="T100" s="86">
        <v>0</v>
      </c>
    </row>
    <row r="101" spans="1:26" x14ac:dyDescent="0.25">
      <c r="A101" s="75" t="s">
        <v>589</v>
      </c>
      <c r="B101" s="79" t="s">
        <v>599</v>
      </c>
      <c r="C101" s="86">
        <v>0</v>
      </c>
      <c r="D101" s="86">
        <v>20.481407962722695</v>
      </c>
      <c r="E101" s="86">
        <v>14.523195415123487</v>
      </c>
      <c r="F101" s="86">
        <v>21.39319984941384</v>
      </c>
      <c r="G101" s="86">
        <v>0.84378127513304546</v>
      </c>
      <c r="H101" s="86">
        <v>0.16872670000006618</v>
      </c>
      <c r="I101" s="86">
        <v>2.4618458057607455</v>
      </c>
      <c r="J101" s="86">
        <v>10.214252874053454</v>
      </c>
      <c r="K101" s="86">
        <v>32.537950035128539</v>
      </c>
      <c r="L101" s="86">
        <v>19.039981501776101</v>
      </c>
      <c r="M101" s="86">
        <v>24.253519093069226</v>
      </c>
      <c r="N101" s="86">
        <v>0</v>
      </c>
      <c r="O101" s="86">
        <v>9.3072918345096944</v>
      </c>
      <c r="P101" s="86">
        <v>0.26484073413326376</v>
      </c>
      <c r="Q101" s="86">
        <v>0</v>
      </c>
      <c r="R101" s="86">
        <v>0</v>
      </c>
      <c r="S101" s="86">
        <v>12.117813483531542</v>
      </c>
      <c r="T101" s="86">
        <v>14.718120604897676</v>
      </c>
    </row>
    <row r="102" spans="1:26" x14ac:dyDescent="0.25">
      <c r="A102" s="71"/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</row>
    <row r="103" spans="1:26" x14ac:dyDescent="0.25">
      <c r="A103" s="75" t="s">
        <v>537</v>
      </c>
      <c r="B103" s="79" t="s">
        <v>600</v>
      </c>
      <c r="C103" s="86">
        <v>0</v>
      </c>
      <c r="D103" s="86">
        <v>3.2873517183216054</v>
      </c>
      <c r="E103" s="86">
        <v>3.2883808532951919</v>
      </c>
      <c r="F103" s="86">
        <v>3.2873708708117064</v>
      </c>
      <c r="G103" s="86">
        <v>3.2938145883942123</v>
      </c>
      <c r="H103" s="86">
        <v>3.2901588256142293</v>
      </c>
      <c r="I103" s="86">
        <v>3.2899181281153873</v>
      </c>
      <c r="J103" s="86">
        <v>3.2875473204771262</v>
      </c>
      <c r="K103" s="86">
        <v>3.2874611482854816</v>
      </c>
      <c r="L103" s="86">
        <v>3.2859345099622694</v>
      </c>
      <c r="M103" s="86">
        <v>3.2885895104406782</v>
      </c>
      <c r="N103" s="86">
        <v>2.185340377577403E-3</v>
      </c>
      <c r="O103" s="86">
        <v>3.2859085739919092</v>
      </c>
      <c r="P103" s="86">
        <v>3.2930305724686249</v>
      </c>
      <c r="Q103" s="86">
        <v>6.4148603578924443E-4</v>
      </c>
      <c r="R103" s="86">
        <v>1.1025394607592522E-3</v>
      </c>
      <c r="S103" s="86">
        <v>3.2863127712419535</v>
      </c>
      <c r="T103" s="86">
        <v>3.28707299918847</v>
      </c>
    </row>
    <row r="104" spans="1:26" x14ac:dyDescent="0.25">
      <c r="A104" s="75" t="s">
        <v>539</v>
      </c>
      <c r="B104" s="79" t="s">
        <v>601</v>
      </c>
      <c r="C104" s="86">
        <v>0</v>
      </c>
      <c r="D104" s="86">
        <v>-21.500976974660578</v>
      </c>
      <c r="E104" s="86">
        <v>-6.3033212713235311</v>
      </c>
      <c r="F104" s="86">
        <v>0</v>
      </c>
      <c r="G104" s="86">
        <v>-0.8600951734374529</v>
      </c>
      <c r="H104" s="86">
        <v>-0.40562324729910498</v>
      </c>
      <c r="I104" s="86">
        <v>-2.9722351077225317</v>
      </c>
      <c r="J104" s="86">
        <v>-14.386241612301982</v>
      </c>
      <c r="K104" s="86">
        <v>-69.117639301105953</v>
      </c>
      <c r="L104" s="86">
        <v>-26.617195045999374</v>
      </c>
      <c r="M104" s="86">
        <v>0</v>
      </c>
      <c r="N104" s="86">
        <v>-5.8963600685422576E-3</v>
      </c>
      <c r="O104" s="86">
        <v>-2.4017787778775529E-2</v>
      </c>
      <c r="P104" s="86">
        <v>-0.99531405432652187</v>
      </c>
      <c r="Q104" s="86">
        <v>-1.0218929983558355E-4</v>
      </c>
      <c r="R104" s="86">
        <v>-4.6892248066819003E-5</v>
      </c>
      <c r="S104" s="86">
        <v>-23.436581712225959</v>
      </c>
      <c r="T104" s="86">
        <v>-43.237400959852415</v>
      </c>
    </row>
    <row r="105" spans="1:26" x14ac:dyDescent="0.25">
      <c r="A105" s="75" t="s">
        <v>541</v>
      </c>
      <c r="B105" s="79" t="s">
        <v>602</v>
      </c>
      <c r="C105" s="86">
        <v>0</v>
      </c>
      <c r="D105" s="86">
        <v>-2.0359327234495121E-2</v>
      </c>
      <c r="E105" s="86">
        <v>0</v>
      </c>
      <c r="F105" s="86">
        <v>0</v>
      </c>
      <c r="G105" s="86">
        <v>-8.7585612944337032E-2</v>
      </c>
      <c r="H105" s="86">
        <v>0</v>
      </c>
      <c r="I105" s="86">
        <v>-3.9686241768514555E-2</v>
      </c>
      <c r="J105" s="86">
        <v>-2.7446040481278126E-2</v>
      </c>
      <c r="K105" s="86">
        <v>-1.7970188920185586E-2</v>
      </c>
      <c r="L105" s="86">
        <v>0</v>
      </c>
      <c r="M105" s="86">
        <v>0</v>
      </c>
      <c r="N105" s="86">
        <v>0</v>
      </c>
      <c r="O105" s="86">
        <v>0</v>
      </c>
      <c r="P105" s="86">
        <v>-2.266303407170351E-2</v>
      </c>
      <c r="Q105" s="86">
        <v>0</v>
      </c>
      <c r="R105" s="86">
        <v>0</v>
      </c>
      <c r="S105" s="86">
        <v>0</v>
      </c>
      <c r="T105" s="86">
        <v>0</v>
      </c>
    </row>
    <row r="106" spans="1:26" x14ac:dyDescent="0.25">
      <c r="A106" s="75" t="s">
        <v>543</v>
      </c>
      <c r="B106" s="79" t="s">
        <v>603</v>
      </c>
      <c r="C106" s="86">
        <v>0</v>
      </c>
      <c r="D106" s="86">
        <v>-1.4301494389650815E-2</v>
      </c>
      <c r="E106" s="86">
        <v>-3.2065488151187434E-2</v>
      </c>
      <c r="F106" s="86">
        <v>0</v>
      </c>
      <c r="G106" s="86">
        <v>-0.13941494636222607</v>
      </c>
      <c r="H106" s="86">
        <v>0</v>
      </c>
      <c r="I106" s="86">
        <v>-6.4705946995745639E-2</v>
      </c>
      <c r="J106" s="86">
        <v>-3.1496044434583433E-2</v>
      </c>
      <c r="K106" s="86">
        <v>-6.3124820460616357E-3</v>
      </c>
      <c r="L106" s="86">
        <v>0</v>
      </c>
      <c r="M106" s="86">
        <v>0</v>
      </c>
      <c r="N106" s="86">
        <v>0</v>
      </c>
      <c r="O106" s="86">
        <v>0</v>
      </c>
      <c r="P106" s="86">
        <v>-0.2563714997345754</v>
      </c>
      <c r="Q106" s="86">
        <v>0</v>
      </c>
      <c r="R106" s="86">
        <v>0</v>
      </c>
      <c r="S106" s="86">
        <v>0</v>
      </c>
      <c r="T106" s="86">
        <v>0</v>
      </c>
    </row>
    <row r="107" spans="1:26" x14ac:dyDescent="0.25">
      <c r="A107" s="75" t="s">
        <v>545</v>
      </c>
      <c r="B107" s="79" t="s">
        <v>604</v>
      </c>
      <c r="C107" s="86">
        <v>0</v>
      </c>
      <c r="D107" s="86">
        <v>0</v>
      </c>
      <c r="E107" s="86">
        <v>0</v>
      </c>
      <c r="F107" s="86">
        <v>0</v>
      </c>
      <c r="G107" s="86">
        <v>-0.10830522934453586</v>
      </c>
      <c r="H107" s="86">
        <v>0</v>
      </c>
      <c r="I107" s="86">
        <v>-1.7942303861508524E-2</v>
      </c>
      <c r="J107" s="86">
        <v>0</v>
      </c>
      <c r="K107" s="86">
        <v>0</v>
      </c>
      <c r="L107" s="86">
        <v>0</v>
      </c>
      <c r="M107" s="86">
        <v>0</v>
      </c>
      <c r="N107" s="86">
        <v>0</v>
      </c>
      <c r="O107" s="86">
        <v>0</v>
      </c>
      <c r="P107" s="86">
        <v>-0.19670267114532958</v>
      </c>
      <c r="Q107" s="86">
        <v>0</v>
      </c>
      <c r="R107" s="86">
        <v>0</v>
      </c>
      <c r="S107" s="86">
        <v>0</v>
      </c>
      <c r="T107" s="86">
        <v>0</v>
      </c>
    </row>
    <row r="108" spans="1:26" x14ac:dyDescent="0.25">
      <c r="A108" s="75" t="s">
        <v>547</v>
      </c>
      <c r="B108" s="79" t="s">
        <v>605</v>
      </c>
      <c r="C108" s="86">
        <v>0</v>
      </c>
      <c r="D108" s="86">
        <v>-1.0809611346130712</v>
      </c>
      <c r="E108" s="86">
        <v>0</v>
      </c>
      <c r="F108" s="86">
        <v>0</v>
      </c>
      <c r="G108" s="86">
        <v>-5.1696092973803183E-2</v>
      </c>
      <c r="H108" s="86">
        <v>0</v>
      </c>
      <c r="I108" s="86">
        <v>-0.12124573409385146</v>
      </c>
      <c r="J108" s="86">
        <v>-0.27341297715885954</v>
      </c>
      <c r="K108" s="86">
        <v>0</v>
      </c>
      <c r="L108" s="86">
        <v>0</v>
      </c>
      <c r="M108" s="86">
        <v>0</v>
      </c>
      <c r="N108" s="86">
        <v>-9.4778738675398185E-5</v>
      </c>
      <c r="O108" s="86">
        <v>0</v>
      </c>
      <c r="P108" s="86">
        <v>-0.10755655701580986</v>
      </c>
      <c r="Q108" s="86">
        <v>-5.4861260087014434E-7</v>
      </c>
      <c r="R108" s="86">
        <v>0</v>
      </c>
      <c r="S108" s="86">
        <v>0</v>
      </c>
      <c r="T108" s="86">
        <v>0</v>
      </c>
    </row>
    <row r="109" spans="1:26" x14ac:dyDescent="0.25">
      <c r="A109" s="75" t="s">
        <v>549</v>
      </c>
      <c r="B109" s="79" t="s">
        <v>606</v>
      </c>
      <c r="C109" s="86">
        <v>0</v>
      </c>
      <c r="D109" s="86">
        <v>0</v>
      </c>
      <c r="E109" s="86">
        <v>0</v>
      </c>
      <c r="F109" s="86">
        <v>0</v>
      </c>
      <c r="G109" s="86">
        <v>-9.3751678156271893E-3</v>
      </c>
      <c r="H109" s="86">
        <v>0</v>
      </c>
      <c r="I109" s="86">
        <v>-1.4119628548890258E-2</v>
      </c>
      <c r="J109" s="86">
        <v>-6.6420950227417855E-2</v>
      </c>
      <c r="K109" s="86">
        <v>0</v>
      </c>
      <c r="L109" s="86">
        <v>0</v>
      </c>
      <c r="M109" s="86">
        <v>0</v>
      </c>
      <c r="N109" s="86">
        <v>0</v>
      </c>
      <c r="O109" s="86">
        <v>0</v>
      </c>
      <c r="P109" s="86">
        <v>-4.0548742361562924E-2</v>
      </c>
      <c r="Q109" s="86">
        <v>0</v>
      </c>
      <c r="R109" s="86">
        <v>0</v>
      </c>
      <c r="S109" s="86">
        <v>0</v>
      </c>
      <c r="T109" s="86">
        <v>0</v>
      </c>
    </row>
    <row r="110" spans="1:26" x14ac:dyDescent="0.25">
      <c r="A110" s="75" t="s">
        <v>551</v>
      </c>
      <c r="B110" s="79" t="s">
        <v>607</v>
      </c>
      <c r="C110" s="86">
        <v>0</v>
      </c>
      <c r="D110" s="86">
        <v>-3.5979246439258934E-2</v>
      </c>
      <c r="E110" s="86">
        <v>-3.5981147394675519E-2</v>
      </c>
      <c r="F110" s="86">
        <v>-3.5977485069874547E-2</v>
      </c>
      <c r="G110" s="86">
        <v>-3.6035211828274599E-2</v>
      </c>
      <c r="H110" s="86">
        <v>-3.5986709325939087E-2</v>
      </c>
      <c r="I110" s="86">
        <v>-3.6001563077598518E-2</v>
      </c>
      <c r="J110" s="86">
        <v>-3.5988410500018254E-2</v>
      </c>
      <c r="K110" s="86">
        <v>-3.5985777860364332E-2</v>
      </c>
      <c r="L110" s="86">
        <v>-3.5986693150074502E-2</v>
      </c>
      <c r="M110" s="86">
        <v>-3.5986702257073948E-2</v>
      </c>
      <c r="N110" s="86">
        <v>-2.3909520565912616E-5</v>
      </c>
      <c r="O110" s="86">
        <v>-3.5986713524259237E-2</v>
      </c>
      <c r="P110" s="86">
        <v>-3.60312637881978E-2</v>
      </c>
      <c r="Q110" s="86">
        <v>-7.0212596387172018E-6</v>
      </c>
      <c r="R110" s="86">
        <v>-1.2058314751462058E-5</v>
      </c>
      <c r="S110" s="86">
        <v>-3.5986709435530145E-2</v>
      </c>
      <c r="T110" s="86">
        <v>-3.5986708250024792E-2</v>
      </c>
    </row>
    <row r="111" spans="1:26" x14ac:dyDescent="0.25">
      <c r="A111" s="75" t="s">
        <v>553</v>
      </c>
      <c r="B111" s="79" t="s">
        <v>608</v>
      </c>
      <c r="C111" s="86">
        <v>0</v>
      </c>
      <c r="D111" s="86">
        <v>4.4740042663137768E-2</v>
      </c>
      <c r="E111" s="86">
        <v>6.68736648458709E-2</v>
      </c>
      <c r="F111" s="86">
        <v>0</v>
      </c>
      <c r="G111" s="86">
        <v>4.0347215240110354E-2</v>
      </c>
      <c r="H111" s="86">
        <v>1.9629103042615042E-2</v>
      </c>
      <c r="I111" s="86">
        <v>3.8937097331677252E-2</v>
      </c>
      <c r="J111" s="86">
        <v>3.1835831347358096E-2</v>
      </c>
      <c r="K111" s="86">
        <v>3.9493259652506441E-2</v>
      </c>
      <c r="L111" s="86">
        <v>0</v>
      </c>
      <c r="M111" s="86">
        <v>0</v>
      </c>
      <c r="N111" s="86">
        <v>3.0073679177696788E-5</v>
      </c>
      <c r="O111" s="86">
        <v>4.5591408857919874E-2</v>
      </c>
      <c r="P111" s="86">
        <v>2.2206720451701547E-2</v>
      </c>
      <c r="Q111" s="86">
        <v>7.667181614181274E-6</v>
      </c>
      <c r="R111" s="86">
        <v>1.3290336980298705E-5</v>
      </c>
      <c r="S111" s="86">
        <v>0</v>
      </c>
      <c r="T111" s="86">
        <v>0</v>
      </c>
    </row>
    <row r="112" spans="1:26" x14ac:dyDescent="0.25">
      <c r="A112" s="75" t="s">
        <v>555</v>
      </c>
      <c r="B112" s="80" t="s">
        <v>590</v>
      </c>
      <c r="C112" s="87">
        <v>0</v>
      </c>
      <c r="D112" s="87">
        <v>254.4334112928328</v>
      </c>
      <c r="E112" s="87">
        <v>120.05288861771666</v>
      </c>
      <c r="F112" s="87">
        <v>3199.5831226873679</v>
      </c>
      <c r="G112" s="87">
        <v>9.051414257994681</v>
      </c>
      <c r="H112" s="87">
        <v>7.5985073392412845</v>
      </c>
      <c r="I112" s="87">
        <v>16.53604679180906</v>
      </c>
      <c r="J112" s="87">
        <v>49.85790474056482</v>
      </c>
      <c r="K112" s="87">
        <v>242.9041955199481</v>
      </c>
      <c r="L112" s="87">
        <v>3052.2342516486538</v>
      </c>
      <c r="M112" s="87">
        <v>714.12513097644751</v>
      </c>
      <c r="N112" s="87">
        <v>-3.5315569921544145E-3</v>
      </c>
      <c r="O112" s="87">
        <v>126.50294291517969</v>
      </c>
      <c r="P112" s="87">
        <v>7.3163084884496437</v>
      </c>
      <c r="Q112" s="87">
        <v>5.3939404532825483E-4</v>
      </c>
      <c r="R112" s="87">
        <v>1.0568792349212699E-3</v>
      </c>
      <c r="S112" s="87">
        <v>401.06394954293131</v>
      </c>
      <c r="T112" s="87">
        <v>2934.2653435803791</v>
      </c>
    </row>
    <row r="113" spans="1:20" x14ac:dyDescent="0.25">
      <c r="A113" s="75" t="s">
        <v>557</v>
      </c>
    </row>
    <row r="114" spans="1:20" ht="15.75" x14ac:dyDescent="0.25">
      <c r="A114" s="75" t="s">
        <v>559</v>
      </c>
      <c r="B114" s="76" t="s">
        <v>611</v>
      </c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T114" s="77"/>
    </row>
    <row r="115" spans="1:20" x14ac:dyDescent="0.25">
      <c r="A115" s="75" t="s">
        <v>561</v>
      </c>
      <c r="B115" s="78" t="s">
        <v>540</v>
      </c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  <c r="R115" s="77"/>
      <c r="S115" s="77"/>
      <c r="T115" s="77"/>
    </row>
    <row r="116" spans="1:20" x14ac:dyDescent="0.25">
      <c r="A116" s="75" t="s">
        <v>563</v>
      </c>
      <c r="B116" s="79" t="s">
        <v>612</v>
      </c>
      <c r="C116" s="77">
        <v>78143.164140064589</v>
      </c>
      <c r="D116" s="77">
        <v>0</v>
      </c>
      <c r="E116" s="77">
        <v>0</v>
      </c>
      <c r="F116" s="77">
        <v>0</v>
      </c>
      <c r="G116" s="77">
        <v>0</v>
      </c>
      <c r="H116" s="77">
        <v>0</v>
      </c>
      <c r="I116" s="77">
        <v>0</v>
      </c>
      <c r="J116" s="77">
        <v>0</v>
      </c>
      <c r="K116" s="77">
        <v>0</v>
      </c>
      <c r="L116" s="77">
        <v>0</v>
      </c>
      <c r="M116" s="77">
        <v>0</v>
      </c>
      <c r="N116" s="77">
        <v>0</v>
      </c>
      <c r="O116" s="77">
        <v>0</v>
      </c>
      <c r="P116" s="77">
        <v>0</v>
      </c>
      <c r="Q116" s="77">
        <v>78107.436226622638</v>
      </c>
      <c r="R116" s="77">
        <v>35.727913441943031</v>
      </c>
      <c r="S116" s="77">
        <v>0</v>
      </c>
      <c r="T116" s="77">
        <v>0</v>
      </c>
    </row>
    <row r="117" spans="1:20" x14ac:dyDescent="0.25">
      <c r="A117" s="75" t="s">
        <v>565</v>
      </c>
      <c r="B117" s="79" t="s">
        <v>613</v>
      </c>
      <c r="C117" s="77">
        <v>9861.868091383687</v>
      </c>
      <c r="D117" s="77">
        <v>0</v>
      </c>
      <c r="E117" s="77">
        <v>0</v>
      </c>
      <c r="F117" s="77">
        <v>0</v>
      </c>
      <c r="G117" s="77">
        <v>0</v>
      </c>
      <c r="H117" s="77">
        <v>0</v>
      </c>
      <c r="I117" s="77">
        <v>0</v>
      </c>
      <c r="J117" s="77">
        <v>0</v>
      </c>
      <c r="K117" s="77">
        <v>0</v>
      </c>
      <c r="L117" s="77">
        <v>0</v>
      </c>
      <c r="M117" s="77">
        <v>0</v>
      </c>
      <c r="N117" s="77">
        <v>9861.868091383687</v>
      </c>
      <c r="O117" s="77">
        <v>0</v>
      </c>
      <c r="P117" s="77">
        <v>0</v>
      </c>
      <c r="Q117" s="77">
        <v>0</v>
      </c>
      <c r="R117" s="77">
        <v>0</v>
      </c>
      <c r="S117" s="77">
        <v>0</v>
      </c>
      <c r="T117" s="77">
        <v>0</v>
      </c>
    </row>
    <row r="118" spans="1:20" x14ac:dyDescent="0.25">
      <c r="A118" s="75" t="s">
        <v>567</v>
      </c>
      <c r="B118" s="80" t="s">
        <v>572</v>
      </c>
      <c r="C118" s="81">
        <v>88005.032231448262</v>
      </c>
      <c r="D118" s="81">
        <v>0</v>
      </c>
      <c r="E118" s="81">
        <v>0</v>
      </c>
      <c r="F118" s="81">
        <v>0</v>
      </c>
      <c r="G118" s="81">
        <v>0</v>
      </c>
      <c r="H118" s="81">
        <v>0</v>
      </c>
      <c r="I118" s="81">
        <v>0</v>
      </c>
      <c r="J118" s="81">
        <v>0</v>
      </c>
      <c r="K118" s="81">
        <v>0</v>
      </c>
      <c r="L118" s="81">
        <v>0</v>
      </c>
      <c r="M118" s="81">
        <v>0</v>
      </c>
      <c r="N118" s="81">
        <v>9861.868091383687</v>
      </c>
      <c r="O118" s="81">
        <v>0</v>
      </c>
      <c r="P118" s="81">
        <v>0</v>
      </c>
      <c r="Q118" s="81">
        <v>78107.436226622638</v>
      </c>
      <c r="R118" s="81">
        <v>35.727913441943031</v>
      </c>
      <c r="S118" s="81">
        <v>0</v>
      </c>
      <c r="T118" s="81">
        <v>0</v>
      </c>
    </row>
    <row r="119" spans="1:20" x14ac:dyDescent="0.25">
      <c r="A119" s="75" t="s">
        <v>569</v>
      </c>
    </row>
    <row r="120" spans="1:20" x14ac:dyDescent="0.25">
      <c r="A120" s="75" t="s">
        <v>571</v>
      </c>
      <c r="B120" s="78" t="s">
        <v>575</v>
      </c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</row>
    <row r="121" spans="1:20" x14ac:dyDescent="0.25">
      <c r="A121" s="75" t="s">
        <v>573</v>
      </c>
      <c r="B121" s="79" t="s">
        <v>614</v>
      </c>
      <c r="C121" s="83">
        <v>9535124</v>
      </c>
      <c r="D121" s="83">
        <v>0</v>
      </c>
      <c r="E121" s="83">
        <v>0</v>
      </c>
      <c r="F121" s="83">
        <v>0</v>
      </c>
      <c r="G121" s="83">
        <v>0</v>
      </c>
      <c r="H121" s="83">
        <v>0</v>
      </c>
      <c r="I121" s="83">
        <v>0</v>
      </c>
      <c r="J121" s="83">
        <v>0</v>
      </c>
      <c r="K121" s="83">
        <v>0</v>
      </c>
      <c r="L121" s="83">
        <v>0</v>
      </c>
      <c r="M121" s="83">
        <v>0</v>
      </c>
      <c r="N121" s="83">
        <v>2395776</v>
      </c>
      <c r="O121" s="83">
        <v>0</v>
      </c>
      <c r="P121" s="83">
        <v>0</v>
      </c>
      <c r="Q121" s="83">
        <v>7136090</v>
      </c>
      <c r="R121" s="83">
        <v>3258</v>
      </c>
      <c r="S121" s="83">
        <v>0</v>
      </c>
      <c r="T121" s="83">
        <v>0</v>
      </c>
    </row>
    <row r="122" spans="1:20" x14ac:dyDescent="0.25">
      <c r="A122" s="75" t="s">
        <v>574</v>
      </c>
      <c r="B122" s="80" t="s">
        <v>581</v>
      </c>
      <c r="C122" s="84">
        <v>9535124</v>
      </c>
      <c r="D122" s="84">
        <v>0</v>
      </c>
      <c r="E122" s="84">
        <v>0</v>
      </c>
      <c r="F122" s="84">
        <v>0</v>
      </c>
      <c r="G122" s="84">
        <v>0</v>
      </c>
      <c r="H122" s="84">
        <v>0</v>
      </c>
      <c r="I122" s="84">
        <v>0</v>
      </c>
      <c r="J122" s="84">
        <v>0</v>
      </c>
      <c r="K122" s="84">
        <v>0</v>
      </c>
      <c r="L122" s="84">
        <v>0</v>
      </c>
      <c r="M122" s="84">
        <v>0</v>
      </c>
      <c r="N122" s="84">
        <v>2395776</v>
      </c>
      <c r="O122" s="84">
        <v>0</v>
      </c>
      <c r="P122" s="84">
        <v>0</v>
      </c>
      <c r="Q122" s="84">
        <v>7136090</v>
      </c>
      <c r="R122" s="84">
        <v>3258</v>
      </c>
      <c r="S122" s="84">
        <v>0</v>
      </c>
      <c r="T122" s="84">
        <v>0</v>
      </c>
    </row>
    <row r="123" spans="1:20" x14ac:dyDescent="0.25">
      <c r="A123" s="75" t="s">
        <v>576</v>
      </c>
    </row>
    <row r="124" spans="1:20" x14ac:dyDescent="0.25">
      <c r="A124" s="75" t="s">
        <v>578</v>
      </c>
      <c r="B124" s="78" t="s">
        <v>584</v>
      </c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</row>
    <row r="125" spans="1:20" x14ac:dyDescent="0.25">
      <c r="A125" s="75" t="s">
        <v>580</v>
      </c>
      <c r="B125" s="79" t="s">
        <v>612</v>
      </c>
      <c r="C125" s="86">
        <v>0</v>
      </c>
      <c r="D125" s="86">
        <v>0</v>
      </c>
      <c r="E125" s="86">
        <v>0</v>
      </c>
      <c r="F125" s="86">
        <v>0</v>
      </c>
      <c r="G125" s="86">
        <v>0</v>
      </c>
      <c r="H125" s="86">
        <v>0</v>
      </c>
      <c r="I125" s="86">
        <v>0</v>
      </c>
      <c r="J125" s="86">
        <v>0</v>
      </c>
      <c r="K125" s="86">
        <v>0</v>
      </c>
      <c r="L125" s="86">
        <v>0</v>
      </c>
      <c r="M125" s="86">
        <v>0</v>
      </c>
      <c r="N125" s="86">
        <v>0</v>
      </c>
      <c r="O125" s="86">
        <v>0</v>
      </c>
      <c r="P125" s="86">
        <v>0</v>
      </c>
      <c r="Q125" s="86">
        <v>10.945410753875391</v>
      </c>
      <c r="R125" s="86">
        <v>10.966210387336719</v>
      </c>
      <c r="S125" s="86">
        <v>0</v>
      </c>
      <c r="T125" s="86">
        <v>0</v>
      </c>
    </row>
    <row r="126" spans="1:20" x14ac:dyDescent="0.25">
      <c r="A126" s="75" t="s">
        <v>582</v>
      </c>
      <c r="B126" s="79" t="s">
        <v>613</v>
      </c>
      <c r="C126" s="86">
        <v>0</v>
      </c>
      <c r="D126" s="86">
        <v>0</v>
      </c>
      <c r="E126" s="86">
        <v>0</v>
      </c>
      <c r="F126" s="86">
        <v>0</v>
      </c>
      <c r="G126" s="86">
        <v>0</v>
      </c>
      <c r="H126" s="86">
        <v>0</v>
      </c>
      <c r="I126" s="86">
        <v>0</v>
      </c>
      <c r="J126" s="86">
        <v>0</v>
      </c>
      <c r="K126" s="86">
        <v>0</v>
      </c>
      <c r="L126" s="86">
        <v>0</v>
      </c>
      <c r="M126" s="86">
        <v>0</v>
      </c>
      <c r="N126" s="86">
        <v>4.1163564921694205</v>
      </c>
      <c r="O126" s="86">
        <v>0</v>
      </c>
      <c r="P126" s="86">
        <v>0</v>
      </c>
      <c r="Q126" s="86">
        <v>0</v>
      </c>
      <c r="R126" s="86">
        <v>0</v>
      </c>
      <c r="S126" s="86">
        <v>0</v>
      </c>
      <c r="T126" s="86">
        <v>0</v>
      </c>
    </row>
    <row r="127" spans="1:20" x14ac:dyDescent="0.25">
      <c r="A127" s="75" t="s">
        <v>583</v>
      </c>
      <c r="B127" s="80" t="s">
        <v>590</v>
      </c>
      <c r="C127" s="87">
        <v>0</v>
      </c>
      <c r="D127" s="87">
        <v>0</v>
      </c>
      <c r="E127" s="87">
        <v>0</v>
      </c>
      <c r="F127" s="87">
        <v>0</v>
      </c>
      <c r="G127" s="87">
        <v>0</v>
      </c>
      <c r="H127" s="87">
        <v>0</v>
      </c>
      <c r="I127" s="87">
        <v>0</v>
      </c>
      <c r="J127" s="87">
        <v>0</v>
      </c>
      <c r="K127" s="87">
        <v>0</v>
      </c>
      <c r="L127" s="87">
        <v>0</v>
      </c>
      <c r="M127" s="87">
        <v>0</v>
      </c>
      <c r="N127" s="87">
        <v>4.1163564921694205</v>
      </c>
      <c r="O127" s="87">
        <v>0</v>
      </c>
      <c r="P127" s="87">
        <v>0</v>
      </c>
      <c r="Q127" s="87">
        <v>10.945410753875391</v>
      </c>
      <c r="R127" s="87">
        <v>10.966210387336719</v>
      </c>
      <c r="S127" s="87">
        <v>0</v>
      </c>
      <c r="T127" s="87">
        <v>0</v>
      </c>
    </row>
    <row r="128" spans="1:20" x14ac:dyDescent="0.25">
      <c r="A128" s="75" t="s">
        <v>585</v>
      </c>
    </row>
    <row r="129" spans="1:26" x14ac:dyDescent="0.25">
      <c r="A129" s="75" t="s">
        <v>586</v>
      </c>
      <c r="B129" s="88" t="s">
        <v>535</v>
      </c>
    </row>
    <row r="130" spans="1:26" x14ac:dyDescent="0.25">
      <c r="A130" s="75" t="s">
        <v>587</v>
      </c>
      <c r="B130" s="88" t="s">
        <v>615</v>
      </c>
    </row>
    <row r="131" spans="1:26" x14ac:dyDescent="0.25">
      <c r="A131" s="75" t="s">
        <v>588</v>
      </c>
    </row>
    <row r="132" spans="1:26" x14ac:dyDescent="0.25">
      <c r="A132" s="75" t="s">
        <v>589</v>
      </c>
    </row>
    <row r="133" spans="1:26" x14ac:dyDescent="0.25">
      <c r="A133" s="71"/>
      <c r="B133" s="71"/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</row>
  </sheetData>
  <pageMargins left="0.5" right="0.5" top="1.4" bottom="0.5" header="0.75" footer="0.45"/>
  <pageSetup scale="75" orientation="landscape"/>
  <headerFooter>
    <oddHeader>&amp;R&amp;"Arial"&amp;10 FLORIDA POWER &amp;&amp; LIGHT COMPANY
 AND SUBSIDIARIES
 DOCKET NO. 160021-EI
 MFR NO. E-6b
 ATTACHMENT NO. 2 OF 2
 PAGE &amp;P OF &amp;N</oddHeader>
  </headerFooter>
  <rowBreaks count="3" manualBreakCount="3">
    <brk id="40" max="16383" man="1"/>
    <brk id="71" max="16383" man="1"/>
    <brk id="102" max="16383" man="1"/>
  </rowBreaks>
  <colBreaks count="2" manualBreakCount="2">
    <brk id="10" max="1048575" man="1"/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4"/>
  <sheetViews>
    <sheetView showGridLines="0" showZeros="0" workbookViewId="0">
      <pane xSplit="1" ySplit="6" topLeftCell="B7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RowHeight="15" x14ac:dyDescent="0.25"/>
  <cols>
    <col min="1" max="1" width="68.42578125" customWidth="1"/>
    <col min="2" max="19" width="13.7109375" customWidth="1"/>
  </cols>
  <sheetData>
    <row r="1" spans="1:19" x14ac:dyDescent="0.25">
      <c r="A1" s="578" t="s">
        <v>1173</v>
      </c>
    </row>
    <row r="2" spans="1:19" x14ac:dyDescent="0.25">
      <c r="A2" s="579" t="s">
        <v>1172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2" t="s">
        <v>0</v>
      </c>
    </row>
    <row r="4" spans="1:19" x14ac:dyDescent="0.25">
      <c r="A4" s="2" t="s">
        <v>1</v>
      </c>
    </row>
    <row r="5" spans="1:1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x14ac:dyDescent="0.25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3" t="s">
        <v>10</v>
      </c>
      <c r="J6" s="3" t="s">
        <v>11</v>
      </c>
      <c r="K6" s="3" t="s">
        <v>12</v>
      </c>
      <c r="L6" s="3" t="s">
        <v>13</v>
      </c>
      <c r="M6" s="3" t="s">
        <v>14</v>
      </c>
      <c r="N6" s="3" t="s">
        <v>15</v>
      </c>
      <c r="O6" s="3" t="s">
        <v>16</v>
      </c>
      <c r="P6" s="3" t="s">
        <v>17</v>
      </c>
      <c r="Q6" s="3" t="s">
        <v>18</v>
      </c>
      <c r="R6" s="3" t="s">
        <v>19</v>
      </c>
      <c r="S6" s="3" t="s">
        <v>20</v>
      </c>
    </row>
    <row r="7" spans="1:19" x14ac:dyDescent="0.25">
      <c r="A7" s="4" t="s">
        <v>21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1:19" x14ac:dyDescent="0.25">
      <c r="A8" s="6" t="s">
        <v>22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1:19" x14ac:dyDescent="0.25">
      <c r="A9" s="7" t="s">
        <v>22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19" x14ac:dyDescent="0.25">
      <c r="A10" s="8" t="s">
        <v>22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x14ac:dyDescent="0.25">
      <c r="A11" s="9" t="s">
        <v>23</v>
      </c>
      <c r="B11" s="5">
        <v>-586731.57999999984</v>
      </c>
      <c r="C11" s="5">
        <v>-10910.253232827976</v>
      </c>
      <c r="D11" s="5">
        <v>-426.50534268636051</v>
      </c>
      <c r="E11" s="5">
        <v>-5691.6205274580661</v>
      </c>
      <c r="F11" s="5">
        <v>-32922.027957537182</v>
      </c>
      <c r="G11" s="5">
        <v>-264.79649860443021</v>
      </c>
      <c r="H11" s="5">
        <v>-127282.81505477065</v>
      </c>
      <c r="I11" s="5">
        <v>-51385.886815762708</v>
      </c>
      <c r="J11" s="5">
        <v>-10199.338904394835</v>
      </c>
      <c r="K11" s="5">
        <v>-691.8472410509363</v>
      </c>
      <c r="L11" s="5">
        <v>-443.73017722841882</v>
      </c>
      <c r="M11" s="5">
        <v>-58.483159381951054</v>
      </c>
      <c r="N11" s="5">
        <v>-40.802420645011836</v>
      </c>
      <c r="O11" s="5">
        <v>-345605.89669404761</v>
      </c>
      <c r="P11" s="5">
        <v>-343.90147442246251</v>
      </c>
      <c r="Q11" s="5">
        <v>-123.41705359558111</v>
      </c>
      <c r="R11" s="5">
        <v>-52.818280525978444</v>
      </c>
      <c r="S11" s="5">
        <v>-287.43916505969747</v>
      </c>
    </row>
    <row r="12" spans="1:19" x14ac:dyDescent="0.25">
      <c r="A12" s="10" t="s">
        <v>24</v>
      </c>
      <c r="B12" s="11">
        <v>-586731.57999999984</v>
      </c>
      <c r="C12" s="11">
        <v>-10910.253232827976</v>
      </c>
      <c r="D12" s="11">
        <v>-426.50534268636051</v>
      </c>
      <c r="E12" s="11">
        <v>-5691.6205274580661</v>
      </c>
      <c r="F12" s="11">
        <v>-32922.027957537182</v>
      </c>
      <c r="G12" s="11">
        <v>-264.79649860443021</v>
      </c>
      <c r="H12" s="11">
        <v>-127282.81505477065</v>
      </c>
      <c r="I12" s="11">
        <v>-51385.886815762708</v>
      </c>
      <c r="J12" s="11">
        <v>-10199.338904394835</v>
      </c>
      <c r="K12" s="11">
        <v>-691.8472410509363</v>
      </c>
      <c r="L12" s="11">
        <v>-443.73017722841882</v>
      </c>
      <c r="M12" s="11">
        <v>-58.483159381951054</v>
      </c>
      <c r="N12" s="11">
        <v>-40.802420645011836</v>
      </c>
      <c r="O12" s="11">
        <v>-345605.89669404761</v>
      </c>
      <c r="P12" s="11">
        <v>-343.90147442246251</v>
      </c>
      <c r="Q12" s="11">
        <v>-123.41705359558111</v>
      </c>
      <c r="R12" s="11">
        <v>-52.818280525978444</v>
      </c>
      <c r="S12" s="11">
        <v>-287.43916505969747</v>
      </c>
    </row>
    <row r="14" spans="1:19" x14ac:dyDescent="0.25">
      <c r="A14" s="12" t="s">
        <v>24</v>
      </c>
      <c r="B14" s="13">
        <v>-586731.57999999984</v>
      </c>
      <c r="C14" s="13">
        <v>-10910.253232827976</v>
      </c>
      <c r="D14" s="13">
        <v>-426.50534268636051</v>
      </c>
      <c r="E14" s="13">
        <v>-5691.6205274580661</v>
      </c>
      <c r="F14" s="13">
        <v>-32922.027957537182</v>
      </c>
      <c r="G14" s="13">
        <v>-264.79649860443021</v>
      </c>
      <c r="H14" s="13">
        <v>-127282.81505477065</v>
      </c>
      <c r="I14" s="13">
        <v>-51385.886815762708</v>
      </c>
      <c r="J14" s="13">
        <v>-10199.338904394835</v>
      </c>
      <c r="K14" s="13">
        <v>-691.8472410509363</v>
      </c>
      <c r="L14" s="13">
        <v>-443.73017722841882</v>
      </c>
      <c r="M14" s="13">
        <v>-58.483159381951054</v>
      </c>
      <c r="N14" s="13">
        <v>-40.802420645011836</v>
      </c>
      <c r="O14" s="13">
        <v>-345605.89669404761</v>
      </c>
      <c r="P14" s="13">
        <v>-343.90147442246251</v>
      </c>
      <c r="Q14" s="13">
        <v>-123.41705359558111</v>
      </c>
      <c r="R14" s="13">
        <v>-52.818280525978444</v>
      </c>
      <c r="S14" s="13">
        <v>-287.43916505969747</v>
      </c>
    </row>
    <row r="16" spans="1:19" x14ac:dyDescent="0.25">
      <c r="A16" s="14" t="s">
        <v>24</v>
      </c>
      <c r="B16" s="15">
        <v>-586731.57999999984</v>
      </c>
      <c r="C16" s="15">
        <v>-10910.253232827976</v>
      </c>
      <c r="D16" s="15">
        <v>-426.50534268636051</v>
      </c>
      <c r="E16" s="15">
        <v>-5691.6205274580661</v>
      </c>
      <c r="F16" s="15">
        <v>-32922.027957537182</v>
      </c>
      <c r="G16" s="15">
        <v>-264.79649860443021</v>
      </c>
      <c r="H16" s="15">
        <v>-127282.81505477065</v>
      </c>
      <c r="I16" s="15">
        <v>-51385.886815762708</v>
      </c>
      <c r="J16" s="15">
        <v>-10199.338904394835</v>
      </c>
      <c r="K16" s="15">
        <v>-691.8472410509363</v>
      </c>
      <c r="L16" s="15">
        <v>-443.73017722841882</v>
      </c>
      <c r="M16" s="15">
        <v>-58.483159381951054</v>
      </c>
      <c r="N16" s="15">
        <v>-40.802420645011836</v>
      </c>
      <c r="O16" s="15">
        <v>-345605.89669404761</v>
      </c>
      <c r="P16" s="15">
        <v>-343.90147442246251</v>
      </c>
      <c r="Q16" s="15">
        <v>-123.41705359558111</v>
      </c>
      <c r="R16" s="15">
        <v>-52.818280525978444</v>
      </c>
      <c r="S16" s="15">
        <v>-287.43916505969747</v>
      </c>
    </row>
    <row r="18" spans="1:19" x14ac:dyDescent="0.25">
      <c r="A18" s="6" t="s">
        <v>25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1:19" x14ac:dyDescent="0.25">
      <c r="A19" s="7" t="s">
        <v>26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1:19" x14ac:dyDescent="0.25">
      <c r="A20" s="8" t="s">
        <v>27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19" x14ac:dyDescent="0.25">
      <c r="A21" s="9" t="s">
        <v>28</v>
      </c>
      <c r="B21" s="5">
        <v>5661800495.7011261</v>
      </c>
      <c r="C21" s="5">
        <v>60641922.54401999</v>
      </c>
      <c r="D21" s="5">
        <v>3162179.2034999998</v>
      </c>
      <c r="E21" s="5">
        <v>22160736.455339998</v>
      </c>
      <c r="F21" s="5">
        <v>369142484.87361002</v>
      </c>
      <c r="G21" s="5">
        <v>4183106.5482799998</v>
      </c>
      <c r="H21" s="5">
        <v>1131512711.6271341</v>
      </c>
      <c r="I21" s="5">
        <v>369413385.98195016</v>
      </c>
      <c r="J21" s="5">
        <v>75325159.787593544</v>
      </c>
      <c r="K21" s="5">
        <v>4561701.2669400005</v>
      </c>
      <c r="L21" s="5">
        <v>4091930.8765599998</v>
      </c>
      <c r="M21" s="5">
        <v>14049599.63756194</v>
      </c>
      <c r="N21" s="5">
        <v>991809.54111000011</v>
      </c>
      <c r="O21" s="5">
        <v>3504590279.8792996</v>
      </c>
      <c r="P21" s="5">
        <v>91266118.518346786</v>
      </c>
      <c r="Q21" s="5">
        <v>1507408.4222600001</v>
      </c>
      <c r="R21" s="5">
        <v>801030.14184000017</v>
      </c>
      <c r="S21" s="5">
        <v>4398930.3957799999</v>
      </c>
    </row>
    <row r="22" spans="1:19" x14ac:dyDescent="0.25">
      <c r="A22" s="9" t="s">
        <v>29</v>
      </c>
      <c r="B22" s="5">
        <v>62386998.586679444</v>
      </c>
      <c r="C22" s="5">
        <v>27075626.802745659</v>
      </c>
      <c r="D22" s="5">
        <v>944762.71332480246</v>
      </c>
      <c r="E22" s="5">
        <v>13667256.013366578</v>
      </c>
      <c r="F22" s="5">
        <v>0</v>
      </c>
      <c r="G22" s="5">
        <v>0</v>
      </c>
      <c r="H22" s="5">
        <v>6138746.1666661603</v>
      </c>
      <c r="I22" s="5">
        <v>11579079.115799781</v>
      </c>
      <c r="J22" s="5">
        <v>2981527.7747764555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</row>
    <row r="23" spans="1:19" x14ac:dyDescent="0.25">
      <c r="A23" s="10" t="s">
        <v>30</v>
      </c>
      <c r="B23" s="11">
        <v>5724187494.2878056</v>
      </c>
      <c r="C23" s="11">
        <v>87717549.346765652</v>
      </c>
      <c r="D23" s="11">
        <v>4106941.9168248023</v>
      </c>
      <c r="E23" s="11">
        <v>35827992.468706578</v>
      </c>
      <c r="F23" s="11">
        <v>369142484.87361002</v>
      </c>
      <c r="G23" s="11">
        <v>4183106.5482799998</v>
      </c>
      <c r="H23" s="11">
        <v>1137651457.7938004</v>
      </c>
      <c r="I23" s="11">
        <v>380992465.09774995</v>
      </c>
      <c r="J23" s="11">
        <v>78306687.562370002</v>
      </c>
      <c r="K23" s="11">
        <v>4561701.2669400005</v>
      </c>
      <c r="L23" s="11">
        <v>4091930.8765599998</v>
      </c>
      <c r="M23" s="11">
        <v>14049599.63756194</v>
      </c>
      <c r="N23" s="11">
        <v>991809.54111000011</v>
      </c>
      <c r="O23" s="11">
        <v>3504590279.8792996</v>
      </c>
      <c r="P23" s="11">
        <v>91266118.518346786</v>
      </c>
      <c r="Q23" s="11">
        <v>1507408.4222600001</v>
      </c>
      <c r="R23" s="11">
        <v>801030.14184000017</v>
      </c>
      <c r="S23" s="11">
        <v>4398930.3957799999</v>
      </c>
    </row>
    <row r="25" spans="1:19" x14ac:dyDescent="0.25">
      <c r="A25" s="8" t="s">
        <v>31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1:19" x14ac:dyDescent="0.25">
      <c r="A26" s="9" t="s">
        <v>32</v>
      </c>
      <c r="B26" s="5">
        <v>3136980.9145756569</v>
      </c>
      <c r="C26" s="5">
        <v>58332.050517152536</v>
      </c>
      <c r="D26" s="5">
        <v>2280.3257325464961</v>
      </c>
      <c r="E26" s="5">
        <v>30430.448225819018</v>
      </c>
      <c r="F26" s="5">
        <v>176018.77398847416</v>
      </c>
      <c r="G26" s="5">
        <v>1415.743741573544</v>
      </c>
      <c r="H26" s="5">
        <v>680522.02266030852</v>
      </c>
      <c r="I26" s="5">
        <v>274736.44118421664</v>
      </c>
      <c r="J26" s="5">
        <v>54531.122194540112</v>
      </c>
      <c r="K26" s="5">
        <v>3698.9854730141019</v>
      </c>
      <c r="L26" s="5">
        <v>2372.4189128985076</v>
      </c>
      <c r="M26" s="5">
        <v>312.68225720058695</v>
      </c>
      <c r="N26" s="5">
        <v>218.15156912448774</v>
      </c>
      <c r="O26" s="5">
        <v>1847794.014929337</v>
      </c>
      <c r="P26" s="5">
        <v>1838.6812616387435</v>
      </c>
      <c r="Q26" s="5">
        <v>659.85359380604484</v>
      </c>
      <c r="R26" s="5">
        <v>282.39478425670814</v>
      </c>
      <c r="S26" s="5">
        <v>1536.8035497489893</v>
      </c>
    </row>
    <row r="27" spans="1:19" x14ac:dyDescent="0.25">
      <c r="A27" s="10" t="s">
        <v>33</v>
      </c>
      <c r="B27" s="11">
        <v>3136980.9145756569</v>
      </c>
      <c r="C27" s="11">
        <v>58332.050517152536</v>
      </c>
      <c r="D27" s="11">
        <v>2280.3257325464961</v>
      </c>
      <c r="E27" s="11">
        <v>30430.448225819018</v>
      </c>
      <c r="F27" s="11">
        <v>176018.77398847416</v>
      </c>
      <c r="G27" s="11">
        <v>1415.743741573544</v>
      </c>
      <c r="H27" s="11">
        <v>680522.02266030852</v>
      </c>
      <c r="I27" s="11">
        <v>274736.44118421664</v>
      </c>
      <c r="J27" s="11">
        <v>54531.122194540112</v>
      </c>
      <c r="K27" s="11">
        <v>3698.9854730141019</v>
      </c>
      <c r="L27" s="11">
        <v>2372.4189128985076</v>
      </c>
      <c r="M27" s="11">
        <v>312.68225720058695</v>
      </c>
      <c r="N27" s="11">
        <v>218.15156912448774</v>
      </c>
      <c r="O27" s="11">
        <v>1847794.014929337</v>
      </c>
      <c r="P27" s="11">
        <v>1838.6812616387435</v>
      </c>
      <c r="Q27" s="11">
        <v>659.85359380604484</v>
      </c>
      <c r="R27" s="11">
        <v>282.39478425670814</v>
      </c>
      <c r="S27" s="11">
        <v>1536.8035497489893</v>
      </c>
    </row>
    <row r="29" spans="1:19" x14ac:dyDescent="0.25">
      <c r="A29" s="8" t="s">
        <v>34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 spans="1:19" x14ac:dyDescent="0.25">
      <c r="A30" s="9" t="s">
        <v>35</v>
      </c>
      <c r="B30" s="5">
        <v>1004441.7279492917</v>
      </c>
      <c r="C30" s="5">
        <v>25169.658268407682</v>
      </c>
      <c r="D30" s="5">
        <v>951.77845116634944</v>
      </c>
      <c r="E30" s="5">
        <v>14126.663820327989</v>
      </c>
      <c r="F30" s="5">
        <v>55902.105412693476</v>
      </c>
      <c r="G30" s="5">
        <v>657.86601944842027</v>
      </c>
      <c r="H30" s="5">
        <v>241874.03627108195</v>
      </c>
      <c r="I30" s="5">
        <v>98410.404044633775</v>
      </c>
      <c r="J30" s="5">
        <v>23559.225708935755</v>
      </c>
      <c r="K30" s="5">
        <v>1620.1990882637206</v>
      </c>
      <c r="L30" s="5">
        <v>854.23242647554036</v>
      </c>
      <c r="M30" s="5">
        <v>916.90498070741899</v>
      </c>
      <c r="N30" s="5">
        <v>101.08727339561297</v>
      </c>
      <c r="O30" s="5">
        <v>533787.49982130423</v>
      </c>
      <c r="P30" s="5">
        <v>5252.3674876757532</v>
      </c>
      <c r="Q30" s="5">
        <v>306.84596394269465</v>
      </c>
      <c r="R30" s="5">
        <v>111.0487873550551</v>
      </c>
      <c r="S30" s="5">
        <v>839.80412347613458</v>
      </c>
    </row>
    <row r="31" spans="1:19" x14ac:dyDescent="0.25">
      <c r="A31" s="10" t="s">
        <v>36</v>
      </c>
      <c r="B31" s="11">
        <v>1004441.7279492917</v>
      </c>
      <c r="C31" s="11">
        <v>25169.658268407682</v>
      </c>
      <c r="D31" s="11">
        <v>951.77845116634944</v>
      </c>
      <c r="E31" s="11">
        <v>14126.663820327989</v>
      </c>
      <c r="F31" s="11">
        <v>55902.105412693476</v>
      </c>
      <c r="G31" s="11">
        <v>657.86601944842027</v>
      </c>
      <c r="H31" s="11">
        <v>241874.03627108195</v>
      </c>
      <c r="I31" s="11">
        <v>98410.404044633775</v>
      </c>
      <c r="J31" s="11">
        <v>23559.225708935755</v>
      </c>
      <c r="K31" s="11">
        <v>1620.1990882637206</v>
      </c>
      <c r="L31" s="11">
        <v>854.23242647554036</v>
      </c>
      <c r="M31" s="11">
        <v>916.90498070741899</v>
      </c>
      <c r="N31" s="11">
        <v>101.08727339561297</v>
      </c>
      <c r="O31" s="11">
        <v>533787.49982130423</v>
      </c>
      <c r="P31" s="11">
        <v>5252.3674876757532</v>
      </c>
      <c r="Q31" s="11">
        <v>306.84596394269465</v>
      </c>
      <c r="R31" s="11">
        <v>111.0487873550551</v>
      </c>
      <c r="S31" s="11">
        <v>839.80412347613458</v>
      </c>
    </row>
    <row r="33" spans="1:19" x14ac:dyDescent="0.25">
      <c r="A33" s="12" t="s">
        <v>37</v>
      </c>
      <c r="B33" s="13">
        <v>5728328916.9303303</v>
      </c>
      <c r="C33" s="13">
        <v>87801051.055551216</v>
      </c>
      <c r="D33" s="13">
        <v>4110174.0210085153</v>
      </c>
      <c r="E33" s="13">
        <v>35872549.580752723</v>
      </c>
      <c r="F33" s="13">
        <v>369374405.75301123</v>
      </c>
      <c r="G33" s="13">
        <v>4185180.1580410218</v>
      </c>
      <c r="H33" s="13">
        <v>1138573853.8527317</v>
      </c>
      <c r="I33" s="13">
        <v>381365611.9429788</v>
      </c>
      <c r="J33" s="13">
        <v>78384777.910273477</v>
      </c>
      <c r="K33" s="13">
        <v>4567020.4515012782</v>
      </c>
      <c r="L33" s="13">
        <v>4095157.5278993738</v>
      </c>
      <c r="M33" s="13">
        <v>14050829.224799847</v>
      </c>
      <c r="N33" s="13">
        <v>992128.77995252027</v>
      </c>
      <c r="O33" s="13">
        <v>3506971861.3940501</v>
      </c>
      <c r="P33" s="13">
        <v>91273209.567096099</v>
      </c>
      <c r="Q33" s="13">
        <v>1508375.1218177488</v>
      </c>
      <c r="R33" s="13">
        <v>801423.58541161194</v>
      </c>
      <c r="S33" s="13">
        <v>4401307.0034532249</v>
      </c>
    </row>
    <row r="35" spans="1:19" x14ac:dyDescent="0.25">
      <c r="A35" s="7" t="s">
        <v>38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1:19" x14ac:dyDescent="0.25">
      <c r="A36" s="8" t="s">
        <v>39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 x14ac:dyDescent="0.25">
      <c r="A37" s="9" t="s">
        <v>40</v>
      </c>
      <c r="B37" s="5">
        <v>59902438.385227382</v>
      </c>
      <c r="C37" s="5">
        <v>69811.702149308767</v>
      </c>
      <c r="D37" s="5">
        <v>4564.1530009341641</v>
      </c>
      <c r="E37" s="5">
        <v>0</v>
      </c>
      <c r="F37" s="5">
        <v>4316491.5692791734</v>
      </c>
      <c r="G37" s="5">
        <v>51532.064967264341</v>
      </c>
      <c r="H37" s="5">
        <v>3704666.1621642732</v>
      </c>
      <c r="I37" s="5">
        <v>519688.76941805449</v>
      </c>
      <c r="J37" s="5">
        <v>127117.3305772431</v>
      </c>
      <c r="K37" s="5">
        <v>2175.619967658552</v>
      </c>
      <c r="L37" s="5">
        <v>0</v>
      </c>
      <c r="M37" s="5">
        <v>560181.82765754347</v>
      </c>
      <c r="N37" s="5">
        <v>51.018527671523451</v>
      </c>
      <c r="O37" s="5">
        <v>50480286.115277648</v>
      </c>
      <c r="P37" s="5">
        <v>55666.920102973447</v>
      </c>
      <c r="Q37" s="5">
        <v>1494.9306517501213</v>
      </c>
      <c r="R37" s="5">
        <v>1641.9805340102414</v>
      </c>
      <c r="S37" s="5">
        <v>7068.2209518796762</v>
      </c>
    </row>
    <row r="38" spans="1:19" x14ac:dyDescent="0.25">
      <c r="A38" s="9" t="s">
        <v>41</v>
      </c>
      <c r="B38" s="5">
        <v>1002948.7879780806</v>
      </c>
      <c r="C38" s="5">
        <v>40.41215198557817</v>
      </c>
      <c r="D38" s="5">
        <v>0</v>
      </c>
      <c r="E38" s="5">
        <v>0</v>
      </c>
      <c r="F38" s="5">
        <v>268902.4593120378</v>
      </c>
      <c r="G38" s="5">
        <v>0</v>
      </c>
      <c r="H38" s="5">
        <v>30248.495761205279</v>
      </c>
      <c r="I38" s="5">
        <v>606.1822797836727</v>
      </c>
      <c r="J38" s="5">
        <v>20.206075992789085</v>
      </c>
      <c r="K38" s="5">
        <v>0</v>
      </c>
      <c r="L38" s="5">
        <v>0</v>
      </c>
      <c r="M38" s="5">
        <v>0</v>
      </c>
      <c r="N38" s="5">
        <v>0</v>
      </c>
      <c r="O38" s="5">
        <v>703131.03239707556</v>
      </c>
      <c r="P38" s="5">
        <v>0</v>
      </c>
      <c r="Q38" s="5">
        <v>0</v>
      </c>
      <c r="R38" s="5">
        <v>0</v>
      </c>
      <c r="S38" s="5">
        <v>0</v>
      </c>
    </row>
    <row r="39" spans="1:19" x14ac:dyDescent="0.25">
      <c r="A39" s="9" t="s">
        <v>42</v>
      </c>
      <c r="B39" s="5">
        <v>14693791</v>
      </c>
      <c r="C39" s="5">
        <v>0</v>
      </c>
      <c r="D39" s="5">
        <v>0</v>
      </c>
      <c r="E39" s="5">
        <v>0</v>
      </c>
      <c r="F39" s="5">
        <v>757553.37960588466</v>
      </c>
      <c r="G39" s="5">
        <v>0</v>
      </c>
      <c r="H39" s="5">
        <v>31182.138358102929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13905055.482036013</v>
      </c>
      <c r="P39" s="5">
        <v>0</v>
      </c>
      <c r="Q39" s="5">
        <v>0</v>
      </c>
      <c r="R39" s="5">
        <v>0</v>
      </c>
      <c r="S39" s="5">
        <v>0</v>
      </c>
    </row>
    <row r="40" spans="1:19" x14ac:dyDescent="0.25">
      <c r="A40" s="9" t="s">
        <v>43</v>
      </c>
      <c r="B40" s="5">
        <v>17541660</v>
      </c>
      <c r="C40" s="5">
        <v>59.120306358454663</v>
      </c>
      <c r="D40" s="5">
        <v>29.560153179227331</v>
      </c>
      <c r="E40" s="5">
        <v>0</v>
      </c>
      <c r="F40" s="5">
        <v>890366.59383491601</v>
      </c>
      <c r="G40" s="5">
        <v>0</v>
      </c>
      <c r="H40" s="5">
        <v>102662.41199145612</v>
      </c>
      <c r="I40" s="5">
        <v>1448.4475057821417</v>
      </c>
      <c r="J40" s="5">
        <v>14.780076589613616</v>
      </c>
      <c r="K40" s="5">
        <v>0</v>
      </c>
      <c r="L40" s="5">
        <v>0</v>
      </c>
      <c r="M40" s="5">
        <v>0</v>
      </c>
      <c r="N40" s="5">
        <v>0</v>
      </c>
      <c r="O40" s="5">
        <v>16547079.086131718</v>
      </c>
      <c r="P40" s="5">
        <v>0</v>
      </c>
      <c r="Q40" s="5">
        <v>0</v>
      </c>
      <c r="R40" s="5">
        <v>0</v>
      </c>
      <c r="S40" s="5">
        <v>0</v>
      </c>
    </row>
    <row r="41" spans="1:19" x14ac:dyDescent="0.25">
      <c r="A41" s="9" t="s">
        <v>44</v>
      </c>
      <c r="B41" s="5">
        <v>6046323.6905591143</v>
      </c>
      <c r="C41" s="5">
        <v>3604.1283110171107</v>
      </c>
      <c r="D41" s="5">
        <v>0</v>
      </c>
      <c r="E41" s="5">
        <v>0</v>
      </c>
      <c r="F41" s="5">
        <v>266404.5030374871</v>
      </c>
      <c r="G41" s="5">
        <v>0</v>
      </c>
      <c r="H41" s="5">
        <v>155183.04281390004</v>
      </c>
      <c r="I41" s="5">
        <v>10142.192429871904</v>
      </c>
      <c r="J41" s="5">
        <v>0</v>
      </c>
      <c r="K41" s="5">
        <v>0</v>
      </c>
      <c r="L41" s="5">
        <v>0</v>
      </c>
      <c r="M41" s="5">
        <v>9245.7400269704431</v>
      </c>
      <c r="N41" s="5">
        <v>0</v>
      </c>
      <c r="O41" s="5">
        <v>5601437.2139384123</v>
      </c>
      <c r="P41" s="5">
        <v>306.87000145580913</v>
      </c>
      <c r="Q41" s="5">
        <v>0</v>
      </c>
      <c r="R41" s="5">
        <v>0</v>
      </c>
      <c r="S41" s="5">
        <v>0</v>
      </c>
    </row>
    <row r="42" spans="1:19" x14ac:dyDescent="0.25">
      <c r="A42" s="9" t="s">
        <v>45</v>
      </c>
      <c r="B42" s="5">
        <v>1398331.4659101004</v>
      </c>
      <c r="C42" s="5">
        <v>0</v>
      </c>
      <c r="D42" s="5">
        <v>0</v>
      </c>
      <c r="E42" s="5">
        <v>0</v>
      </c>
      <c r="F42" s="5">
        <v>30982.809636991224</v>
      </c>
      <c r="G42" s="5">
        <v>0</v>
      </c>
      <c r="H42" s="5">
        <v>11584.797960479869</v>
      </c>
      <c r="I42" s="5">
        <v>1579.204854652756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1354184.6534579764</v>
      </c>
      <c r="P42" s="5">
        <v>0</v>
      </c>
      <c r="Q42" s="5">
        <v>0</v>
      </c>
      <c r="R42" s="5">
        <v>0</v>
      </c>
      <c r="S42" s="5">
        <v>0</v>
      </c>
    </row>
    <row r="43" spans="1:19" x14ac:dyDescent="0.25">
      <c r="A43" s="9" t="s">
        <v>46</v>
      </c>
      <c r="B43" s="5">
        <v>1811268.48</v>
      </c>
      <c r="C43" s="5">
        <v>102.40586405016364</v>
      </c>
      <c r="D43" s="5">
        <v>22.838717881691174</v>
      </c>
      <c r="E43" s="5">
        <v>6.2622290965927405</v>
      </c>
      <c r="F43" s="5">
        <v>158565.65737721315</v>
      </c>
      <c r="G43" s="5">
        <v>4007.8573190208081</v>
      </c>
      <c r="H43" s="5">
        <v>39339.415276399959</v>
      </c>
      <c r="I43" s="5">
        <v>1139.6643011769711</v>
      </c>
      <c r="J43" s="5">
        <v>58.017710747844504</v>
      </c>
      <c r="K43" s="5">
        <v>2.5785649221264224</v>
      </c>
      <c r="L43" s="5">
        <v>9.9458932710590577</v>
      </c>
      <c r="M43" s="5">
        <v>1991.9414023426614</v>
      </c>
      <c r="N43" s="5">
        <v>67.011990773833091</v>
      </c>
      <c r="O43" s="5">
        <v>1602256.883585558</v>
      </c>
      <c r="P43" s="5">
        <v>3353.6385616355897</v>
      </c>
      <c r="Q43" s="5">
        <v>336.99387756076032</v>
      </c>
      <c r="R43" s="5">
        <v>2.210198504679791</v>
      </c>
      <c r="S43" s="5">
        <v>5.1571298442528448</v>
      </c>
    </row>
    <row r="44" spans="1:19" x14ac:dyDescent="0.25">
      <c r="A44" s="9" t="s">
        <v>47</v>
      </c>
      <c r="B44" s="5">
        <v>-1426032.1199999999</v>
      </c>
      <c r="C44" s="5">
        <v>-149.17174099515339</v>
      </c>
      <c r="D44" s="5">
        <v>-49.723913665051001</v>
      </c>
      <c r="E44" s="5">
        <v>0</v>
      </c>
      <c r="F44" s="5">
        <v>-207920.54499041117</v>
      </c>
      <c r="G44" s="5">
        <v>-2560.7815537501342</v>
      </c>
      <c r="H44" s="5">
        <v>-49835.792470797373</v>
      </c>
      <c r="I44" s="5">
        <v>-1180.9429495449656</v>
      </c>
      <c r="J44" s="5">
        <v>-74.585870497576693</v>
      </c>
      <c r="K44" s="5">
        <v>0</v>
      </c>
      <c r="L44" s="5">
        <v>0</v>
      </c>
      <c r="M44" s="5">
        <v>-2933.7109062380182</v>
      </c>
      <c r="N44" s="5">
        <v>-99.447827330102385</v>
      </c>
      <c r="O44" s="5">
        <v>-1156503.6459785905</v>
      </c>
      <c r="P44" s="5">
        <v>-4288.68755361066</v>
      </c>
      <c r="Q44" s="5">
        <v>-435.08424456919863</v>
      </c>
      <c r="R44" s="5">
        <v>0</v>
      </c>
      <c r="S44" s="5">
        <v>0</v>
      </c>
    </row>
    <row r="45" spans="1:19" x14ac:dyDescent="0.25">
      <c r="A45" s="10" t="s">
        <v>48</v>
      </c>
      <c r="B45" s="11">
        <v>100970729.68967469</v>
      </c>
      <c r="C45" s="11">
        <v>73468.597041724919</v>
      </c>
      <c r="D45" s="11">
        <v>4566.8279583300309</v>
      </c>
      <c r="E45" s="11">
        <v>6.2622290965927405</v>
      </c>
      <c r="F45" s="11">
        <v>6481346.4270932926</v>
      </c>
      <c r="G45" s="11">
        <v>52979.140732535008</v>
      </c>
      <c r="H45" s="11">
        <v>4025030.6718550199</v>
      </c>
      <c r="I45" s="11">
        <v>533423.51783977693</v>
      </c>
      <c r="J45" s="11">
        <v>127135.74857007575</v>
      </c>
      <c r="K45" s="11">
        <v>2178.1985325806786</v>
      </c>
      <c r="L45" s="11">
        <v>9.9458932710590577</v>
      </c>
      <c r="M45" s="11">
        <v>568485.79818061844</v>
      </c>
      <c r="N45" s="11">
        <v>18.58269111525415</v>
      </c>
      <c r="O45" s="11">
        <v>89036926.820845813</v>
      </c>
      <c r="P45" s="11">
        <v>55038.74111245419</v>
      </c>
      <c r="Q45" s="11">
        <v>1396.8402847416828</v>
      </c>
      <c r="R45" s="11">
        <v>1644.1907325149211</v>
      </c>
      <c r="S45" s="11">
        <v>7073.3780817239294</v>
      </c>
    </row>
    <row r="47" spans="1:19" x14ac:dyDescent="0.25">
      <c r="A47" s="8" t="s">
        <v>49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</row>
    <row r="48" spans="1:19" x14ac:dyDescent="0.25">
      <c r="A48" s="9" t="s">
        <v>50</v>
      </c>
      <c r="B48" s="5">
        <v>22700823.015399586</v>
      </c>
      <c r="C48" s="5">
        <v>371581.27723036578</v>
      </c>
      <c r="D48" s="5">
        <v>14855.393503132014</v>
      </c>
      <c r="E48" s="5">
        <v>160007.90489213626</v>
      </c>
      <c r="F48" s="5">
        <v>1431677.7832212942</v>
      </c>
      <c r="G48" s="5">
        <v>17353.719270593545</v>
      </c>
      <c r="H48" s="5">
        <v>4250236.1097366419</v>
      </c>
      <c r="I48" s="5">
        <v>1669842.41058964</v>
      </c>
      <c r="J48" s="5">
        <v>351147.09186503978</v>
      </c>
      <c r="K48" s="5">
        <v>19032.791518765636</v>
      </c>
      <c r="L48" s="5">
        <v>14545.26015438594</v>
      </c>
      <c r="M48" s="5">
        <v>30514.137893403284</v>
      </c>
      <c r="N48" s="5">
        <v>4542.5438315318688</v>
      </c>
      <c r="O48" s="5">
        <v>13929115.39627126</v>
      </c>
      <c r="P48" s="5">
        <v>419101.59045628406</v>
      </c>
      <c r="Q48" s="5">
        <v>4998.3331194748944</v>
      </c>
      <c r="R48" s="5">
        <v>2827.2343137002686</v>
      </c>
      <c r="S48" s="5">
        <v>9444.0375319396881</v>
      </c>
    </row>
    <row r="49" spans="1:19" x14ac:dyDescent="0.25">
      <c r="A49" s="9" t="s">
        <v>51</v>
      </c>
      <c r="B49" s="5">
        <v>1909706.7992541287</v>
      </c>
      <c r="C49" s="5">
        <v>31259.275979597001</v>
      </c>
      <c r="D49" s="5">
        <v>1249.7100197328441</v>
      </c>
      <c r="E49" s="5">
        <v>13460.665443699199</v>
      </c>
      <c r="F49" s="5">
        <v>120439.89749200104</v>
      </c>
      <c r="G49" s="5">
        <v>1459.8816818631781</v>
      </c>
      <c r="H49" s="5">
        <v>357551.12454263645</v>
      </c>
      <c r="I49" s="5">
        <v>140475.49743120215</v>
      </c>
      <c r="J49" s="5">
        <v>29540.250078954101</v>
      </c>
      <c r="K49" s="5">
        <v>1601.1336394066529</v>
      </c>
      <c r="L49" s="5">
        <v>1223.620050907746</v>
      </c>
      <c r="M49" s="5">
        <v>2567.001935078722</v>
      </c>
      <c r="N49" s="5">
        <v>382.1415124509578</v>
      </c>
      <c r="O49" s="5">
        <v>1171786.8714191355</v>
      </c>
      <c r="P49" s="5">
        <v>35256.922461782233</v>
      </c>
      <c r="Q49" s="5">
        <v>420.4847875657639</v>
      </c>
      <c r="R49" s="5">
        <v>237.84109449667659</v>
      </c>
      <c r="S49" s="5">
        <v>794.4796836185958</v>
      </c>
    </row>
    <row r="50" spans="1:19" x14ac:dyDescent="0.25">
      <c r="A50" s="9" t="s">
        <v>52</v>
      </c>
      <c r="B50" s="5">
        <v>33211000.000000004</v>
      </c>
      <c r="C50" s="5">
        <v>554635.95794999902</v>
      </c>
      <c r="D50" s="5">
        <v>21883.078239806051</v>
      </c>
      <c r="E50" s="5">
        <v>0</v>
      </c>
      <c r="F50" s="5">
        <v>1958067.2121073056</v>
      </c>
      <c r="G50" s="5">
        <v>13351.677346576354</v>
      </c>
      <c r="H50" s="5">
        <v>7054566.188150024</v>
      </c>
      <c r="I50" s="5">
        <v>2897334.3773635053</v>
      </c>
      <c r="J50" s="5">
        <v>545627.97793980991</v>
      </c>
      <c r="K50" s="5">
        <v>0</v>
      </c>
      <c r="L50" s="5">
        <v>26954.211633322957</v>
      </c>
      <c r="M50" s="5">
        <v>39678.356622777734</v>
      </c>
      <c r="N50" s="5">
        <v>23873.798905206386</v>
      </c>
      <c r="O50" s="5">
        <v>19825053.43023989</v>
      </c>
      <c r="P50" s="5">
        <v>231750.00168105288</v>
      </c>
      <c r="Q50" s="5">
        <v>6135.8586894010168</v>
      </c>
      <c r="R50" s="5">
        <v>12087.873131326634</v>
      </c>
      <c r="S50" s="5">
        <v>0</v>
      </c>
    </row>
    <row r="51" spans="1:19" x14ac:dyDescent="0.25">
      <c r="A51" s="9" t="s">
        <v>53</v>
      </c>
      <c r="B51" s="5">
        <v>3287126.4607947636</v>
      </c>
      <c r="C51" s="5">
        <v>61124.001703812261</v>
      </c>
      <c r="D51" s="5">
        <v>2389.4691293328274</v>
      </c>
      <c r="E51" s="5">
        <v>31886.942987814058</v>
      </c>
      <c r="F51" s="5">
        <v>184443.57340071161</v>
      </c>
      <c r="G51" s="5">
        <v>1483.5055874927107</v>
      </c>
      <c r="H51" s="5">
        <v>713093.89784504659</v>
      </c>
      <c r="I51" s="5">
        <v>287886.17149855546</v>
      </c>
      <c r="J51" s="5">
        <v>57141.149271784117</v>
      </c>
      <c r="K51" s="5">
        <v>3876.0302843872601</v>
      </c>
      <c r="L51" s="5">
        <v>2485.9701722901737</v>
      </c>
      <c r="M51" s="5">
        <v>327.64819087339544</v>
      </c>
      <c r="N51" s="5">
        <v>228.5929735820543</v>
      </c>
      <c r="O51" s="5">
        <v>1936235.1145811952</v>
      </c>
      <c r="P51" s="5">
        <v>1926.6861969154793</v>
      </c>
      <c r="Q51" s="5">
        <v>691.43621447367855</v>
      </c>
      <c r="R51" s="5">
        <v>295.91106640386488</v>
      </c>
      <c r="S51" s="5">
        <v>1610.3596900928453</v>
      </c>
    </row>
    <row r="52" spans="1:19" x14ac:dyDescent="0.25">
      <c r="A52" s="9" t="s">
        <v>54</v>
      </c>
      <c r="B52" s="5">
        <v>1096591.010372492</v>
      </c>
      <c r="C52" s="5">
        <v>18539.813040431698</v>
      </c>
      <c r="D52" s="5">
        <v>723.32389358242926</v>
      </c>
      <c r="E52" s="5">
        <v>10334.097930863396</v>
      </c>
      <c r="F52" s="5">
        <v>63725.412261647201</v>
      </c>
      <c r="G52" s="5">
        <v>445.74651248856588</v>
      </c>
      <c r="H52" s="5">
        <v>230827.10315776127</v>
      </c>
      <c r="I52" s="5">
        <v>94824.492816229176</v>
      </c>
      <c r="J52" s="5">
        <v>18203.679243318998</v>
      </c>
      <c r="K52" s="5">
        <v>1702.7845370496664</v>
      </c>
      <c r="L52" s="5">
        <v>820.15778835397691</v>
      </c>
      <c r="M52" s="5">
        <v>1282.58291843706</v>
      </c>
      <c r="N52" s="5">
        <v>543.85662586392459</v>
      </c>
      <c r="O52" s="5">
        <v>643901.85492268531</v>
      </c>
      <c r="P52" s="5">
        <v>7487.0265060803686</v>
      </c>
      <c r="Q52" s="5">
        <v>205.02917102684989</v>
      </c>
      <c r="R52" s="5">
        <v>380.63719006645942</v>
      </c>
      <c r="S52" s="5">
        <v>2643.4118566057587</v>
      </c>
    </row>
    <row r="53" spans="1:19" x14ac:dyDescent="0.25">
      <c r="A53" s="9" t="s">
        <v>55</v>
      </c>
      <c r="B53" s="5">
        <v>402936.70663440169</v>
      </c>
      <c r="C53" s="5">
        <v>6812.3586072363769</v>
      </c>
      <c r="D53" s="5">
        <v>265.78163121278453</v>
      </c>
      <c r="E53" s="5">
        <v>3797.2109445663341</v>
      </c>
      <c r="F53" s="5">
        <v>23415.573812615447</v>
      </c>
      <c r="G53" s="5">
        <v>163.78725526384125</v>
      </c>
      <c r="H53" s="5">
        <v>84816.227625971733</v>
      </c>
      <c r="I53" s="5">
        <v>34842.77044243706</v>
      </c>
      <c r="J53" s="5">
        <v>6688.8479784641231</v>
      </c>
      <c r="K53" s="5">
        <v>625.67938910397982</v>
      </c>
      <c r="L53" s="5">
        <v>301.36274603204242</v>
      </c>
      <c r="M53" s="5">
        <v>471.27847324320192</v>
      </c>
      <c r="N53" s="5">
        <v>199.8373100217828</v>
      </c>
      <c r="O53" s="5">
        <v>236598.41304936298</v>
      </c>
      <c r="P53" s="5">
        <v>2751.0692448771247</v>
      </c>
      <c r="Q53" s="5">
        <v>75.336910622199966</v>
      </c>
      <c r="R53" s="5">
        <v>139.86317080590879</v>
      </c>
      <c r="S53" s="5">
        <v>971.30804256479257</v>
      </c>
    </row>
    <row r="54" spans="1:19" x14ac:dyDescent="0.25">
      <c r="A54" s="9" t="s">
        <v>56</v>
      </c>
      <c r="B54" s="5">
        <v>256054.48356263497</v>
      </c>
      <c r="C54" s="5">
        <v>3275.9508625283847</v>
      </c>
      <c r="D54" s="5">
        <v>137.84416273487955</v>
      </c>
      <c r="E54" s="5">
        <v>0</v>
      </c>
      <c r="F54" s="5">
        <v>14836.673680279302</v>
      </c>
      <c r="G54" s="5">
        <v>134.75498464624681</v>
      </c>
      <c r="H54" s="5">
        <v>45376.048893408391</v>
      </c>
      <c r="I54" s="5">
        <v>18109.004749769829</v>
      </c>
      <c r="J54" s="5">
        <v>3274.733844789489</v>
      </c>
      <c r="K54" s="5">
        <v>0</v>
      </c>
      <c r="L54" s="5">
        <v>134.45326818797668</v>
      </c>
      <c r="M54" s="5">
        <v>1668.9893924601224</v>
      </c>
      <c r="N54" s="5">
        <v>120.05745828766534</v>
      </c>
      <c r="O54" s="5">
        <v>159080.652491785</v>
      </c>
      <c r="P54" s="5">
        <v>9800.7973815948135</v>
      </c>
      <c r="Q54" s="5">
        <v>41.861738649585959</v>
      </c>
      <c r="R54" s="5">
        <v>62.660653513282391</v>
      </c>
      <c r="S54" s="5">
        <v>0</v>
      </c>
    </row>
    <row r="55" spans="1:19" x14ac:dyDescent="0.25">
      <c r="A55" s="9" t="s">
        <v>57</v>
      </c>
      <c r="B55" s="5">
        <v>1601284.8170603151</v>
      </c>
      <c r="C55" s="5">
        <v>27072.555631014886</v>
      </c>
      <c r="D55" s="5">
        <v>1056.2256644955164</v>
      </c>
      <c r="E55" s="5">
        <v>15090.251477699945</v>
      </c>
      <c r="F55" s="5">
        <v>93054.323946010569</v>
      </c>
      <c r="G55" s="5">
        <v>650.89638338643044</v>
      </c>
      <c r="H55" s="5">
        <v>337062.70811666152</v>
      </c>
      <c r="I55" s="5">
        <v>138466.41017100355</v>
      </c>
      <c r="J55" s="5">
        <v>26581.71999518876</v>
      </c>
      <c r="K55" s="5">
        <v>2486.4721670265353</v>
      </c>
      <c r="L55" s="5">
        <v>1197.6262815057041</v>
      </c>
      <c r="M55" s="5">
        <v>1872.8774305896789</v>
      </c>
      <c r="N55" s="5">
        <v>794.16058440761458</v>
      </c>
      <c r="O55" s="5">
        <v>940250.51656627562</v>
      </c>
      <c r="P55" s="5">
        <v>10932.847119585847</v>
      </c>
      <c r="Q55" s="5">
        <v>299.39156487178974</v>
      </c>
      <c r="R55" s="5">
        <v>555.82122003251129</v>
      </c>
      <c r="S55" s="5">
        <v>3860.0127405587573</v>
      </c>
    </row>
    <row r="56" spans="1:19" x14ac:dyDescent="0.25">
      <c r="A56" s="9" t="s">
        <v>58</v>
      </c>
      <c r="B56" s="5">
        <v>28439892.170000017</v>
      </c>
      <c r="C56" s="5">
        <v>466248.19653679663</v>
      </c>
      <c r="D56" s="5">
        <v>18560.559331257558</v>
      </c>
      <c r="E56" s="5">
        <v>196089.01838666532</v>
      </c>
      <c r="F56" s="5">
        <v>1781171.1546994816</v>
      </c>
      <c r="G56" s="5">
        <v>21125.567495568204</v>
      </c>
      <c r="H56" s="5">
        <v>5368619.5232492778</v>
      </c>
      <c r="I56" s="5">
        <v>2116771.9330485528</v>
      </c>
      <c r="J56" s="5">
        <v>441652.44899331196</v>
      </c>
      <c r="K56" s="5">
        <v>23425.924245043658</v>
      </c>
      <c r="L56" s="5">
        <v>18090.381221696909</v>
      </c>
      <c r="M56" s="5">
        <v>35495.860008973978</v>
      </c>
      <c r="N56" s="5">
        <v>5692.1564478489772</v>
      </c>
      <c r="O56" s="5">
        <v>17430161.872225855</v>
      </c>
      <c r="P56" s="5">
        <v>494970.64485983405</v>
      </c>
      <c r="Q56" s="5">
        <v>6225.9743376963779</v>
      </c>
      <c r="R56" s="5">
        <v>3718.0226234576953</v>
      </c>
      <c r="S56" s="5">
        <v>11872.932288698186</v>
      </c>
    </row>
    <row r="57" spans="1:19" x14ac:dyDescent="0.25">
      <c r="A57" s="10" t="s">
        <v>59</v>
      </c>
      <c r="B57" s="11">
        <v>92905415.46307835</v>
      </c>
      <c r="C57" s="11">
        <v>1540549.3875417821</v>
      </c>
      <c r="D57" s="11">
        <v>61121.385575286906</v>
      </c>
      <c r="E57" s="11">
        <v>430666.09206344449</v>
      </c>
      <c r="F57" s="11">
        <v>5670831.604621347</v>
      </c>
      <c r="G57" s="11">
        <v>56169.536517879082</v>
      </c>
      <c r="H57" s="11">
        <v>18442148.93131743</v>
      </c>
      <c r="I57" s="11">
        <v>7398553.0681108972</v>
      </c>
      <c r="J57" s="11">
        <v>1479857.8992106612</v>
      </c>
      <c r="K57" s="11">
        <v>52750.815780783392</v>
      </c>
      <c r="L57" s="11">
        <v>65753.043316683441</v>
      </c>
      <c r="M57" s="11">
        <v>113878.73286583718</v>
      </c>
      <c r="N57" s="11">
        <v>36377.145649201229</v>
      </c>
      <c r="O57" s="11">
        <v>56272184.121767446</v>
      </c>
      <c r="P57" s="11">
        <v>1213977.5859080069</v>
      </c>
      <c r="Q57" s="11">
        <v>19093.706533782159</v>
      </c>
      <c r="R57" s="11">
        <v>20305.864463803304</v>
      </c>
      <c r="S57" s="11">
        <v>31196.541834078624</v>
      </c>
    </row>
    <row r="59" spans="1:19" x14ac:dyDescent="0.25">
      <c r="A59" s="12" t="s">
        <v>60</v>
      </c>
      <c r="B59" s="13">
        <v>193876145.15275306</v>
      </c>
      <c r="C59" s="13">
        <v>1614017.9845835071</v>
      </c>
      <c r="D59" s="13">
        <v>65688.21353361693</v>
      </c>
      <c r="E59" s="13">
        <v>430672.3542925411</v>
      </c>
      <c r="F59" s="13">
        <v>12152178.031714641</v>
      </c>
      <c r="G59" s="13">
        <v>109148.6772504141</v>
      </c>
      <c r="H59" s="13">
        <v>22467179.603172451</v>
      </c>
      <c r="I59" s="13">
        <v>7931976.5859506745</v>
      </c>
      <c r="J59" s="13">
        <v>1606993.6477807369</v>
      </c>
      <c r="K59" s="13">
        <v>54929.014313364074</v>
      </c>
      <c r="L59" s="13">
        <v>65762.989209954496</v>
      </c>
      <c r="M59" s="13">
        <v>682364.53104645561</v>
      </c>
      <c r="N59" s="13">
        <v>36395.728340316484</v>
      </c>
      <c r="O59" s="13">
        <v>145309110.94261324</v>
      </c>
      <c r="P59" s="13">
        <v>1269016.327020461</v>
      </c>
      <c r="Q59" s="13">
        <v>20490.546818523842</v>
      </c>
      <c r="R59" s="13">
        <v>21950.055196318226</v>
      </c>
      <c r="S59" s="13">
        <v>38269.919915802551</v>
      </c>
    </row>
    <row r="61" spans="1:19" x14ac:dyDescent="0.25">
      <c r="A61" s="14" t="s">
        <v>61</v>
      </c>
      <c r="B61" s="15">
        <v>5922205062.0830832</v>
      </c>
      <c r="C61" s="15">
        <v>89415069.040134728</v>
      </c>
      <c r="D61" s="15">
        <v>4175862.2345421324</v>
      </c>
      <c r="E61" s="15">
        <v>36303221.935045265</v>
      </c>
      <c r="F61" s="15">
        <v>381526583.78472584</v>
      </c>
      <c r="G61" s="15">
        <v>4294328.8352914359</v>
      </c>
      <c r="H61" s="15">
        <v>1161041033.4559042</v>
      </c>
      <c r="I61" s="15">
        <v>389297588.52892947</v>
      </c>
      <c r="J61" s="15">
        <v>79991771.558054209</v>
      </c>
      <c r="K61" s="15">
        <v>4621949.4658146426</v>
      </c>
      <c r="L61" s="15">
        <v>4160920.5171093284</v>
      </c>
      <c r="M61" s="15">
        <v>14733193.755846303</v>
      </c>
      <c r="N61" s="15">
        <v>1028524.5082928367</v>
      </c>
      <c r="O61" s="15">
        <v>3652280972.3366632</v>
      </c>
      <c r="P61" s="15">
        <v>92542225.894116566</v>
      </c>
      <c r="Q61" s="15">
        <v>1528865.6686362727</v>
      </c>
      <c r="R61" s="15">
        <v>823373.64060793014</v>
      </c>
      <c r="S61" s="15">
        <v>4439576.9233690277</v>
      </c>
    </row>
    <row r="63" spans="1:19" x14ac:dyDescent="0.25">
      <c r="A63" s="6" t="s">
        <v>62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1:19" x14ac:dyDescent="0.25">
      <c r="A64" s="7" t="s">
        <v>63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pans="1:19" x14ac:dyDescent="0.25">
      <c r="A65" s="8" t="s">
        <v>64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1:19" x14ac:dyDescent="0.25">
      <c r="A66" s="9" t="s">
        <v>65</v>
      </c>
      <c r="B66" s="5">
        <v>-9145466.2859270982</v>
      </c>
      <c r="C66" s="5">
        <v>-227560.47940533372</v>
      </c>
      <c r="D66" s="5">
        <v>-8672.0469162422669</v>
      </c>
      <c r="E66" s="5">
        <v>-124867.29423906942</v>
      </c>
      <c r="F66" s="5">
        <v>-509490.33247843652</v>
      </c>
      <c r="G66" s="5">
        <v>-5995.7737638077224</v>
      </c>
      <c r="H66" s="5">
        <v>-2204299.929962826</v>
      </c>
      <c r="I66" s="5">
        <v>-896188.98589698039</v>
      </c>
      <c r="J66" s="5">
        <v>-213183.09332115663</v>
      </c>
      <c r="K66" s="5">
        <v>-14321.136175759921</v>
      </c>
      <c r="L66" s="5">
        <v>-7622.5838362692775</v>
      </c>
      <c r="M66" s="5">
        <v>-8356.6481087433676</v>
      </c>
      <c r="N66" s="5">
        <v>-902.03344237014414</v>
      </c>
      <c r="O66" s="5">
        <v>-4864925.368178295</v>
      </c>
      <c r="P66" s="5">
        <v>-47869.940458221339</v>
      </c>
      <c r="Q66" s="5">
        <v>-2796.5861220198594</v>
      </c>
      <c r="R66" s="5">
        <v>-990.92315544893995</v>
      </c>
      <c r="S66" s="5">
        <v>-7423.1304661176246</v>
      </c>
    </row>
    <row r="67" spans="1:19" x14ac:dyDescent="0.25">
      <c r="A67" s="10" t="s">
        <v>66</v>
      </c>
      <c r="B67" s="11">
        <v>-9145466.2859270982</v>
      </c>
      <c r="C67" s="11">
        <v>-227560.47940533372</v>
      </c>
      <c r="D67" s="11">
        <v>-8672.0469162422669</v>
      </c>
      <c r="E67" s="11">
        <v>-124867.29423906942</v>
      </c>
      <c r="F67" s="11">
        <v>-509490.33247843652</v>
      </c>
      <c r="G67" s="11">
        <v>-5995.7737638077224</v>
      </c>
      <c r="H67" s="11">
        <v>-2204299.929962826</v>
      </c>
      <c r="I67" s="11">
        <v>-896188.98589698039</v>
      </c>
      <c r="J67" s="11">
        <v>-213183.09332115663</v>
      </c>
      <c r="K67" s="11">
        <v>-14321.136175759921</v>
      </c>
      <c r="L67" s="11">
        <v>-7622.5838362692775</v>
      </c>
      <c r="M67" s="11">
        <v>-8356.6481087433676</v>
      </c>
      <c r="N67" s="11">
        <v>-902.03344237014414</v>
      </c>
      <c r="O67" s="11">
        <v>-4864925.368178295</v>
      </c>
      <c r="P67" s="11">
        <v>-47869.940458221339</v>
      </c>
      <c r="Q67" s="11">
        <v>-2796.5861220198594</v>
      </c>
      <c r="R67" s="11">
        <v>-990.92315544893995</v>
      </c>
      <c r="S67" s="11">
        <v>-7423.1304661176246</v>
      </c>
    </row>
    <row r="69" spans="1:19" x14ac:dyDescent="0.25">
      <c r="A69" s="12" t="s">
        <v>67</v>
      </c>
      <c r="B69" s="13">
        <v>-9145466.2859270982</v>
      </c>
      <c r="C69" s="13">
        <v>-227560.47940533372</v>
      </c>
      <c r="D69" s="13">
        <v>-8672.0469162422669</v>
      </c>
      <c r="E69" s="13">
        <v>-124867.29423906942</v>
      </c>
      <c r="F69" s="13">
        <v>-509490.33247843652</v>
      </c>
      <c r="G69" s="13">
        <v>-5995.7737638077224</v>
      </c>
      <c r="H69" s="13">
        <v>-2204299.929962826</v>
      </c>
      <c r="I69" s="13">
        <v>-896188.98589698039</v>
      </c>
      <c r="J69" s="13">
        <v>-213183.09332115663</v>
      </c>
      <c r="K69" s="13">
        <v>-14321.136175759921</v>
      </c>
      <c r="L69" s="13">
        <v>-7622.5838362692775</v>
      </c>
      <c r="M69" s="13">
        <v>-8356.6481087433676</v>
      </c>
      <c r="N69" s="13">
        <v>-902.03344237014414</v>
      </c>
      <c r="O69" s="13">
        <v>-4864925.368178295</v>
      </c>
      <c r="P69" s="13">
        <v>-47869.940458221339</v>
      </c>
      <c r="Q69" s="13">
        <v>-2796.5861220198594</v>
      </c>
      <c r="R69" s="13">
        <v>-990.92315544893995</v>
      </c>
      <c r="S69" s="13">
        <v>-7423.1304661176246</v>
      </c>
    </row>
    <row r="71" spans="1:19" x14ac:dyDescent="0.25">
      <c r="A71" s="7" t="s">
        <v>68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pans="1:19" x14ac:dyDescent="0.25">
      <c r="A72" s="8" t="s">
        <v>64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19" x14ac:dyDescent="0.25">
      <c r="A73" s="9" t="s">
        <v>69</v>
      </c>
      <c r="B73" s="5">
        <v>-11149407.95991857</v>
      </c>
      <c r="C73" s="5">
        <v>-277423.21070592786</v>
      </c>
      <c r="D73" s="5">
        <v>-10572.25360564951</v>
      </c>
      <c r="E73" s="5">
        <v>-152228.03964242531</v>
      </c>
      <c r="F73" s="5">
        <v>-621129.13555624033</v>
      </c>
      <c r="G73" s="5">
        <v>-7309.559254615092</v>
      </c>
      <c r="H73" s="5">
        <v>-2687303.0217161947</v>
      </c>
      <c r="I73" s="5">
        <v>-1092560.6525198875</v>
      </c>
      <c r="J73" s="5">
        <v>-259895.47206056077</v>
      </c>
      <c r="K73" s="5">
        <v>-17459.163336351314</v>
      </c>
      <c r="L73" s="5">
        <v>-9292.8336557343646</v>
      </c>
      <c r="M73" s="5">
        <v>-10187.745056283558</v>
      </c>
      <c r="N73" s="5">
        <v>-1099.6857380525475</v>
      </c>
      <c r="O73" s="5">
        <v>-5930920.9534610743</v>
      </c>
      <c r="P73" s="5">
        <v>-58359.134296629934</v>
      </c>
      <c r="Q73" s="5">
        <v>-3409.3701288282859</v>
      </c>
      <c r="R73" s="5">
        <v>-1208.0528396929137</v>
      </c>
      <c r="S73" s="5">
        <v>-9049.6763444200842</v>
      </c>
    </row>
    <row r="74" spans="1:19" x14ac:dyDescent="0.25">
      <c r="A74" s="10" t="s">
        <v>66</v>
      </c>
      <c r="B74" s="11">
        <v>-11149407.95991857</v>
      </c>
      <c r="C74" s="11">
        <v>-277423.21070592786</v>
      </c>
      <c r="D74" s="11">
        <v>-10572.25360564951</v>
      </c>
      <c r="E74" s="11">
        <v>-152228.03964242531</v>
      </c>
      <c r="F74" s="11">
        <v>-621129.13555624033</v>
      </c>
      <c r="G74" s="11">
        <v>-7309.559254615092</v>
      </c>
      <c r="H74" s="11">
        <v>-2687303.0217161947</v>
      </c>
      <c r="I74" s="11">
        <v>-1092560.6525198875</v>
      </c>
      <c r="J74" s="11">
        <v>-259895.47206056077</v>
      </c>
      <c r="K74" s="11">
        <v>-17459.163336351314</v>
      </c>
      <c r="L74" s="11">
        <v>-9292.8336557343646</v>
      </c>
      <c r="M74" s="11">
        <v>-10187.745056283558</v>
      </c>
      <c r="N74" s="11">
        <v>-1099.6857380525475</v>
      </c>
      <c r="O74" s="11">
        <v>-5930920.9534610743</v>
      </c>
      <c r="P74" s="11">
        <v>-58359.134296629934</v>
      </c>
      <c r="Q74" s="11">
        <v>-3409.3701288282859</v>
      </c>
      <c r="R74" s="11">
        <v>-1208.0528396929137</v>
      </c>
      <c r="S74" s="11">
        <v>-9049.6763444200842</v>
      </c>
    </row>
    <row r="76" spans="1:19" x14ac:dyDescent="0.25">
      <c r="A76" s="12" t="s">
        <v>70</v>
      </c>
      <c r="B76" s="13">
        <v>-11149407.95991857</v>
      </c>
      <c r="C76" s="13">
        <v>-277423.21070592786</v>
      </c>
      <c r="D76" s="13">
        <v>-10572.25360564951</v>
      </c>
      <c r="E76" s="13">
        <v>-152228.03964242531</v>
      </c>
      <c r="F76" s="13">
        <v>-621129.13555624033</v>
      </c>
      <c r="G76" s="13">
        <v>-7309.559254615092</v>
      </c>
      <c r="H76" s="13">
        <v>-2687303.0217161947</v>
      </c>
      <c r="I76" s="13">
        <v>-1092560.6525198875</v>
      </c>
      <c r="J76" s="13">
        <v>-259895.47206056077</v>
      </c>
      <c r="K76" s="13">
        <v>-17459.163336351314</v>
      </c>
      <c r="L76" s="13">
        <v>-9292.8336557343646</v>
      </c>
      <c r="M76" s="13">
        <v>-10187.745056283558</v>
      </c>
      <c r="N76" s="13">
        <v>-1099.6857380525475</v>
      </c>
      <c r="O76" s="13">
        <v>-5930920.9534610743</v>
      </c>
      <c r="P76" s="13">
        <v>-58359.134296629934</v>
      </c>
      <c r="Q76" s="13">
        <v>-3409.3701288282859</v>
      </c>
      <c r="R76" s="13">
        <v>-1208.0528396929137</v>
      </c>
      <c r="S76" s="13">
        <v>-9049.6763444200842</v>
      </c>
    </row>
    <row r="78" spans="1:19" x14ac:dyDescent="0.25">
      <c r="A78" s="7" t="s">
        <v>71</v>
      </c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pans="1:19" x14ac:dyDescent="0.25">
      <c r="A79" s="8" t="s">
        <v>64</v>
      </c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1:19" x14ac:dyDescent="0.25">
      <c r="A80" s="9" t="s">
        <v>72</v>
      </c>
      <c r="B80" s="5">
        <v>-4171275.0304544913</v>
      </c>
      <c r="C80" s="5">
        <v>-103791.02781477236</v>
      </c>
      <c r="D80" s="5">
        <v>-3955.3470138875755</v>
      </c>
      <c r="E80" s="5">
        <v>-56952.353253035246</v>
      </c>
      <c r="F80" s="5">
        <v>-232380.09257062397</v>
      </c>
      <c r="G80" s="5">
        <v>-2734.690677030906</v>
      </c>
      <c r="H80" s="5">
        <v>-1005387.9124386744</v>
      </c>
      <c r="I80" s="5">
        <v>-408754.5262938391</v>
      </c>
      <c r="J80" s="5">
        <v>-97233.458227706491</v>
      </c>
      <c r="K80" s="5">
        <v>-6531.9138324974065</v>
      </c>
      <c r="L80" s="5">
        <v>-3476.683706406865</v>
      </c>
      <c r="M80" s="5">
        <v>-3811.4926570703919</v>
      </c>
      <c r="N80" s="5">
        <v>-411.42020069368903</v>
      </c>
      <c r="O80" s="5">
        <v>-2218907.2791764825</v>
      </c>
      <c r="P80" s="5">
        <v>-21833.625656680229</v>
      </c>
      <c r="Q80" s="5">
        <v>-1275.5314487624789</v>
      </c>
      <c r="R80" s="5">
        <v>-451.96306959042323</v>
      </c>
      <c r="S80" s="5">
        <v>-3385.7124167380357</v>
      </c>
    </row>
    <row r="81" spans="1:19" x14ac:dyDescent="0.25">
      <c r="A81" s="10" t="s">
        <v>66</v>
      </c>
      <c r="B81" s="11">
        <v>-4171275.0304544913</v>
      </c>
      <c r="C81" s="11">
        <v>-103791.02781477236</v>
      </c>
      <c r="D81" s="11">
        <v>-3955.3470138875755</v>
      </c>
      <c r="E81" s="11">
        <v>-56952.353253035246</v>
      </c>
      <c r="F81" s="11">
        <v>-232380.09257062397</v>
      </c>
      <c r="G81" s="11">
        <v>-2734.690677030906</v>
      </c>
      <c r="H81" s="11">
        <v>-1005387.9124386744</v>
      </c>
      <c r="I81" s="11">
        <v>-408754.5262938391</v>
      </c>
      <c r="J81" s="11">
        <v>-97233.458227706491</v>
      </c>
      <c r="K81" s="11">
        <v>-6531.9138324974065</v>
      </c>
      <c r="L81" s="11">
        <v>-3476.683706406865</v>
      </c>
      <c r="M81" s="11">
        <v>-3811.4926570703919</v>
      </c>
      <c r="N81" s="11">
        <v>-411.42020069368903</v>
      </c>
      <c r="O81" s="11">
        <v>-2218907.2791764825</v>
      </c>
      <c r="P81" s="11">
        <v>-21833.625656680229</v>
      </c>
      <c r="Q81" s="11">
        <v>-1275.5314487624789</v>
      </c>
      <c r="R81" s="11">
        <v>-451.96306959042323</v>
      </c>
      <c r="S81" s="11">
        <v>-3385.7124167380357</v>
      </c>
    </row>
    <row r="83" spans="1:19" x14ac:dyDescent="0.25">
      <c r="A83" s="12" t="s">
        <v>73</v>
      </c>
      <c r="B83" s="13">
        <v>-4171275.0304544913</v>
      </c>
      <c r="C83" s="13">
        <v>-103791.02781477236</v>
      </c>
      <c r="D83" s="13">
        <v>-3955.3470138875755</v>
      </c>
      <c r="E83" s="13">
        <v>-56952.353253035246</v>
      </c>
      <c r="F83" s="13">
        <v>-232380.09257062397</v>
      </c>
      <c r="G83" s="13">
        <v>-2734.690677030906</v>
      </c>
      <c r="H83" s="13">
        <v>-1005387.9124386744</v>
      </c>
      <c r="I83" s="13">
        <v>-408754.5262938391</v>
      </c>
      <c r="J83" s="13">
        <v>-97233.458227706491</v>
      </c>
      <c r="K83" s="13">
        <v>-6531.9138324974065</v>
      </c>
      <c r="L83" s="13">
        <v>-3476.683706406865</v>
      </c>
      <c r="M83" s="13">
        <v>-3811.4926570703919</v>
      </c>
      <c r="N83" s="13">
        <v>-411.42020069368903</v>
      </c>
      <c r="O83" s="13">
        <v>-2218907.2791764825</v>
      </c>
      <c r="P83" s="13">
        <v>-21833.625656680229</v>
      </c>
      <c r="Q83" s="13">
        <v>-1275.5314487624789</v>
      </c>
      <c r="R83" s="13">
        <v>-451.96306959042323</v>
      </c>
      <c r="S83" s="13">
        <v>-3385.7124167380357</v>
      </c>
    </row>
    <row r="85" spans="1:19" x14ac:dyDescent="0.25">
      <c r="A85" s="14" t="s">
        <v>74</v>
      </c>
      <c r="B85" s="15">
        <v>-24466149.276300158</v>
      </c>
      <c r="C85" s="15">
        <v>-608774.71792603389</v>
      </c>
      <c r="D85" s="15">
        <v>-23199.64753577935</v>
      </c>
      <c r="E85" s="15">
        <v>-334047.68713452993</v>
      </c>
      <c r="F85" s="15">
        <v>-1362999.5606053006</v>
      </c>
      <c r="G85" s="15">
        <v>-16040.023695453721</v>
      </c>
      <c r="H85" s="15">
        <v>-5896990.864117695</v>
      </c>
      <c r="I85" s="15">
        <v>-2397504.164710707</v>
      </c>
      <c r="J85" s="15">
        <v>-570312.02360942389</v>
      </c>
      <c r="K85" s="15">
        <v>-38312.213344608637</v>
      </c>
      <c r="L85" s="15">
        <v>-20392.101198410506</v>
      </c>
      <c r="M85" s="15">
        <v>-22355.88582209732</v>
      </c>
      <c r="N85" s="15">
        <v>-2413.1393811163807</v>
      </c>
      <c r="O85" s="15">
        <v>-13014753.600815853</v>
      </c>
      <c r="P85" s="15">
        <v>-128062.70041153151</v>
      </c>
      <c r="Q85" s="15">
        <v>-7481.4876996106241</v>
      </c>
      <c r="R85" s="15">
        <v>-2650.9390647322771</v>
      </c>
      <c r="S85" s="15">
        <v>-19858.519227275745</v>
      </c>
    </row>
    <row r="87" spans="1:19" x14ac:dyDescent="0.25">
      <c r="A87" s="6" t="s">
        <v>75</v>
      </c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</row>
    <row r="88" spans="1:19" x14ac:dyDescent="0.25">
      <c r="A88" s="7" t="s">
        <v>63</v>
      </c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</row>
    <row r="89" spans="1:19" x14ac:dyDescent="0.25">
      <c r="A89" s="8" t="s">
        <v>76</v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</row>
    <row r="90" spans="1:19" x14ac:dyDescent="0.25">
      <c r="A90" s="9" t="s">
        <v>77</v>
      </c>
      <c r="B90" s="5">
        <v>-6661503.9328618962</v>
      </c>
      <c r="C90" s="5">
        <v>-152406.08821004667</v>
      </c>
      <c r="D90" s="5">
        <v>-5846.8270817069788</v>
      </c>
      <c r="E90" s="5">
        <v>-82560.849576677079</v>
      </c>
      <c r="F90" s="5">
        <v>-371961.65024814673</v>
      </c>
      <c r="G90" s="5">
        <v>-3933.586802590748</v>
      </c>
      <c r="H90" s="5">
        <v>-1554455.2314507801</v>
      </c>
      <c r="I90" s="5">
        <v>-630673.11379332282</v>
      </c>
      <c r="J90" s="5">
        <v>-142698.84432564009</v>
      </c>
      <c r="K90" s="5">
        <v>-9610.3399149446523</v>
      </c>
      <c r="L90" s="5">
        <v>-5388.3388089427008</v>
      </c>
      <c r="M90" s="5">
        <v>-4358.7166913148722</v>
      </c>
      <c r="N90" s="5">
        <v>-595.28009392411286</v>
      </c>
      <c r="O90" s="5">
        <v>-3664773.4516631439</v>
      </c>
      <c r="P90" s="5">
        <v>-25000.486029975164</v>
      </c>
      <c r="Q90" s="5">
        <v>-1834.3988646867297</v>
      </c>
      <c r="R90" s="5">
        <v>-682.86908749170891</v>
      </c>
      <c r="S90" s="5">
        <v>-4723.8602185609761</v>
      </c>
    </row>
    <row r="91" spans="1:19" x14ac:dyDescent="0.25">
      <c r="A91" s="9" t="s">
        <v>78</v>
      </c>
      <c r="B91" s="5">
        <v>-5592644.3779510222</v>
      </c>
      <c r="C91" s="5">
        <v>-130753.64369126706</v>
      </c>
      <c r="D91" s="5">
        <v>-5007.3022240473656</v>
      </c>
      <c r="E91" s="5">
        <v>-71075.083893298259</v>
      </c>
      <c r="F91" s="5">
        <v>-312100.41087131191</v>
      </c>
      <c r="G91" s="5">
        <v>-3393.4615636410267</v>
      </c>
      <c r="H91" s="5">
        <v>-1315772.7706494869</v>
      </c>
      <c r="I91" s="5">
        <v>-534119.46940119856</v>
      </c>
      <c r="J91" s="5">
        <v>-122443.35497203746</v>
      </c>
      <c r="K91" s="5">
        <v>-8240.673111440763</v>
      </c>
      <c r="L91" s="5">
        <v>-4558.1657875108658</v>
      </c>
      <c r="M91" s="5">
        <v>-4022.0904806832059</v>
      </c>
      <c r="N91" s="5">
        <v>-512.72772161888429</v>
      </c>
      <c r="O91" s="5">
        <v>-3051311.6240279162</v>
      </c>
      <c r="P91" s="5">
        <v>-23060.257168273161</v>
      </c>
      <c r="Q91" s="5">
        <v>-1582.592198924764</v>
      </c>
      <c r="R91" s="5">
        <v>-581.46831146065892</v>
      </c>
      <c r="S91" s="5">
        <v>-4109.2818769041023</v>
      </c>
    </row>
    <row r="92" spans="1:19" x14ac:dyDescent="0.25">
      <c r="A92" s="9" t="s">
        <v>79</v>
      </c>
      <c r="B92" s="5">
        <v>-1624151.175017419</v>
      </c>
      <c r="C92" s="5">
        <v>-36933.954379105991</v>
      </c>
      <c r="D92" s="5">
        <v>-1417.6246284427209</v>
      </c>
      <c r="E92" s="5">
        <v>-19988.201161824247</v>
      </c>
      <c r="F92" s="5">
        <v>-90702.844691236227</v>
      </c>
      <c r="G92" s="5">
        <v>-951.7622814631236</v>
      </c>
      <c r="H92" s="5">
        <v>-378134.20859730395</v>
      </c>
      <c r="I92" s="5">
        <v>-153393.70826043014</v>
      </c>
      <c r="J92" s="5">
        <v>-34580.08069483647</v>
      </c>
      <c r="K92" s="5">
        <v>-2329.3070561475638</v>
      </c>
      <c r="L92" s="5">
        <v>-1310.9832956713919</v>
      </c>
      <c r="M92" s="5">
        <v>-1033.6503921874523</v>
      </c>
      <c r="N92" s="5">
        <v>-144.09788567063549</v>
      </c>
      <c r="O92" s="5">
        <v>-895551.31666935491</v>
      </c>
      <c r="P92" s="5">
        <v>-5929.5097943950013</v>
      </c>
      <c r="Q92" s="5">
        <v>-443.84109643233512</v>
      </c>
      <c r="R92" s="5">
        <v>-165.83711257041068</v>
      </c>
      <c r="S92" s="5">
        <v>-1140.2470203466414</v>
      </c>
    </row>
    <row r="93" spans="1:19" x14ac:dyDescent="0.25">
      <c r="A93" s="9" t="s">
        <v>80</v>
      </c>
      <c r="B93" s="5">
        <v>-16552293.397553977</v>
      </c>
      <c r="C93" s="5">
        <v>-307789.31747866794</v>
      </c>
      <c r="D93" s="5">
        <v>-12032.148615162221</v>
      </c>
      <c r="E93" s="5">
        <v>-160566.39200846636</v>
      </c>
      <c r="F93" s="5">
        <v>-928763.82415896247</v>
      </c>
      <c r="G93" s="5">
        <v>-7470.1779910082923</v>
      </c>
      <c r="H93" s="5">
        <v>-3590777.4032772607</v>
      </c>
      <c r="I93" s="5">
        <v>-1449648.023152265</v>
      </c>
      <c r="J93" s="5">
        <v>-287733.70270376455</v>
      </c>
      <c r="K93" s="5">
        <v>-19517.712886978657</v>
      </c>
      <c r="L93" s="5">
        <v>-12518.078680601126</v>
      </c>
      <c r="M93" s="5">
        <v>-1649.8692858938416</v>
      </c>
      <c r="N93" s="5">
        <v>-1151.077700379873</v>
      </c>
      <c r="O93" s="5">
        <v>-9749893.1317189485</v>
      </c>
      <c r="P93" s="5">
        <v>-9701.8096494686797</v>
      </c>
      <c r="Q93" s="5">
        <v>-3481.7203488104433</v>
      </c>
      <c r="R93" s="5">
        <v>-1490.0573035804666</v>
      </c>
      <c r="S93" s="5">
        <v>-8108.950593755425</v>
      </c>
    </row>
    <row r="94" spans="1:19" x14ac:dyDescent="0.25">
      <c r="A94" s="9" t="s">
        <v>81</v>
      </c>
      <c r="B94" s="5">
        <v>-62833.35287008711</v>
      </c>
      <c r="C94" s="5">
        <v>-1168.3840015570477</v>
      </c>
      <c r="D94" s="5">
        <v>-45.67465193877841</v>
      </c>
      <c r="E94" s="5">
        <v>-609.51824172205636</v>
      </c>
      <c r="F94" s="5">
        <v>-3525.6350098878393</v>
      </c>
      <c r="G94" s="5">
        <v>-28.35717797152779</v>
      </c>
      <c r="H94" s="5">
        <v>-13630.77479592021</v>
      </c>
      <c r="I94" s="5">
        <v>-5502.9380876979139</v>
      </c>
      <c r="J94" s="5">
        <v>-1092.2518614413909</v>
      </c>
      <c r="K94" s="5">
        <v>-74.09023701971131</v>
      </c>
      <c r="L94" s="5">
        <v>-47.51926733669174</v>
      </c>
      <c r="M94" s="5">
        <v>-6.2629882482270292</v>
      </c>
      <c r="N94" s="5">
        <v>-4.3695498618665738</v>
      </c>
      <c r="O94" s="5">
        <v>-37011.093319640248</v>
      </c>
      <c r="P94" s="5">
        <v>-36.828565960144545</v>
      </c>
      <c r="Q94" s="5">
        <v>-13.216788635712437</v>
      </c>
      <c r="R94" s="5">
        <v>-5.6563337843176171</v>
      </c>
      <c r="S94" s="5">
        <v>-30.781991463420443</v>
      </c>
    </row>
    <row r="95" spans="1:19" x14ac:dyDescent="0.25">
      <c r="A95" s="9" t="s">
        <v>82</v>
      </c>
      <c r="B95" s="5">
        <v>-7163752.4453566698</v>
      </c>
      <c r="C95" s="5">
        <v>-169473.66705062578</v>
      </c>
      <c r="D95" s="5">
        <v>-6483.958431647814</v>
      </c>
      <c r="E95" s="5">
        <v>-92291.768617257228</v>
      </c>
      <c r="F95" s="5">
        <v>-399650.01705835649</v>
      </c>
      <c r="G95" s="5">
        <v>-4411.3677765726752</v>
      </c>
      <c r="H95" s="5">
        <v>-1693023.0290153371</v>
      </c>
      <c r="I95" s="5">
        <v>-687459.18568415171</v>
      </c>
      <c r="J95" s="5">
        <v>-158714.84494454102</v>
      </c>
      <c r="K95" s="5">
        <v>-10677.981091478756</v>
      </c>
      <c r="L95" s="5">
        <v>-5863.07855112159</v>
      </c>
      <c r="M95" s="5">
        <v>-5409.4174612470233</v>
      </c>
      <c r="N95" s="5">
        <v>-665.96403106637467</v>
      </c>
      <c r="O95" s="5">
        <v>-3890446.4899409921</v>
      </c>
      <c r="P95" s="5">
        <v>-31008.272385778488</v>
      </c>
      <c r="Q95" s="5">
        <v>-2057.3611571492684</v>
      </c>
      <c r="R95" s="5">
        <v>-750.6130530620303</v>
      </c>
      <c r="S95" s="5">
        <v>-5365.4291062841048</v>
      </c>
    </row>
    <row r="96" spans="1:19" x14ac:dyDescent="0.25">
      <c r="A96" s="9" t="s">
        <v>83</v>
      </c>
      <c r="B96" s="5">
        <v>-5259454.835164153</v>
      </c>
      <c r="C96" s="5">
        <v>-97799.378922577234</v>
      </c>
      <c r="D96" s="5">
        <v>-3823.1887685594202</v>
      </c>
      <c r="E96" s="5">
        <v>-51019.618039068009</v>
      </c>
      <c r="F96" s="5">
        <v>-295112.66314432636</v>
      </c>
      <c r="G96" s="5">
        <v>-2373.6326326931444</v>
      </c>
      <c r="H96" s="5">
        <v>-1140961.6252002632</v>
      </c>
      <c r="I96" s="5">
        <v>-460622.47215730418</v>
      </c>
      <c r="J96" s="5">
        <v>-91426.751422170375</v>
      </c>
      <c r="K96" s="5">
        <v>-6201.7103581510419</v>
      </c>
      <c r="L96" s="5">
        <v>-3977.5919784857228</v>
      </c>
      <c r="M96" s="5">
        <v>-524.24233818653204</v>
      </c>
      <c r="N96" s="5">
        <v>-365.75240853374413</v>
      </c>
      <c r="O96" s="5">
        <v>-3098007.1064672396</v>
      </c>
      <c r="P96" s="5">
        <v>-3082.7286856986661</v>
      </c>
      <c r="Q96" s="5">
        <v>-1106.3089859165113</v>
      </c>
      <c r="R96" s="5">
        <v>-473.46243216943253</v>
      </c>
      <c r="S96" s="5">
        <v>-2576.6012228091986</v>
      </c>
    </row>
    <row r="97" spans="1:19" x14ac:dyDescent="0.25">
      <c r="A97" s="9" t="s">
        <v>84</v>
      </c>
      <c r="B97" s="5">
        <v>-16404832.651414165</v>
      </c>
      <c r="C97" s="5">
        <v>-408190.40451381938</v>
      </c>
      <c r="D97" s="5">
        <v>-15555.628762754228</v>
      </c>
      <c r="E97" s="5">
        <v>-223982.79120867941</v>
      </c>
      <c r="F97" s="5">
        <v>-913906.77965577703</v>
      </c>
      <c r="G97" s="5">
        <v>-10755.019168608129</v>
      </c>
      <c r="H97" s="5">
        <v>-3953999.7561642509</v>
      </c>
      <c r="I97" s="5">
        <v>-1607553.9374414929</v>
      </c>
      <c r="J97" s="5">
        <v>-382400.72848181304</v>
      </c>
      <c r="K97" s="5">
        <v>-25688.776820813451</v>
      </c>
      <c r="L97" s="5">
        <v>-13673.136863211972</v>
      </c>
      <c r="M97" s="5">
        <v>-14989.876892514785</v>
      </c>
      <c r="N97" s="5">
        <v>-1618.0375286967862</v>
      </c>
      <c r="O97" s="5">
        <v>-8726541.0020035971</v>
      </c>
      <c r="P97" s="5">
        <v>-85867.503930191771</v>
      </c>
      <c r="Q97" s="5">
        <v>-5016.4229895635535</v>
      </c>
      <c r="R97" s="5">
        <v>-1777.4849337715557</v>
      </c>
      <c r="S97" s="5">
        <v>-13315.364054609165</v>
      </c>
    </row>
    <row r="98" spans="1:19" x14ac:dyDescent="0.25">
      <c r="A98" s="9" t="s">
        <v>85</v>
      </c>
      <c r="B98" s="5">
        <v>-4453462.1004592124</v>
      </c>
      <c r="C98" s="5">
        <v>-110812.4986643312</v>
      </c>
      <c r="D98" s="5">
        <v>-4222.9265373071185</v>
      </c>
      <c r="E98" s="5">
        <v>-60805.184240445989</v>
      </c>
      <c r="F98" s="5">
        <v>-248100.62333667729</v>
      </c>
      <c r="G98" s="5">
        <v>-2919.6927073181519</v>
      </c>
      <c r="H98" s="5">
        <v>-1073402.4804443517</v>
      </c>
      <c r="I98" s="5">
        <v>-436406.8007863838</v>
      </c>
      <c r="J98" s="5">
        <v>-103811.30900076212</v>
      </c>
      <c r="K98" s="5">
        <v>-6973.7982952715874</v>
      </c>
      <c r="L98" s="5">
        <v>-3711.8816210208065</v>
      </c>
      <c r="M98" s="5">
        <v>-4069.3404224156575</v>
      </c>
      <c r="N98" s="5">
        <v>-439.25280826017115</v>
      </c>
      <c r="O98" s="5">
        <v>-2369016.5237483354</v>
      </c>
      <c r="P98" s="5">
        <v>-23310.672076936808</v>
      </c>
      <c r="Q98" s="5">
        <v>-1361.8212473485819</v>
      </c>
      <c r="R98" s="5">
        <v>-482.53840529159476</v>
      </c>
      <c r="S98" s="5">
        <v>-3614.7561167536173</v>
      </c>
    </row>
    <row r="99" spans="1:19" x14ac:dyDescent="0.25">
      <c r="A99" s="9" t="s">
        <v>86</v>
      </c>
      <c r="B99" s="5">
        <v>-1640827.2941116171</v>
      </c>
      <c r="C99" s="5">
        <v>-40827.600692592241</v>
      </c>
      <c r="D99" s="5">
        <v>-1555.8890964239481</v>
      </c>
      <c r="E99" s="5">
        <v>-22402.976308010268</v>
      </c>
      <c r="F99" s="5">
        <v>-91409.843684298859</v>
      </c>
      <c r="G99" s="5">
        <v>-1075.7274624818922</v>
      </c>
      <c r="H99" s="5">
        <v>-395482.89572254213</v>
      </c>
      <c r="I99" s="5">
        <v>-160789.10607376532</v>
      </c>
      <c r="J99" s="5">
        <v>-38248.092249026107</v>
      </c>
      <c r="K99" s="5">
        <v>-2569.4164064696506</v>
      </c>
      <c r="L99" s="5">
        <v>-1367.6004283620593</v>
      </c>
      <c r="M99" s="5">
        <v>-1499.3020449063242</v>
      </c>
      <c r="N99" s="5">
        <v>-161.83768505274762</v>
      </c>
      <c r="O99" s="5">
        <v>-872837.10620707297</v>
      </c>
      <c r="P99" s="5">
        <v>-8588.5511373229147</v>
      </c>
      <c r="Q99" s="5">
        <v>-501.74749934893867</v>
      </c>
      <c r="R99" s="5">
        <v>-177.78576936309867</v>
      </c>
      <c r="S99" s="5">
        <v>-1331.8156445778825</v>
      </c>
    </row>
    <row r="100" spans="1:19" x14ac:dyDescent="0.25">
      <c r="A100" s="10" t="s">
        <v>87</v>
      </c>
      <c r="B100" s="11">
        <v>-65415755.562760212</v>
      </c>
      <c r="C100" s="11">
        <v>-1456154.9376045906</v>
      </c>
      <c r="D100" s="11">
        <v>-55991.168797990591</v>
      </c>
      <c r="E100" s="11">
        <v>-785302.38329544896</v>
      </c>
      <c r="F100" s="11">
        <v>-3655234.2918589814</v>
      </c>
      <c r="G100" s="11">
        <v>-37312.785564348706</v>
      </c>
      <c r="H100" s="11">
        <v>-15109640.175317496</v>
      </c>
      <c r="I100" s="11">
        <v>-6126168.7548380122</v>
      </c>
      <c r="J100" s="11">
        <v>-1363149.9606560327</v>
      </c>
      <c r="K100" s="11">
        <v>-91883.806178715837</v>
      </c>
      <c r="L100" s="11">
        <v>-52416.375282264926</v>
      </c>
      <c r="M100" s="11">
        <v>-37562.768997597923</v>
      </c>
      <c r="N100" s="11">
        <v>-5658.3974130651959</v>
      </c>
      <c r="O100" s="11">
        <v>-36355388.845766246</v>
      </c>
      <c r="P100" s="11">
        <v>-215586.61942400079</v>
      </c>
      <c r="Q100" s="11">
        <v>-17399.431176816841</v>
      </c>
      <c r="R100" s="11">
        <v>-6587.7727425452749</v>
      </c>
      <c r="S100" s="11">
        <v>-44317.087846064533</v>
      </c>
    </row>
    <row r="102" spans="1:19" x14ac:dyDescent="0.25">
      <c r="A102" s="12" t="s">
        <v>67</v>
      </c>
      <c r="B102" s="13">
        <v>-65415755.562760212</v>
      </c>
      <c r="C102" s="13">
        <v>-1456154.9376045906</v>
      </c>
      <c r="D102" s="13">
        <v>-55991.168797990591</v>
      </c>
      <c r="E102" s="13">
        <v>-785302.38329544896</v>
      </c>
      <c r="F102" s="13">
        <v>-3655234.2918589814</v>
      </c>
      <c r="G102" s="13">
        <v>-37312.785564348706</v>
      </c>
      <c r="H102" s="13">
        <v>-15109640.175317496</v>
      </c>
      <c r="I102" s="13">
        <v>-6126168.7548380122</v>
      </c>
      <c r="J102" s="13">
        <v>-1363149.9606560327</v>
      </c>
      <c r="K102" s="13">
        <v>-91883.806178715837</v>
      </c>
      <c r="L102" s="13">
        <v>-52416.375282264926</v>
      </c>
      <c r="M102" s="13">
        <v>-37562.768997597923</v>
      </c>
      <c r="N102" s="13">
        <v>-5658.3974130651959</v>
      </c>
      <c r="O102" s="13">
        <v>-36355388.845766246</v>
      </c>
      <c r="P102" s="13">
        <v>-215586.61942400079</v>
      </c>
      <c r="Q102" s="13">
        <v>-17399.431176816841</v>
      </c>
      <c r="R102" s="13">
        <v>-6587.7727425452749</v>
      </c>
      <c r="S102" s="13">
        <v>-44317.087846064533</v>
      </c>
    </row>
    <row r="104" spans="1:19" x14ac:dyDescent="0.25">
      <c r="A104" s="7" t="s">
        <v>68</v>
      </c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</row>
    <row r="105" spans="1:19" x14ac:dyDescent="0.25">
      <c r="A105" s="8" t="s">
        <v>76</v>
      </c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</row>
    <row r="106" spans="1:19" x14ac:dyDescent="0.25">
      <c r="A106" s="9" t="s">
        <v>88</v>
      </c>
      <c r="B106" s="5">
        <v>-74127161.733496457</v>
      </c>
      <c r="C106" s="5">
        <v>-1625327.1248025876</v>
      </c>
      <c r="D106" s="5">
        <v>-62576.516200025391</v>
      </c>
      <c r="E106" s="5">
        <v>-874324.40460302704</v>
      </c>
      <c r="F106" s="5">
        <v>-4143580.5010673022</v>
      </c>
      <c r="G106" s="5">
        <v>-41477.734148299096</v>
      </c>
      <c r="H106" s="5">
        <v>-17026978.448067237</v>
      </c>
      <c r="I106" s="5">
        <v>-6901010.3513297979</v>
      </c>
      <c r="J106" s="5">
        <v>-1521355.1371558839</v>
      </c>
      <c r="K106" s="5">
        <v>-102597.82462201697</v>
      </c>
      <c r="L106" s="5">
        <v>-59092.807226070901</v>
      </c>
      <c r="M106" s="5">
        <v>-39361.240782221619</v>
      </c>
      <c r="N106" s="5">
        <v>-6297.4429079337633</v>
      </c>
      <c r="O106" s="5">
        <v>-41421492.334682077</v>
      </c>
      <c r="P106" s="5">
        <v>-226003.58594973257</v>
      </c>
      <c r="Q106" s="5">
        <v>-19340.898814212786</v>
      </c>
      <c r="R106" s="5">
        <v>-7392.9278135150744</v>
      </c>
      <c r="S106" s="5">
        <v>-48952.453324512091</v>
      </c>
    </row>
    <row r="107" spans="1:19" x14ac:dyDescent="0.25">
      <c r="A107" s="9" t="s">
        <v>89</v>
      </c>
      <c r="B107" s="5">
        <v>-9260002.5163697451</v>
      </c>
      <c r="C107" s="5">
        <v>-202465.89463817436</v>
      </c>
      <c r="D107" s="5">
        <v>-7796.997989380432</v>
      </c>
      <c r="E107" s="5">
        <v>-108862.18575876311</v>
      </c>
      <c r="F107" s="5">
        <v>-517654.60040625423</v>
      </c>
      <c r="G107" s="5">
        <v>-5162.8730013437898</v>
      </c>
      <c r="H107" s="5">
        <v>-2124831.6629279074</v>
      </c>
      <c r="I107" s="5">
        <v>-861132.38522868487</v>
      </c>
      <c r="J107" s="5">
        <v>-189510.38229492499</v>
      </c>
      <c r="K107" s="5">
        <v>-12781.45936070507</v>
      </c>
      <c r="L107" s="5">
        <v>-7374.8941345714684</v>
      </c>
      <c r="M107" s="5">
        <v>-4843.1214866033533</v>
      </c>
      <c r="N107" s="5">
        <v>-784.03885823478402</v>
      </c>
      <c r="O107" s="5">
        <v>-5179576.287766654</v>
      </c>
      <c r="P107" s="5">
        <v>-27810.504843513059</v>
      </c>
      <c r="Q107" s="5">
        <v>-2407.4101987014656</v>
      </c>
      <c r="R107" s="5">
        <v>-921.86420111408995</v>
      </c>
      <c r="S107" s="5">
        <v>-6085.9532742164174</v>
      </c>
    </row>
    <row r="108" spans="1:19" x14ac:dyDescent="0.25">
      <c r="A108" s="9" t="s">
        <v>90</v>
      </c>
      <c r="B108" s="5">
        <v>-46901704.216674894</v>
      </c>
      <c r="C108" s="5">
        <v>-937085.71624898701</v>
      </c>
      <c r="D108" s="5">
        <v>-36379.928125946637</v>
      </c>
      <c r="E108" s="5">
        <v>-495807.10260961833</v>
      </c>
      <c r="F108" s="5">
        <v>-2627550.8041306352</v>
      </c>
      <c r="G108" s="5">
        <v>-23277.503613990379</v>
      </c>
      <c r="H108" s="5">
        <v>-10423505.665473331</v>
      </c>
      <c r="I108" s="5">
        <v>-4215213.3038952826</v>
      </c>
      <c r="J108" s="5">
        <v>-876533.88388126146</v>
      </c>
      <c r="K108" s="5">
        <v>-59299.828986604887</v>
      </c>
      <c r="L108" s="5">
        <v>-36268.142903474545</v>
      </c>
      <c r="M108" s="5">
        <v>-13084.563221875065</v>
      </c>
      <c r="N108" s="5">
        <v>-3562.1393303083464</v>
      </c>
      <c r="O108" s="5">
        <v>-27037064.255208936</v>
      </c>
      <c r="P108" s="5">
        <v>-75507.197921843646</v>
      </c>
      <c r="Q108" s="5">
        <v>-10851.56743104801</v>
      </c>
      <c r="R108" s="5">
        <v>-4411.5026120263237</v>
      </c>
      <c r="S108" s="5">
        <v>-26301.111079730857</v>
      </c>
    </row>
    <row r="109" spans="1:19" x14ac:dyDescent="0.25">
      <c r="A109" s="9" t="s">
        <v>91</v>
      </c>
      <c r="B109" s="5">
        <v>-98882.545790635719</v>
      </c>
      <c r="C109" s="5">
        <v>-2460.4278033983119</v>
      </c>
      <c r="D109" s="5">
        <v>-93.763844235410559</v>
      </c>
      <c r="E109" s="5">
        <v>-1350.0892742174599</v>
      </c>
      <c r="F109" s="5">
        <v>-5508.707763617118</v>
      </c>
      <c r="G109" s="5">
        <v>-64.827462615254504</v>
      </c>
      <c r="H109" s="5">
        <v>-23833.316087584091</v>
      </c>
      <c r="I109" s="5">
        <v>-9689.7682047535072</v>
      </c>
      <c r="J109" s="5">
        <v>-2304.9767314277183</v>
      </c>
      <c r="K109" s="5">
        <v>-154.84288710927717</v>
      </c>
      <c r="L109" s="5">
        <v>-82.416846956475112</v>
      </c>
      <c r="M109" s="5">
        <v>-90.353691483241704</v>
      </c>
      <c r="N109" s="5">
        <v>-9.7529595956307862</v>
      </c>
      <c r="O109" s="5">
        <v>-52600.511602908366</v>
      </c>
      <c r="P109" s="5">
        <v>-517.5790311139101</v>
      </c>
      <c r="Q109" s="5">
        <v>-30.237228657614828</v>
      </c>
      <c r="R109" s="5">
        <v>-10.714052321690676</v>
      </c>
      <c r="S109" s="5">
        <v>-80.260318640639966</v>
      </c>
    </row>
    <row r="110" spans="1:19" x14ac:dyDescent="0.25">
      <c r="A110" s="9" t="s">
        <v>92</v>
      </c>
      <c r="B110" s="5">
        <v>-83336806.346555308</v>
      </c>
      <c r="C110" s="5">
        <v>-1549645.0026706667</v>
      </c>
      <c r="D110" s="5">
        <v>-60578.967215680546</v>
      </c>
      <c r="E110" s="5">
        <v>-808413.06972918019</v>
      </c>
      <c r="F110" s="5">
        <v>-4676101.9211428119</v>
      </c>
      <c r="G110" s="5">
        <v>-37610.545056128241</v>
      </c>
      <c r="H110" s="5">
        <v>-18078698.456053518</v>
      </c>
      <c r="I110" s="5">
        <v>-7298628.2731044209</v>
      </c>
      <c r="J110" s="5">
        <v>-1448669.8178721524</v>
      </c>
      <c r="K110" s="5">
        <v>-98266.978485904023</v>
      </c>
      <c r="L110" s="5">
        <v>-63025.507932958746</v>
      </c>
      <c r="M110" s="5">
        <v>-8306.694055820868</v>
      </c>
      <c r="N110" s="5">
        <v>-5795.3986859954648</v>
      </c>
      <c r="O110" s="5">
        <v>-49088361.129325025</v>
      </c>
      <c r="P110" s="5">
        <v>-48846.272389564598</v>
      </c>
      <c r="Q110" s="5">
        <v>-17529.622481471655</v>
      </c>
      <c r="R110" s="5">
        <v>-7502.079257011359</v>
      </c>
      <c r="S110" s="5">
        <v>-40826.611097012312</v>
      </c>
    </row>
    <row r="111" spans="1:19" x14ac:dyDescent="0.25">
      <c r="A111" s="9" t="s">
        <v>93</v>
      </c>
      <c r="B111" s="5">
        <v>-42116200.387610488</v>
      </c>
      <c r="C111" s="5">
        <v>-1041807.1184432001</v>
      </c>
      <c r="D111" s="5">
        <v>-39719.837233414837</v>
      </c>
      <c r="E111" s="5">
        <v>-571170.5421646334</v>
      </c>
      <c r="F111" s="5">
        <v>-2346668.9674034026</v>
      </c>
      <c r="G111" s="5">
        <v>-27411.841225995431</v>
      </c>
      <c r="H111" s="5">
        <v>-10127587.336292809</v>
      </c>
      <c r="I111" s="5">
        <v>-4116908.4576710006</v>
      </c>
      <c r="J111" s="5">
        <v>-975949.25726489269</v>
      </c>
      <c r="K111" s="5">
        <v>-65573.085027357782</v>
      </c>
      <c r="L111" s="5">
        <v>-35027.683666871781</v>
      </c>
      <c r="M111" s="5">
        <v>-37688.335946425519</v>
      </c>
      <c r="N111" s="5">
        <v>-4125.5779658854826</v>
      </c>
      <c r="O111" s="5">
        <v>-22459453.808146987</v>
      </c>
      <c r="P111" s="5">
        <v>-215907.38807477616</v>
      </c>
      <c r="Q111" s="5">
        <v>-12785.450148792826</v>
      </c>
      <c r="R111" s="5">
        <v>-4545.4389072972253</v>
      </c>
      <c r="S111" s="5">
        <v>-33870.262026743119</v>
      </c>
    </row>
    <row r="112" spans="1:19" x14ac:dyDescent="0.25">
      <c r="A112" s="9" t="s">
        <v>94</v>
      </c>
      <c r="B112" s="5">
        <v>-7872879.8828468891</v>
      </c>
      <c r="C112" s="5">
        <v>-146395.92638510547</v>
      </c>
      <c r="D112" s="5">
        <v>-5722.9326779413623</v>
      </c>
      <c r="E112" s="5">
        <v>-76371.285062622701</v>
      </c>
      <c r="F112" s="5">
        <v>-441754.25432088965</v>
      </c>
      <c r="G112" s="5">
        <v>-3553.0915634558364</v>
      </c>
      <c r="H112" s="5">
        <v>-1707905.8776362867</v>
      </c>
      <c r="I112" s="5">
        <v>-689505.94848510716</v>
      </c>
      <c r="J112" s="5">
        <v>-136856.73792903346</v>
      </c>
      <c r="K112" s="5">
        <v>-9283.3425227819516</v>
      </c>
      <c r="L112" s="5">
        <v>-5954.0588998357716</v>
      </c>
      <c r="M112" s="5">
        <v>-784.73854941213642</v>
      </c>
      <c r="N112" s="5">
        <v>-547.49491525165615</v>
      </c>
      <c r="O112" s="5">
        <v>-4637407.9804530516</v>
      </c>
      <c r="P112" s="5">
        <v>-4614.5377067687232</v>
      </c>
      <c r="Q112" s="5">
        <v>-1656.034329109892</v>
      </c>
      <c r="R112" s="5">
        <v>-708.72608936362246</v>
      </c>
      <c r="S112" s="5">
        <v>-3856.9153208709154</v>
      </c>
    </row>
    <row r="113" spans="1:19" x14ac:dyDescent="0.25">
      <c r="A113" s="9" t="s">
        <v>95</v>
      </c>
      <c r="B113" s="5">
        <v>-19904076.013384987</v>
      </c>
      <c r="C113" s="5">
        <v>-495259.72084067855</v>
      </c>
      <c r="D113" s="5">
        <v>-18873.732143995232</v>
      </c>
      <c r="E113" s="5">
        <v>-271759.58430294506</v>
      </c>
      <c r="F113" s="5">
        <v>-1108848.252094079</v>
      </c>
      <c r="G113" s="5">
        <v>-13049.125437980936</v>
      </c>
      <c r="H113" s="5">
        <v>-4797410.2129481118</v>
      </c>
      <c r="I113" s="5">
        <v>-1950454.262250188</v>
      </c>
      <c r="J113" s="5">
        <v>-463968.96140355768</v>
      </c>
      <c r="K113" s="5">
        <v>-31168.337854898884</v>
      </c>
      <c r="L113" s="5">
        <v>-16589.69410110544</v>
      </c>
      <c r="M113" s="5">
        <v>-18187.302207814817</v>
      </c>
      <c r="N113" s="5">
        <v>-1963.1740626695255</v>
      </c>
      <c r="O113" s="5">
        <v>-10587961.433597878</v>
      </c>
      <c r="P113" s="5">
        <v>-104183.5269900689</v>
      </c>
      <c r="Q113" s="5">
        <v>-6086.4543163113403</v>
      </c>
      <c r="R113" s="5">
        <v>-2156.6324988622055</v>
      </c>
      <c r="S113" s="5">
        <v>-16155.606333843843</v>
      </c>
    </row>
    <row r="114" spans="1:19" x14ac:dyDescent="0.25">
      <c r="A114" s="9" t="s">
        <v>96</v>
      </c>
      <c r="B114" s="5">
        <v>-7002278.692972024</v>
      </c>
      <c r="C114" s="5">
        <v>-174232.98566574251</v>
      </c>
      <c r="D114" s="5">
        <v>-6639.8024384495584</v>
      </c>
      <c r="E114" s="5">
        <v>-95605.359700986388</v>
      </c>
      <c r="F114" s="5">
        <v>-390094.1939809834</v>
      </c>
      <c r="G114" s="5">
        <v>-4590.6985561573765</v>
      </c>
      <c r="H114" s="5">
        <v>-1687734.8786742289</v>
      </c>
      <c r="I114" s="5">
        <v>-686172.23492246273</v>
      </c>
      <c r="J114" s="5">
        <v>-163224.85758453337</v>
      </c>
      <c r="K114" s="5">
        <v>-10965.060016347637</v>
      </c>
      <c r="L114" s="5">
        <v>-5836.2750146741719</v>
      </c>
      <c r="M114" s="5">
        <v>-6398.3155332999822</v>
      </c>
      <c r="N114" s="5">
        <v>-690.64707652753339</v>
      </c>
      <c r="O114" s="5">
        <v>-3724857.9988658992</v>
      </c>
      <c r="P114" s="5">
        <v>-36651.894351219824</v>
      </c>
      <c r="Q114" s="5">
        <v>-2141.2221972119819</v>
      </c>
      <c r="R114" s="5">
        <v>-758.7059949529214</v>
      </c>
      <c r="S114" s="5">
        <v>-5683.5623983471633</v>
      </c>
    </row>
    <row r="115" spans="1:19" x14ac:dyDescent="0.25">
      <c r="A115" s="9" t="s">
        <v>97</v>
      </c>
      <c r="B115" s="5">
        <v>-17088652.236482054</v>
      </c>
      <c r="C115" s="5">
        <v>-425205.42679259105</v>
      </c>
      <c r="D115" s="5">
        <v>-16204.050104931086</v>
      </c>
      <c r="E115" s="5">
        <v>-233319.29726157495</v>
      </c>
      <c r="F115" s="5">
        <v>-952002.09998817137</v>
      </c>
      <c r="G115" s="5">
        <v>-11203.331742198498</v>
      </c>
      <c r="H115" s="5">
        <v>-4118818.4123536935</v>
      </c>
      <c r="I115" s="5">
        <v>-1674563.2687668405</v>
      </c>
      <c r="J115" s="5">
        <v>-398340.73305464542</v>
      </c>
      <c r="K115" s="5">
        <v>-26759.588640707021</v>
      </c>
      <c r="L115" s="5">
        <v>-14243.088350987256</v>
      </c>
      <c r="M115" s="5">
        <v>-15614.715415081157</v>
      </c>
      <c r="N115" s="5">
        <v>-1685.4838583856374</v>
      </c>
      <c r="O115" s="5">
        <v>-9090298.4248233661</v>
      </c>
      <c r="P115" s="5">
        <v>-89446.807794854918</v>
      </c>
      <c r="Q115" s="5">
        <v>-5225.5277308394525</v>
      </c>
      <c r="R115" s="5">
        <v>-1851.577674350126</v>
      </c>
      <c r="S115" s="5">
        <v>-13870.402128835774</v>
      </c>
    </row>
    <row r="116" spans="1:19" x14ac:dyDescent="0.25">
      <c r="A116" s="10" t="s">
        <v>87</v>
      </c>
      <c r="B116" s="11">
        <v>-307708644.57218349</v>
      </c>
      <c r="C116" s="11">
        <v>-6599885.344291131</v>
      </c>
      <c r="D116" s="11">
        <v>-254586.52797400049</v>
      </c>
      <c r="E116" s="11">
        <v>-3536982.9204675681</v>
      </c>
      <c r="F116" s="11">
        <v>-17209764.302298144</v>
      </c>
      <c r="G116" s="11">
        <v>-167401.57180816482</v>
      </c>
      <c r="H116" s="11">
        <v>-70117304.266514704</v>
      </c>
      <c r="I116" s="11">
        <v>-28403278.253858536</v>
      </c>
      <c r="J116" s="11">
        <v>-6176714.7451723134</v>
      </c>
      <c r="K116" s="11">
        <v>-416850.34840443346</v>
      </c>
      <c r="L116" s="11">
        <v>-243494.56907750657</v>
      </c>
      <c r="M116" s="11">
        <v>-144359.38089003778</v>
      </c>
      <c r="N116" s="11">
        <v>-25461.150620787826</v>
      </c>
      <c r="O116" s="11">
        <v>-173279074.16447279</v>
      </c>
      <c r="P116" s="11">
        <v>-829489.29505345644</v>
      </c>
      <c r="Q116" s="11">
        <v>-78054.424876357036</v>
      </c>
      <c r="R116" s="11">
        <v>-30260.169100814637</v>
      </c>
      <c r="S116" s="11">
        <v>-195683.13730275308</v>
      </c>
    </row>
    <row r="118" spans="1:19" x14ac:dyDescent="0.25">
      <c r="A118" s="12" t="s">
        <v>70</v>
      </c>
      <c r="B118" s="13">
        <v>-307708644.57218349</v>
      </c>
      <c r="C118" s="13">
        <v>-6599885.344291131</v>
      </c>
      <c r="D118" s="13">
        <v>-254586.52797400049</v>
      </c>
      <c r="E118" s="13">
        <v>-3536982.9204675681</v>
      </c>
      <c r="F118" s="13">
        <v>-17209764.302298144</v>
      </c>
      <c r="G118" s="13">
        <v>-167401.57180816482</v>
      </c>
      <c r="H118" s="13">
        <v>-70117304.266514704</v>
      </c>
      <c r="I118" s="13">
        <v>-28403278.253858536</v>
      </c>
      <c r="J118" s="13">
        <v>-6176714.7451723134</v>
      </c>
      <c r="K118" s="13">
        <v>-416850.34840443346</v>
      </c>
      <c r="L118" s="13">
        <v>-243494.56907750657</v>
      </c>
      <c r="M118" s="13">
        <v>-144359.38089003778</v>
      </c>
      <c r="N118" s="13">
        <v>-25461.150620787826</v>
      </c>
      <c r="O118" s="13">
        <v>-173279074.16447279</v>
      </c>
      <c r="P118" s="13">
        <v>-829489.29505345644</v>
      </c>
      <c r="Q118" s="13">
        <v>-78054.424876357036</v>
      </c>
      <c r="R118" s="13">
        <v>-30260.169100814637</v>
      </c>
      <c r="S118" s="13">
        <v>-195683.13730275308</v>
      </c>
    </row>
    <row r="120" spans="1:19" x14ac:dyDescent="0.25">
      <c r="A120" s="7" t="s">
        <v>71</v>
      </c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</row>
    <row r="121" spans="1:19" x14ac:dyDescent="0.25">
      <c r="A121" s="8" t="s">
        <v>76</v>
      </c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</row>
    <row r="122" spans="1:19" x14ac:dyDescent="0.25">
      <c r="A122" s="9" t="s">
        <v>98</v>
      </c>
      <c r="B122" s="5">
        <v>-15432469.877868412</v>
      </c>
      <c r="C122" s="5">
        <v>-330262.12244917743</v>
      </c>
      <c r="D122" s="5">
        <v>-12742.159029520553</v>
      </c>
      <c r="E122" s="5">
        <v>-176923.93233764745</v>
      </c>
      <c r="F122" s="5">
        <v>-863166.2674761737</v>
      </c>
      <c r="G122" s="5">
        <v>-8371.5902488079555</v>
      </c>
      <c r="H122" s="5">
        <v>-3513744.2445970532</v>
      </c>
      <c r="I122" s="5">
        <v>-1423278.4991482534</v>
      </c>
      <c r="J122" s="5">
        <v>-309081.38483872317</v>
      </c>
      <c r="K122" s="5">
        <v>-20860.653719059672</v>
      </c>
      <c r="L122" s="5">
        <v>-12202.850335873856</v>
      </c>
      <c r="M122" s="5">
        <v>-7144.0896066711175</v>
      </c>
      <c r="N122" s="5">
        <v>-1273.5210849278194</v>
      </c>
      <c r="O122" s="5">
        <v>-8697170.1088746004</v>
      </c>
      <c r="P122" s="5">
        <v>-41053.430949066722</v>
      </c>
      <c r="Q122" s="5">
        <v>-3903.4040623120191</v>
      </c>
      <c r="R122" s="5">
        <v>-1515.4737591189266</v>
      </c>
      <c r="S122" s="5">
        <v>-9776.145351427549</v>
      </c>
    </row>
    <row r="123" spans="1:19" x14ac:dyDescent="0.25">
      <c r="A123" s="9" t="s">
        <v>99</v>
      </c>
      <c r="B123" s="5">
        <v>-18727480.206943795</v>
      </c>
      <c r="C123" s="5">
        <v>-418371.79337517719</v>
      </c>
      <c r="D123" s="5">
        <v>-16082.1032289176</v>
      </c>
      <c r="E123" s="5">
        <v>-225761.27723067682</v>
      </c>
      <c r="F123" s="5">
        <v>-1046339.264766566</v>
      </c>
      <c r="G123" s="5">
        <v>-10730.725901873675</v>
      </c>
      <c r="H123" s="5">
        <v>-4331387.2576775216</v>
      </c>
      <c r="I123" s="5">
        <v>-1756304.673722256</v>
      </c>
      <c r="J123" s="5">
        <v>-391660.08733553672</v>
      </c>
      <c r="K123" s="5">
        <v>-26397.010159356043</v>
      </c>
      <c r="L123" s="5">
        <v>-15024.361843421113</v>
      </c>
      <c r="M123" s="5">
        <v>-10947.577447261299</v>
      </c>
      <c r="N123" s="5">
        <v>-1626.8392310043314</v>
      </c>
      <c r="O123" s="5">
        <v>-10394362.589270618</v>
      </c>
      <c r="P123" s="5">
        <v>-62826.450950725259</v>
      </c>
      <c r="Q123" s="5">
        <v>-5003.917782837194</v>
      </c>
      <c r="R123" s="5">
        <v>-1890.3408469663341</v>
      </c>
      <c r="S123" s="5">
        <v>-12763.936173079897</v>
      </c>
    </row>
    <row r="124" spans="1:19" x14ac:dyDescent="0.25">
      <c r="A124" s="9" t="s">
        <v>100</v>
      </c>
      <c r="B124" s="5">
        <v>-27956976.365342036</v>
      </c>
      <c r="C124" s="5">
        <v>-519858.99884589197</v>
      </c>
      <c r="D124" s="5">
        <v>-20322.410096239732</v>
      </c>
      <c r="E124" s="5">
        <v>-271198.11851041118</v>
      </c>
      <c r="F124" s="5">
        <v>-1568690.6736944297</v>
      </c>
      <c r="G124" s="5">
        <v>-12617.199594249525</v>
      </c>
      <c r="H124" s="5">
        <v>-6064856.1855157446</v>
      </c>
      <c r="I124" s="5">
        <v>-2448468.8947890271</v>
      </c>
      <c r="J124" s="5">
        <v>-485984.88033025258</v>
      </c>
      <c r="K124" s="5">
        <v>-32965.597260826027</v>
      </c>
      <c r="L124" s="5">
        <v>-21143.150463051508</v>
      </c>
      <c r="M124" s="5">
        <v>-2786.6444560760433</v>
      </c>
      <c r="N124" s="5">
        <v>-1944.1808631151919</v>
      </c>
      <c r="O124" s="5">
        <v>-16467659.514080243</v>
      </c>
      <c r="P124" s="5">
        <v>-16386.446068635109</v>
      </c>
      <c r="Q124" s="5">
        <v>-5880.6578136663675</v>
      </c>
      <c r="R124" s="5">
        <v>-2516.72054250563</v>
      </c>
      <c r="S124" s="5">
        <v>-13696.092417673535</v>
      </c>
    </row>
    <row r="125" spans="1:19" x14ac:dyDescent="0.25">
      <c r="A125" s="9" t="s">
        <v>101</v>
      </c>
      <c r="B125" s="5">
        <v>-4033520.9144733571</v>
      </c>
      <c r="C125" s="5">
        <v>-75003.180494924454</v>
      </c>
      <c r="D125" s="5">
        <v>-2932.0361788947198</v>
      </c>
      <c r="E125" s="5">
        <v>-39127.381612470897</v>
      </c>
      <c r="F125" s="5">
        <v>-226324.42643295738</v>
      </c>
      <c r="G125" s="5">
        <v>-1820.3591754858064</v>
      </c>
      <c r="H125" s="5">
        <v>-875013.23275706719</v>
      </c>
      <c r="I125" s="5">
        <v>-353255.31511383737</v>
      </c>
      <c r="J125" s="5">
        <v>-70115.957938855703</v>
      </c>
      <c r="K125" s="5">
        <v>-4756.1447372572693</v>
      </c>
      <c r="L125" s="5">
        <v>-3050.4493217048193</v>
      </c>
      <c r="M125" s="5">
        <v>-402.04593472125424</v>
      </c>
      <c r="N125" s="5">
        <v>-280.49865158578098</v>
      </c>
      <c r="O125" s="5">
        <v>-2375888.1573764272</v>
      </c>
      <c r="P125" s="5">
        <v>-2364.171005762511</v>
      </c>
      <c r="Q125" s="5">
        <v>-848.4378271925566</v>
      </c>
      <c r="R125" s="5">
        <v>-363.10239030947497</v>
      </c>
      <c r="S125" s="5">
        <v>-1976.0175239025816</v>
      </c>
    </row>
    <row r="126" spans="1:19" x14ac:dyDescent="0.25">
      <c r="A126" s="9" t="s">
        <v>102</v>
      </c>
      <c r="B126" s="5">
        <v>-9779454.1414331924</v>
      </c>
      <c r="C126" s="5">
        <v>-218389.40375561384</v>
      </c>
      <c r="D126" s="5">
        <v>-8395.1026657819784</v>
      </c>
      <c r="E126" s="5">
        <v>-117839.58123224371</v>
      </c>
      <c r="F126" s="5">
        <v>-546401.68330118887</v>
      </c>
      <c r="G126" s="5">
        <v>-5600.849925700878</v>
      </c>
      <c r="H126" s="5">
        <v>-2261521.987935158</v>
      </c>
      <c r="I126" s="5">
        <v>-917000.56421950203</v>
      </c>
      <c r="J126" s="5">
        <v>-204445.3913304258</v>
      </c>
      <c r="K126" s="5">
        <v>-13779.32876765841</v>
      </c>
      <c r="L126" s="5">
        <v>-7844.6669742035529</v>
      </c>
      <c r="M126" s="5">
        <v>-5705.9870812683375</v>
      </c>
      <c r="N126" s="5">
        <v>-849.14579156193895</v>
      </c>
      <c r="O126" s="5">
        <v>-5428674.673662995</v>
      </c>
      <c r="P126" s="5">
        <v>-32746.090517353477</v>
      </c>
      <c r="Q126" s="5">
        <v>-2611.7680670062505</v>
      </c>
      <c r="R126" s="5">
        <v>-986.88879681912772</v>
      </c>
      <c r="S126" s="5">
        <v>-6661.0274087118069</v>
      </c>
    </row>
    <row r="127" spans="1:19" x14ac:dyDescent="0.25">
      <c r="A127" s="9" t="s">
        <v>103</v>
      </c>
      <c r="B127" s="5">
        <v>-14252904.996753244</v>
      </c>
      <c r="C127" s="5">
        <v>-265032.27049414505</v>
      </c>
      <c r="D127" s="5">
        <v>-10360.683380833845</v>
      </c>
      <c r="E127" s="5">
        <v>-138261.05398218113</v>
      </c>
      <c r="F127" s="5">
        <v>-799743.10702558712</v>
      </c>
      <c r="G127" s="5">
        <v>-6432.4462270836812</v>
      </c>
      <c r="H127" s="5">
        <v>-3091958.7977435268</v>
      </c>
      <c r="I127" s="5">
        <v>-1248267.8415894727</v>
      </c>
      <c r="J127" s="5">
        <v>-247762.71363138306</v>
      </c>
      <c r="K127" s="5">
        <v>-16806.378478834969</v>
      </c>
      <c r="L127" s="5">
        <v>-10779.109691401192</v>
      </c>
      <c r="M127" s="5">
        <v>-1420.6750462978773</v>
      </c>
      <c r="N127" s="5">
        <v>-991.17389435713869</v>
      </c>
      <c r="O127" s="5">
        <v>-8395471.0804862045</v>
      </c>
      <c r="P127" s="5">
        <v>-8354.0671923381469</v>
      </c>
      <c r="Q127" s="5">
        <v>-2998.0515790150944</v>
      </c>
      <c r="R127" s="5">
        <v>-1283.063601977301</v>
      </c>
      <c r="S127" s="5">
        <v>-6982.4827086040668</v>
      </c>
    </row>
    <row r="128" spans="1:19" x14ac:dyDescent="0.25">
      <c r="A128" s="9" t="s">
        <v>104</v>
      </c>
      <c r="B128" s="5">
        <v>-59624977.578832112</v>
      </c>
      <c r="C128" s="5">
        <v>-1483608.1680438735</v>
      </c>
      <c r="D128" s="5">
        <v>-56538.462531887031</v>
      </c>
      <c r="E128" s="5">
        <v>-814087.4818805597</v>
      </c>
      <c r="F128" s="5">
        <v>-3321684.06737273</v>
      </c>
      <c r="G128" s="5">
        <v>-39090.174853620912</v>
      </c>
      <c r="H128" s="5">
        <v>-14371200.963618355</v>
      </c>
      <c r="I128" s="5">
        <v>-5842812.8779752953</v>
      </c>
      <c r="J128" s="5">
        <v>-1389873.0542607307</v>
      </c>
      <c r="K128" s="5">
        <v>-93368.385677289174</v>
      </c>
      <c r="L128" s="5">
        <v>-49696.360592318379</v>
      </c>
      <c r="M128" s="5">
        <v>-54482.181721530746</v>
      </c>
      <c r="N128" s="5">
        <v>-5880.9165213848255</v>
      </c>
      <c r="O128" s="5">
        <v>-31717471.469626348</v>
      </c>
      <c r="P128" s="5">
        <v>-312093.88753786584</v>
      </c>
      <c r="Q128" s="5">
        <v>-18232.682687737193</v>
      </c>
      <c r="R128" s="5">
        <v>-6460.4437957314221</v>
      </c>
      <c r="S128" s="5">
        <v>-48396.000134851638</v>
      </c>
    </row>
    <row r="129" spans="1:19" x14ac:dyDescent="0.25">
      <c r="A129" s="9" t="s">
        <v>105</v>
      </c>
      <c r="B129" s="5">
        <v>-7430481.5516976854</v>
      </c>
      <c r="C129" s="5">
        <v>-184887.66906491353</v>
      </c>
      <c r="D129" s="5">
        <v>-7045.8391745153949</v>
      </c>
      <c r="E129" s="5">
        <v>-101451.81199580095</v>
      </c>
      <c r="F129" s="5">
        <v>-413949.20695020322</v>
      </c>
      <c r="G129" s="5">
        <v>-4871.4286343913827</v>
      </c>
      <c r="H129" s="5">
        <v>-1790943.1243763966</v>
      </c>
      <c r="I129" s="5">
        <v>-728132.99162111757</v>
      </c>
      <c r="J129" s="5">
        <v>-173206.37270231007</v>
      </c>
      <c r="K129" s="5">
        <v>-11635.594602440447</v>
      </c>
      <c r="L129" s="5">
        <v>-6193.1744977097314</v>
      </c>
      <c r="M129" s="5">
        <v>-6789.5848789685115</v>
      </c>
      <c r="N129" s="5">
        <v>-732.88147842822207</v>
      </c>
      <c r="O129" s="5">
        <v>-3952640.2556707258</v>
      </c>
      <c r="P129" s="5">
        <v>-38893.228440743464</v>
      </c>
      <c r="Q129" s="5">
        <v>-2272.1620678191389</v>
      </c>
      <c r="R129" s="5">
        <v>-805.10233109092883</v>
      </c>
      <c r="S129" s="5">
        <v>-6031.1232101098503</v>
      </c>
    </row>
    <row r="130" spans="1:19" x14ac:dyDescent="0.25">
      <c r="A130" s="9" t="s">
        <v>106</v>
      </c>
      <c r="B130" s="5">
        <v>-3758752.5132573307</v>
      </c>
      <c r="C130" s="5">
        <v>-69893.871673254893</v>
      </c>
      <c r="D130" s="5">
        <v>-2732.3022714066919</v>
      </c>
      <c r="E130" s="5">
        <v>-36461.976296026252</v>
      </c>
      <c r="F130" s="5">
        <v>-210906.92838950484</v>
      </c>
      <c r="G130" s="5">
        <v>-1696.3540715349659</v>
      </c>
      <c r="H130" s="5">
        <v>-815406.25609684642</v>
      </c>
      <c r="I130" s="5">
        <v>-329191.12895662594</v>
      </c>
      <c r="J130" s="5">
        <v>-65339.572723284073</v>
      </c>
      <c r="K130" s="5">
        <v>-4432.1503132494727</v>
      </c>
      <c r="L130" s="5">
        <v>-2842.6489654186344</v>
      </c>
      <c r="M130" s="5">
        <v>-374.65807160088036</v>
      </c>
      <c r="N130" s="5">
        <v>-261.39073875386271</v>
      </c>
      <c r="O130" s="5">
        <v>-2214039.7365270592</v>
      </c>
      <c r="P130" s="5">
        <v>-2203.1207716795011</v>
      </c>
      <c r="Q130" s="5">
        <v>-790.64119981611577</v>
      </c>
      <c r="R130" s="5">
        <v>-338.36740928952941</v>
      </c>
      <c r="S130" s="5">
        <v>-1841.4087819795332</v>
      </c>
    </row>
    <row r="131" spans="1:19" x14ac:dyDescent="0.25">
      <c r="A131" s="9" t="s">
        <v>107</v>
      </c>
      <c r="B131" s="5">
        <v>-2442403.5161308069</v>
      </c>
      <c r="C131" s="5">
        <v>-45416.408057900269</v>
      </c>
      <c r="D131" s="5">
        <v>-1775.425397463252</v>
      </c>
      <c r="E131" s="5">
        <v>-23692.66366870156</v>
      </c>
      <c r="F131" s="5">
        <v>-137045.42176108123</v>
      </c>
      <c r="G131" s="5">
        <v>-1102.2755912517728</v>
      </c>
      <c r="H131" s="5">
        <v>-529843.638266069</v>
      </c>
      <c r="I131" s="5">
        <v>-213905.42952932336</v>
      </c>
      <c r="J131" s="5">
        <v>-42457.065635198436</v>
      </c>
      <c r="K131" s="5">
        <v>-2879.9713391397909</v>
      </c>
      <c r="L131" s="5">
        <v>-1847.1276849901901</v>
      </c>
      <c r="M131" s="5">
        <v>-243.44943919486263</v>
      </c>
      <c r="N131" s="5">
        <v>-169.84934686833316</v>
      </c>
      <c r="O131" s="5">
        <v>-1438663.0719298976</v>
      </c>
      <c r="P131" s="5">
        <v>-1431.5680269536392</v>
      </c>
      <c r="Q131" s="5">
        <v>-513.75152783211638</v>
      </c>
      <c r="R131" s="5">
        <v>-219.8680938098357</v>
      </c>
      <c r="S131" s="5">
        <v>-1196.5308351316435</v>
      </c>
    </row>
    <row r="132" spans="1:19" x14ac:dyDescent="0.25">
      <c r="A132" s="10" t="s">
        <v>87</v>
      </c>
      <c r="B132" s="11">
        <v>-163439421.66273195</v>
      </c>
      <c r="C132" s="11">
        <v>-3610723.8862548722</v>
      </c>
      <c r="D132" s="11">
        <v>-138926.52395546078</v>
      </c>
      <c r="E132" s="11">
        <v>-1944805.2787467197</v>
      </c>
      <c r="F132" s="11">
        <v>-9134251.0471704211</v>
      </c>
      <c r="G132" s="11">
        <v>-92333.404224000566</v>
      </c>
      <c r="H132" s="11">
        <v>-37645875.688583739</v>
      </c>
      <c r="I132" s="11">
        <v>-15260618.216664711</v>
      </c>
      <c r="J132" s="11">
        <v>-3379926.4807266998</v>
      </c>
      <c r="K132" s="11">
        <v>-227881.2150551113</v>
      </c>
      <c r="L132" s="11">
        <v>-130623.90037009296</v>
      </c>
      <c r="M132" s="11">
        <v>-90296.893683590926</v>
      </c>
      <c r="N132" s="11">
        <v>-14010.397601987444</v>
      </c>
      <c r="O132" s="11">
        <v>-91082040.657505125</v>
      </c>
      <c r="P132" s="11">
        <v>-518352.46146112372</v>
      </c>
      <c r="Q132" s="11">
        <v>-43055.474615234038</v>
      </c>
      <c r="R132" s="11">
        <v>-16379.371567618509</v>
      </c>
      <c r="S132" s="11">
        <v>-109320.76454547212</v>
      </c>
    </row>
    <row r="134" spans="1:19" x14ac:dyDescent="0.25">
      <c r="A134" s="12" t="s">
        <v>73</v>
      </c>
      <c r="B134" s="13">
        <v>-163439421.66273195</v>
      </c>
      <c r="C134" s="13">
        <v>-3610723.8862548722</v>
      </c>
      <c r="D134" s="13">
        <v>-138926.52395546078</v>
      </c>
      <c r="E134" s="13">
        <v>-1944805.2787467197</v>
      </c>
      <c r="F134" s="13">
        <v>-9134251.0471704211</v>
      </c>
      <c r="G134" s="13">
        <v>-92333.404224000566</v>
      </c>
      <c r="H134" s="13">
        <v>-37645875.688583739</v>
      </c>
      <c r="I134" s="13">
        <v>-15260618.216664711</v>
      </c>
      <c r="J134" s="13">
        <v>-3379926.4807266998</v>
      </c>
      <c r="K134" s="13">
        <v>-227881.2150551113</v>
      </c>
      <c r="L134" s="13">
        <v>-130623.90037009296</v>
      </c>
      <c r="M134" s="13">
        <v>-90296.893683590926</v>
      </c>
      <c r="N134" s="13">
        <v>-14010.397601987444</v>
      </c>
      <c r="O134" s="13">
        <v>-91082040.657505125</v>
      </c>
      <c r="P134" s="13">
        <v>-518352.46146112372</v>
      </c>
      <c r="Q134" s="13">
        <v>-43055.474615234038</v>
      </c>
      <c r="R134" s="13">
        <v>-16379.371567618509</v>
      </c>
      <c r="S134" s="13">
        <v>-109320.76454547212</v>
      </c>
    </row>
    <row r="136" spans="1:19" x14ac:dyDescent="0.25">
      <c r="A136" s="7" t="s">
        <v>108</v>
      </c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</row>
    <row r="137" spans="1:19" x14ac:dyDescent="0.25">
      <c r="A137" s="8" t="s">
        <v>76</v>
      </c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</row>
    <row r="138" spans="1:19" x14ac:dyDescent="0.25">
      <c r="A138" s="9" t="s">
        <v>109</v>
      </c>
      <c r="B138" s="5">
        <v>-6203256.4930156041</v>
      </c>
      <c r="C138" s="5">
        <v>-115078.74664263391</v>
      </c>
      <c r="D138" s="5">
        <v>-4498.6765408020947</v>
      </c>
      <c r="E138" s="5">
        <v>-66543.892651370421</v>
      </c>
      <c r="F138" s="5">
        <v>-347253.69186551013</v>
      </c>
      <c r="G138" s="5">
        <v>-2793.0102559917595</v>
      </c>
      <c r="H138" s="5">
        <v>-1342548.7486922874</v>
      </c>
      <c r="I138" s="5">
        <v>-542006.06747469958</v>
      </c>
      <c r="J138" s="5">
        <v>-107580.1920132864</v>
      </c>
      <c r="K138" s="5">
        <v>-9978.0434302961803</v>
      </c>
      <c r="L138" s="5">
        <v>-4680.3599836998746</v>
      </c>
      <c r="M138" s="5">
        <v>-616.86640426693759</v>
      </c>
      <c r="N138" s="5">
        <v>-430.37419275339812</v>
      </c>
      <c r="O138" s="5">
        <v>-3645368.4965060703</v>
      </c>
      <c r="P138" s="5">
        <v>-3627.390657259074</v>
      </c>
      <c r="Q138" s="5">
        <v>-1301.7736196417197</v>
      </c>
      <c r="R138" s="5">
        <v>-557.11461439407219</v>
      </c>
      <c r="S138" s="5">
        <v>-8393.0474706407513</v>
      </c>
    </row>
    <row r="139" spans="1:19" x14ac:dyDescent="0.25">
      <c r="A139" s="9" t="s">
        <v>110</v>
      </c>
      <c r="B139" s="5">
        <v>-9705619.4939041063</v>
      </c>
      <c r="C139" s="5">
        <v>-180475.65542656751</v>
      </c>
      <c r="D139" s="5">
        <v>-7055.1828286300743</v>
      </c>
      <c r="E139" s="5">
        <v>-94149.871979281903</v>
      </c>
      <c r="F139" s="5">
        <v>-544590.89507936314</v>
      </c>
      <c r="G139" s="5">
        <v>-4380.2211204870036</v>
      </c>
      <c r="H139" s="5">
        <v>-2105491.8691006429</v>
      </c>
      <c r="I139" s="5">
        <v>-850017.08070770057</v>
      </c>
      <c r="J139" s="5">
        <v>-168715.82486735942</v>
      </c>
      <c r="K139" s="5">
        <v>-11444.425864290009</v>
      </c>
      <c r="L139" s="5">
        <v>-7340.1132731626049</v>
      </c>
      <c r="M139" s="5">
        <v>-967.41902278818054</v>
      </c>
      <c r="N139" s="5">
        <v>-674.94708433914934</v>
      </c>
      <c r="O139" s="5">
        <v>-5716957.1955918204</v>
      </c>
      <c r="P139" s="5">
        <v>-5688.7629163185957</v>
      </c>
      <c r="Q139" s="5">
        <v>-2041.5450643673896</v>
      </c>
      <c r="R139" s="5">
        <v>-873.71150724055485</v>
      </c>
      <c r="S139" s="5">
        <v>-4754.7724697465928</v>
      </c>
    </row>
    <row r="140" spans="1:19" x14ac:dyDescent="0.25">
      <c r="A140" s="9" t="s">
        <v>111</v>
      </c>
      <c r="B140" s="5">
        <v>-2981705.3556734188</v>
      </c>
      <c r="C140" s="5">
        <v>-55444.706923865277</v>
      </c>
      <c r="D140" s="5">
        <v>-2167.4532407327524</v>
      </c>
      <c r="E140" s="5">
        <v>-28924.189506183542</v>
      </c>
      <c r="F140" s="5">
        <v>-167306.12502674336</v>
      </c>
      <c r="G140" s="5">
        <v>-1345.6666812657309</v>
      </c>
      <c r="H140" s="5">
        <v>-646837.26642768912</v>
      </c>
      <c r="I140" s="5">
        <v>-261137.4249270643</v>
      </c>
      <c r="J140" s="5">
        <v>-51831.918499362771</v>
      </c>
      <c r="K140" s="5">
        <v>-3515.8915835916928</v>
      </c>
      <c r="L140" s="5">
        <v>-2254.9879553370761</v>
      </c>
      <c r="M140" s="5">
        <v>-297.20498348813209</v>
      </c>
      <c r="N140" s="5">
        <v>-207.35341390976689</v>
      </c>
      <c r="O140" s="5">
        <v>-1756331.1542306216</v>
      </c>
      <c r="P140" s="5">
        <v>-1747.6694677137405</v>
      </c>
      <c r="Q140" s="5">
        <v>-627.19189188244752</v>
      </c>
      <c r="R140" s="5">
        <v>-268.416692215154</v>
      </c>
      <c r="S140" s="5">
        <v>-1460.7342217522978</v>
      </c>
    </row>
    <row r="141" spans="1:19" x14ac:dyDescent="0.25">
      <c r="A141" s="9" t="s">
        <v>112</v>
      </c>
      <c r="B141" s="5">
        <v>-336277.82371423335</v>
      </c>
      <c r="C141" s="5">
        <v>-6238.4056697184869</v>
      </c>
      <c r="D141" s="5">
        <v>-243.87273981633803</v>
      </c>
      <c r="E141" s="5">
        <v>-3607.3367959992424</v>
      </c>
      <c r="F141" s="5">
        <v>-18824.582847532591</v>
      </c>
      <c r="G141" s="5">
        <v>-151.40876595284126</v>
      </c>
      <c r="H141" s="5">
        <v>-72779.41383672104</v>
      </c>
      <c r="I141" s="5">
        <v>-29382.086814484941</v>
      </c>
      <c r="J141" s="5">
        <v>-5831.9098824495914</v>
      </c>
      <c r="K141" s="5">
        <v>-540.90859106729226</v>
      </c>
      <c r="L141" s="5">
        <v>-253.72177843844952</v>
      </c>
      <c r="M141" s="5">
        <v>-33.440257094458403</v>
      </c>
      <c r="N141" s="5">
        <v>-23.330535676677624</v>
      </c>
      <c r="O141" s="5">
        <v>-197615.00850750078</v>
      </c>
      <c r="P141" s="5">
        <v>-196.64043190183065</v>
      </c>
      <c r="Q141" s="5">
        <v>-70.568998762923869</v>
      </c>
      <c r="R141" s="5">
        <v>-30.201119411839485</v>
      </c>
      <c r="S141" s="5">
        <v>-454.98614170397849</v>
      </c>
    </row>
    <row r="142" spans="1:19" x14ac:dyDescent="0.25">
      <c r="A142" s="9" t="s">
        <v>113</v>
      </c>
      <c r="B142" s="5">
        <v>-16582018.282220906</v>
      </c>
      <c r="C142" s="5">
        <v>-308342.05067062064</v>
      </c>
      <c r="D142" s="5">
        <v>-12053.756148407972</v>
      </c>
      <c r="E142" s="5">
        <v>-160854.73981436875</v>
      </c>
      <c r="F142" s="5">
        <v>-930431.71373129357</v>
      </c>
      <c r="G142" s="5">
        <v>-7483.5930612883412</v>
      </c>
      <c r="H142" s="5">
        <v>-3597225.7812520503</v>
      </c>
      <c r="I142" s="5">
        <v>-1452251.3252603714</v>
      </c>
      <c r="J142" s="5">
        <v>-288250.41968806612</v>
      </c>
      <c r="K142" s="5">
        <v>-19552.763121444263</v>
      </c>
      <c r="L142" s="5">
        <v>-12540.558855166388</v>
      </c>
      <c r="M142" s="5">
        <v>-1652.8321486863751</v>
      </c>
      <c r="N142" s="5">
        <v>-1153.1448249205441</v>
      </c>
      <c r="O142" s="5">
        <v>-9767402.1524869148</v>
      </c>
      <c r="P142" s="5">
        <v>-9719.2323211169241</v>
      </c>
      <c r="Q142" s="5">
        <v>-3487.972880307148</v>
      </c>
      <c r="R142" s="5">
        <v>-1492.7331733486158</v>
      </c>
      <c r="S142" s="5">
        <v>-8123.5127825337404</v>
      </c>
    </row>
    <row r="143" spans="1:19" x14ac:dyDescent="0.25">
      <c r="A143" s="9" t="s">
        <v>114</v>
      </c>
      <c r="B143" s="5">
        <v>-3684226.6930708322</v>
      </c>
      <c r="C143" s="5">
        <v>-68347.3576601729</v>
      </c>
      <c r="D143" s="5">
        <v>-2671.8457013305615</v>
      </c>
      <c r="E143" s="5">
        <v>-39521.626397853062</v>
      </c>
      <c r="F143" s="5">
        <v>-206240.27432668148</v>
      </c>
      <c r="G143" s="5">
        <v>-1658.8195169313556</v>
      </c>
      <c r="H143" s="5">
        <v>-797364.08485608746</v>
      </c>
      <c r="I143" s="5">
        <v>-321907.24724102038</v>
      </c>
      <c r="J143" s="5">
        <v>-63893.829879079669</v>
      </c>
      <c r="K143" s="5">
        <v>-5926.1412117825148</v>
      </c>
      <c r="L143" s="5">
        <v>-2779.7507977531682</v>
      </c>
      <c r="M143" s="5">
        <v>-366.36816085514681</v>
      </c>
      <c r="N143" s="5">
        <v>-255.60704941608361</v>
      </c>
      <c r="O143" s="5">
        <v>-2165050.5562729384</v>
      </c>
      <c r="P143" s="5">
        <v>-2154.3731910354873</v>
      </c>
      <c r="Q143" s="5">
        <v>-773.14699516607538</v>
      </c>
      <c r="R143" s="5">
        <v>-330.88048765378397</v>
      </c>
      <c r="S143" s="5">
        <v>-4984.7833250746589</v>
      </c>
    </row>
    <row r="144" spans="1:19" x14ac:dyDescent="0.25">
      <c r="A144" s="9" t="s">
        <v>115</v>
      </c>
      <c r="B144" s="5">
        <v>-10760.890358855464</v>
      </c>
      <c r="C144" s="5">
        <v>-200.09838029480235</v>
      </c>
      <c r="D144" s="5">
        <v>-7.8222774886499264</v>
      </c>
      <c r="E144" s="5">
        <v>-104.38658246448465</v>
      </c>
      <c r="F144" s="5">
        <v>-603.80307677018516</v>
      </c>
      <c r="G144" s="5">
        <v>-4.8564730210892995</v>
      </c>
      <c r="H144" s="5">
        <v>-2334.4174134463069</v>
      </c>
      <c r="I144" s="5">
        <v>-942.43758622465691</v>
      </c>
      <c r="J144" s="5">
        <v>-187.0599289763845</v>
      </c>
      <c r="K144" s="5">
        <v>-12.688753358095664</v>
      </c>
      <c r="L144" s="5">
        <v>-8.1381877997269552</v>
      </c>
      <c r="M144" s="5">
        <v>-1.0726043857203744</v>
      </c>
      <c r="N144" s="5">
        <v>-0.74833261052161726</v>
      </c>
      <c r="O144" s="5">
        <v>-6338.5494977082626</v>
      </c>
      <c r="P144" s="5">
        <v>-6.3072897158677854</v>
      </c>
      <c r="Q144" s="5">
        <v>-2.2635178119354631</v>
      </c>
      <c r="R144" s="5">
        <v>-0.96870825613873535</v>
      </c>
      <c r="S144" s="5">
        <v>-5.27174852263511</v>
      </c>
    </row>
    <row r="145" spans="1:19" x14ac:dyDescent="0.25">
      <c r="A145" s="9" t="s">
        <v>116</v>
      </c>
      <c r="B145" s="5">
        <v>-546438.54149978992</v>
      </c>
      <c r="C145" s="5">
        <v>-10137.16949215734</v>
      </c>
      <c r="D145" s="5">
        <v>-396.28383098506725</v>
      </c>
      <c r="E145" s="5">
        <v>-5861.7836755701546</v>
      </c>
      <c r="F145" s="5">
        <v>-30589.223761270237</v>
      </c>
      <c r="G145" s="5">
        <v>-246.03342653918739</v>
      </c>
      <c r="H145" s="5">
        <v>-118263.75081439599</v>
      </c>
      <c r="I145" s="5">
        <v>-47744.762017882036</v>
      </c>
      <c r="J145" s="5">
        <v>-9476.6294581235034</v>
      </c>
      <c r="K145" s="5">
        <v>-878.95567517022369</v>
      </c>
      <c r="L145" s="5">
        <v>-412.28814028027432</v>
      </c>
      <c r="M145" s="5">
        <v>-54.339132780882281</v>
      </c>
      <c r="N145" s="5">
        <v>-37.911223959883536</v>
      </c>
      <c r="O145" s="5">
        <v>-321116.79513862851</v>
      </c>
      <c r="P145" s="5">
        <v>-319.53314560414492</v>
      </c>
      <c r="Q145" s="5">
        <v>-114.67191125835882</v>
      </c>
      <c r="R145" s="5">
        <v>-49.075658515890566</v>
      </c>
      <c r="S145" s="5">
        <v>-739.33499666815987</v>
      </c>
    </row>
    <row r="146" spans="1:19" x14ac:dyDescent="0.25">
      <c r="A146" s="9" t="s">
        <v>117</v>
      </c>
      <c r="B146" s="5">
        <v>-3699516.967725453</v>
      </c>
      <c r="C146" s="5">
        <v>-68792.388773463637</v>
      </c>
      <c r="D146" s="5">
        <v>-2689.2429279053804</v>
      </c>
      <c r="E146" s="5">
        <v>-35887.358773471191</v>
      </c>
      <c r="F146" s="5">
        <v>-207583.16953186766</v>
      </c>
      <c r="G146" s="5">
        <v>-1669.6206118330615</v>
      </c>
      <c r="H146" s="5">
        <v>-802555.97286068159</v>
      </c>
      <c r="I146" s="5">
        <v>-324003.28643727314</v>
      </c>
      <c r="J146" s="5">
        <v>-64309.862674156779</v>
      </c>
      <c r="K146" s="5">
        <v>-4362.302447299634</v>
      </c>
      <c r="L146" s="5">
        <v>-2797.8506283032493</v>
      </c>
      <c r="M146" s="5">
        <v>-368.75369902489308</v>
      </c>
      <c r="N146" s="5">
        <v>-257.27138719973561</v>
      </c>
      <c r="O146" s="5">
        <v>-2179147.8804764515</v>
      </c>
      <c r="P146" s="5">
        <v>-2168.4009915602314</v>
      </c>
      <c r="Q146" s="5">
        <v>-778.18119809323036</v>
      </c>
      <c r="R146" s="5">
        <v>-333.03495443681447</v>
      </c>
      <c r="S146" s="5">
        <v>-1812.3893524312909</v>
      </c>
    </row>
    <row r="147" spans="1:19" x14ac:dyDescent="0.25">
      <c r="A147" s="9" t="s">
        <v>118</v>
      </c>
      <c r="B147" s="5">
        <v>-4210236.4733562963</v>
      </c>
      <c r="C147" s="5">
        <v>-78289.200138853601</v>
      </c>
      <c r="D147" s="5">
        <v>-3060.4937778522867</v>
      </c>
      <c r="E147" s="5">
        <v>-40841.620178697995</v>
      </c>
      <c r="F147" s="5">
        <v>-236240.09275873433</v>
      </c>
      <c r="G147" s="5">
        <v>-1900.1122735568651</v>
      </c>
      <c r="H147" s="5">
        <v>-913349.08268455451</v>
      </c>
      <c r="I147" s="5">
        <v>-368732.04419554613</v>
      </c>
      <c r="J147" s="5">
        <v>-73187.859871808818</v>
      </c>
      <c r="K147" s="5">
        <v>-4964.5197012636982</v>
      </c>
      <c r="L147" s="5">
        <v>-3184.0948061734507</v>
      </c>
      <c r="M147" s="5">
        <v>-419.66026561413281</v>
      </c>
      <c r="N147" s="5">
        <v>-292.78778483485547</v>
      </c>
      <c r="O147" s="5">
        <v>-2479979.9452899527</v>
      </c>
      <c r="P147" s="5">
        <v>-2467.7494449070887</v>
      </c>
      <c r="Q147" s="5">
        <v>-885.60936243159847</v>
      </c>
      <c r="R147" s="5">
        <v>-379.01053686327748</v>
      </c>
      <c r="S147" s="5">
        <v>-2062.5902846501276</v>
      </c>
    </row>
    <row r="148" spans="1:19" x14ac:dyDescent="0.25">
      <c r="A148" s="9" t="s">
        <v>119</v>
      </c>
      <c r="B148" s="5">
        <v>-10240734.090424426</v>
      </c>
      <c r="C148" s="5">
        <v>-189979.38343407656</v>
      </c>
      <c r="D148" s="5">
        <v>-7426.7040650432054</v>
      </c>
      <c r="E148" s="5">
        <v>-109854.93035016411</v>
      </c>
      <c r="F148" s="5">
        <v>-573268.68948862655</v>
      </c>
      <c r="G148" s="5">
        <v>-4610.8806520646185</v>
      </c>
      <c r="H148" s="5">
        <v>-2216365.6708810506</v>
      </c>
      <c r="I148" s="5">
        <v>-894778.4149590662</v>
      </c>
      <c r="J148" s="5">
        <v>-177600.28801731774</v>
      </c>
      <c r="K148" s="5">
        <v>-16472.394721614251</v>
      </c>
      <c r="L148" s="5">
        <v>-7726.6387573203729</v>
      </c>
      <c r="M148" s="5">
        <v>-1018.3626652431043</v>
      </c>
      <c r="N148" s="5">
        <v>-710.48934899450899</v>
      </c>
      <c r="O148" s="5">
        <v>-6018008.3600220466</v>
      </c>
      <c r="P148" s="5">
        <v>-5988.3293887500749</v>
      </c>
      <c r="Q148" s="5">
        <v>-2149.0514699319601</v>
      </c>
      <c r="R148" s="5">
        <v>-919.72057423753586</v>
      </c>
      <c r="S148" s="5">
        <v>-13855.781628877592</v>
      </c>
    </row>
    <row r="149" spans="1:19" x14ac:dyDescent="0.25">
      <c r="A149" s="9" t="s">
        <v>120</v>
      </c>
      <c r="B149" s="5">
        <v>-1124513.042500396</v>
      </c>
      <c r="C149" s="5">
        <v>-20861.22855953862</v>
      </c>
      <c r="D149" s="5">
        <v>-815.51044194583426</v>
      </c>
      <c r="E149" s="5">
        <v>-12062.934245821465</v>
      </c>
      <c r="F149" s="5">
        <v>-62949.405042148981</v>
      </c>
      <c r="G149" s="5">
        <v>-506.31091334630116</v>
      </c>
      <c r="H149" s="5">
        <v>-243374.35986999515</v>
      </c>
      <c r="I149" s="5">
        <v>-98253.698307637635</v>
      </c>
      <c r="J149" s="5">
        <v>-19501.906646911433</v>
      </c>
      <c r="K149" s="5">
        <v>-1808.7983285290252</v>
      </c>
      <c r="L149" s="5">
        <v>-848.44562709817512</v>
      </c>
      <c r="M149" s="5">
        <v>-111.82421972386889</v>
      </c>
      <c r="N149" s="5">
        <v>-78.017311302809972</v>
      </c>
      <c r="O149" s="5">
        <v>-660824.58844908257</v>
      </c>
      <c r="P149" s="5">
        <v>-657.5656042797217</v>
      </c>
      <c r="Q149" s="5">
        <v>-235.9827318632174</v>
      </c>
      <c r="R149" s="5">
        <v>-100.99254331319123</v>
      </c>
      <c r="S149" s="5">
        <v>-1521.4736578581042</v>
      </c>
    </row>
    <row r="150" spans="1:19" x14ac:dyDescent="0.25">
      <c r="A150" s="9" t="s">
        <v>121</v>
      </c>
      <c r="B150" s="5">
        <v>-577307.01636539551</v>
      </c>
      <c r="C150" s="5">
        <v>-10709.821195710654</v>
      </c>
      <c r="D150" s="5">
        <v>-418.67002183250253</v>
      </c>
      <c r="E150" s="5">
        <v>-6192.9175695307158</v>
      </c>
      <c r="F150" s="5">
        <v>-32317.218060943043</v>
      </c>
      <c r="G150" s="5">
        <v>-259.93192758997145</v>
      </c>
      <c r="H150" s="5">
        <v>-124944.50508459573</v>
      </c>
      <c r="I150" s="5">
        <v>-50441.877748899489</v>
      </c>
      <c r="J150" s="5">
        <v>-10011.967059742616</v>
      </c>
      <c r="K150" s="5">
        <v>-928.60814128746597</v>
      </c>
      <c r="L150" s="5">
        <v>-435.57841929444936</v>
      </c>
      <c r="M150" s="5">
        <v>-57.408766467154983</v>
      </c>
      <c r="N150" s="5">
        <v>-40.05284021688847</v>
      </c>
      <c r="O150" s="5">
        <v>-339256.77789397084</v>
      </c>
      <c r="P150" s="5">
        <v>-337.58366752878351</v>
      </c>
      <c r="Q150" s="5">
        <v>-121.14976144944198</v>
      </c>
      <c r="R150" s="5">
        <v>-51.847956983807833</v>
      </c>
      <c r="S150" s="5">
        <v>-781.1002493519743</v>
      </c>
    </row>
    <row r="151" spans="1:19" x14ac:dyDescent="0.25">
      <c r="A151" s="10" t="s">
        <v>87</v>
      </c>
      <c r="B151" s="11">
        <v>-59902611.163829722</v>
      </c>
      <c r="C151" s="11">
        <v>-1112896.212967674</v>
      </c>
      <c r="D151" s="11">
        <v>-43505.514542772718</v>
      </c>
      <c r="E151" s="11">
        <v>-604407.58852077695</v>
      </c>
      <c r="F151" s="11">
        <v>-3358198.8845974854</v>
      </c>
      <c r="G151" s="11">
        <v>-27010.465679868124</v>
      </c>
      <c r="H151" s="11">
        <v>-12983434.923774198</v>
      </c>
      <c r="I151" s="11">
        <v>-5241597.7536778701</v>
      </c>
      <c r="J151" s="11">
        <v>-1040379.6684866413</v>
      </c>
      <c r="K151" s="11">
        <v>-80386.441570994342</v>
      </c>
      <c r="L151" s="11">
        <v>-45262.527209827262</v>
      </c>
      <c r="M151" s="11">
        <v>-5965.5523304189874</v>
      </c>
      <c r="N151" s="11">
        <v>-4162.0353301348232</v>
      </c>
      <c r="O151" s="11">
        <v>-35253397.460363708</v>
      </c>
      <c r="P151" s="11">
        <v>-35079.538517691566</v>
      </c>
      <c r="Q151" s="11">
        <v>-12589.10940296745</v>
      </c>
      <c r="R151" s="11">
        <v>-5387.708526870676</v>
      </c>
      <c r="S151" s="11">
        <v>-48949.77832981191</v>
      </c>
    </row>
    <row r="153" spans="1:19" x14ac:dyDescent="0.25">
      <c r="A153" s="12" t="s">
        <v>122</v>
      </c>
      <c r="B153" s="13">
        <v>-59902611.163829722</v>
      </c>
      <c r="C153" s="13">
        <v>-1112896.212967674</v>
      </c>
      <c r="D153" s="13">
        <v>-43505.514542772718</v>
      </c>
      <c r="E153" s="13">
        <v>-604407.58852077695</v>
      </c>
      <c r="F153" s="13">
        <v>-3358198.8845974854</v>
      </c>
      <c r="G153" s="13">
        <v>-27010.465679868124</v>
      </c>
      <c r="H153" s="13">
        <v>-12983434.923774198</v>
      </c>
      <c r="I153" s="13">
        <v>-5241597.7536778701</v>
      </c>
      <c r="J153" s="13">
        <v>-1040379.6684866413</v>
      </c>
      <c r="K153" s="13">
        <v>-80386.441570994342</v>
      </c>
      <c r="L153" s="13">
        <v>-45262.527209827262</v>
      </c>
      <c r="M153" s="13">
        <v>-5965.5523304189874</v>
      </c>
      <c r="N153" s="13">
        <v>-4162.0353301348232</v>
      </c>
      <c r="O153" s="13">
        <v>-35253397.460363708</v>
      </c>
      <c r="P153" s="13">
        <v>-35079.538517691566</v>
      </c>
      <c r="Q153" s="13">
        <v>-12589.10940296745</v>
      </c>
      <c r="R153" s="13">
        <v>-5387.708526870676</v>
      </c>
      <c r="S153" s="13">
        <v>-48949.77832981191</v>
      </c>
    </row>
    <row r="155" spans="1:19" x14ac:dyDescent="0.25">
      <c r="A155" s="7" t="s">
        <v>123</v>
      </c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</row>
    <row r="156" spans="1:19" x14ac:dyDescent="0.25">
      <c r="A156" s="8" t="s">
        <v>76</v>
      </c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</row>
    <row r="157" spans="1:19" x14ac:dyDescent="0.25">
      <c r="A157" s="9" t="s">
        <v>124</v>
      </c>
      <c r="B157" s="5">
        <v>-21701549.750000007</v>
      </c>
      <c r="C157" s="5">
        <v>-267723.49322480755</v>
      </c>
      <c r="D157" s="5">
        <v>-11640.643420226963</v>
      </c>
      <c r="E157" s="5">
        <v>-891.32161145992313</v>
      </c>
      <c r="F157" s="5">
        <v>-1314020.3992495774</v>
      </c>
      <c r="G157" s="5">
        <v>-12318.312308813367</v>
      </c>
      <c r="H157" s="5">
        <v>-3737393.3104074299</v>
      </c>
      <c r="I157" s="5">
        <v>-1460338.4574749204</v>
      </c>
      <c r="J157" s="5">
        <v>-265303.46377625637</v>
      </c>
      <c r="K157" s="5">
        <v>-293.43845171883123</v>
      </c>
      <c r="L157" s="5">
        <v>-12182.537193786929</v>
      </c>
      <c r="M157" s="5">
        <v>-133345.05802738562</v>
      </c>
      <c r="N157" s="5">
        <v>-10825.682688706544</v>
      </c>
      <c r="O157" s="5">
        <v>-13683276.023786323</v>
      </c>
      <c r="P157" s="5">
        <v>-783041.46297600598</v>
      </c>
      <c r="Q157" s="5">
        <v>-3344.5724667717827</v>
      </c>
      <c r="R157" s="5">
        <v>-5164.8179122131014</v>
      </c>
      <c r="S157" s="5">
        <v>-446.75502360600058</v>
      </c>
    </row>
    <row r="158" spans="1:19" x14ac:dyDescent="0.25">
      <c r="A158" s="9" t="s">
        <v>125</v>
      </c>
      <c r="B158" s="5">
        <v>-5768134.910000002</v>
      </c>
      <c r="C158" s="5">
        <v>-97037.638010361057</v>
      </c>
      <c r="D158" s="5">
        <v>-3790.9220618721051</v>
      </c>
      <c r="E158" s="5">
        <v>0</v>
      </c>
      <c r="F158" s="5">
        <v>-340250.02361552493</v>
      </c>
      <c r="G158" s="5">
        <v>-2320.0983625022336</v>
      </c>
      <c r="H158" s="5">
        <v>-1223623.4140986691</v>
      </c>
      <c r="I158" s="5">
        <v>-502898.83095591271</v>
      </c>
      <c r="J158" s="5">
        <v>-95527.777293167499</v>
      </c>
      <c r="K158" s="5">
        <v>0</v>
      </c>
      <c r="L158" s="5">
        <v>-4352.848529024317</v>
      </c>
      <c r="M158" s="5">
        <v>-6894.8408381731733</v>
      </c>
      <c r="N158" s="5">
        <v>-3052.6554496959948</v>
      </c>
      <c r="O158" s="5">
        <v>-3444965.962408701</v>
      </c>
      <c r="P158" s="5">
        <v>-40270.805341770305</v>
      </c>
      <c r="Q158" s="5">
        <v>-1066.2177738645512</v>
      </c>
      <c r="R158" s="5">
        <v>-2082.8752607625283</v>
      </c>
      <c r="S158" s="5">
        <v>0</v>
      </c>
    </row>
    <row r="159" spans="1:19" x14ac:dyDescent="0.25">
      <c r="A159" s="9" t="s">
        <v>126</v>
      </c>
      <c r="B159" s="5">
        <v>-2696034.7700000005</v>
      </c>
      <c r="C159" s="5">
        <v>-45355.535221801358</v>
      </c>
      <c r="D159" s="5">
        <v>-1771.882566659192</v>
      </c>
      <c r="E159" s="5">
        <v>0</v>
      </c>
      <c r="F159" s="5">
        <v>-159033.3632055732</v>
      </c>
      <c r="G159" s="5">
        <v>-1084.4173988167149</v>
      </c>
      <c r="H159" s="5">
        <v>-571923.38966914348</v>
      </c>
      <c r="I159" s="5">
        <v>-235055.65580633981</v>
      </c>
      <c r="J159" s="5">
        <v>-44649.8240942142</v>
      </c>
      <c r="K159" s="5">
        <v>0</v>
      </c>
      <c r="L159" s="5">
        <v>-2034.5278267412978</v>
      </c>
      <c r="M159" s="5">
        <v>-3222.6587837091383</v>
      </c>
      <c r="N159" s="5">
        <v>-1426.8156625362958</v>
      </c>
      <c r="O159" s="5">
        <v>-1610182.1751808454</v>
      </c>
      <c r="P159" s="5">
        <v>-18822.633851557137</v>
      </c>
      <c r="Q159" s="5">
        <v>-498.35176111212479</v>
      </c>
      <c r="R159" s="5">
        <v>-973.53897095111336</v>
      </c>
      <c r="S159" s="5">
        <v>0</v>
      </c>
    </row>
    <row r="160" spans="1:19" x14ac:dyDescent="0.25">
      <c r="A160" s="9" t="s">
        <v>127</v>
      </c>
      <c r="B160" s="5">
        <v>-14426977.470000027</v>
      </c>
      <c r="C160" s="5">
        <v>-213206.14920938402</v>
      </c>
      <c r="D160" s="5">
        <v>-8841.8096806310405</v>
      </c>
      <c r="E160" s="5">
        <v>0</v>
      </c>
      <c r="F160" s="5">
        <v>-881879.83441329445</v>
      </c>
      <c r="G160" s="5">
        <v>-7632.5986387589801</v>
      </c>
      <c r="H160" s="5">
        <v>-2876478.3807157166</v>
      </c>
      <c r="I160" s="5">
        <v>-1167527.2070183724</v>
      </c>
      <c r="J160" s="5">
        <v>-212127.8398933408</v>
      </c>
      <c r="K160" s="5">
        <v>0</v>
      </c>
      <c r="L160" s="5">
        <v>-8608.6917062422672</v>
      </c>
      <c r="M160" s="5">
        <v>-16092.675383260514</v>
      </c>
      <c r="N160" s="5">
        <v>-6883.0224286667253</v>
      </c>
      <c r="O160" s="5">
        <v>-8927098.615670668</v>
      </c>
      <c r="P160" s="5">
        <v>-93992.742254408804</v>
      </c>
      <c r="Q160" s="5">
        <v>-2488.5703565002195</v>
      </c>
      <c r="R160" s="5">
        <v>-4119.3326307825246</v>
      </c>
      <c r="S160" s="5">
        <v>0</v>
      </c>
    </row>
    <row r="161" spans="1:19" x14ac:dyDescent="0.25">
      <c r="A161" s="9" t="s">
        <v>128</v>
      </c>
      <c r="B161" s="5">
        <v>-5792958.21</v>
      </c>
      <c r="C161" s="5">
        <v>-75706.716252225917</v>
      </c>
      <c r="D161" s="5">
        <v>-3094.8734811617205</v>
      </c>
      <c r="E161" s="5">
        <v>0</v>
      </c>
      <c r="F161" s="5">
        <v>-374139.45111575414</v>
      </c>
      <c r="G161" s="5">
        <v>-4344.8980792556831</v>
      </c>
      <c r="H161" s="5">
        <v>-1019779.6832843225</v>
      </c>
      <c r="I161" s="5">
        <v>-408314.95278615493</v>
      </c>
      <c r="J161" s="5">
        <v>-75071.077845790991</v>
      </c>
      <c r="K161" s="5">
        <v>0</v>
      </c>
      <c r="L161" s="5">
        <v>-3155.6810265584218</v>
      </c>
      <c r="M161" s="5">
        <v>-5612.2371615762158</v>
      </c>
      <c r="N161" s="5">
        <v>-2446.4185667701445</v>
      </c>
      <c r="O161" s="5">
        <v>-3786134.8421413652</v>
      </c>
      <c r="P161" s="5">
        <v>-32779.481872067066</v>
      </c>
      <c r="Q161" s="5">
        <v>-867.87601820858833</v>
      </c>
      <c r="R161" s="5">
        <v>-1510.0203687881453</v>
      </c>
      <c r="S161" s="5">
        <v>0</v>
      </c>
    </row>
    <row r="162" spans="1:19" x14ac:dyDescent="0.25">
      <c r="A162" s="9" t="s">
        <v>129</v>
      </c>
      <c r="B162" s="5">
        <v>-267528.5</v>
      </c>
      <c r="C162" s="5">
        <v>0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-267406.4149226232</v>
      </c>
      <c r="Q162" s="5">
        <v>-122.08507737681369</v>
      </c>
      <c r="R162" s="5">
        <v>0</v>
      </c>
      <c r="S162" s="5">
        <v>0</v>
      </c>
    </row>
    <row r="163" spans="1:19" x14ac:dyDescent="0.25">
      <c r="A163" s="9" t="s">
        <v>130</v>
      </c>
      <c r="B163" s="5">
        <v>-3462498.7355810548</v>
      </c>
      <c r="C163" s="5">
        <v>-16671.26603946686</v>
      </c>
      <c r="D163" s="5">
        <v>-1746.667291305617</v>
      </c>
      <c r="E163" s="5">
        <v>-2481.0670238455596</v>
      </c>
      <c r="F163" s="5">
        <v>-358063.67623120529</v>
      </c>
      <c r="G163" s="5">
        <v>-4320.0359265970219</v>
      </c>
      <c r="H163" s="5">
        <v>-311879.80496445199</v>
      </c>
      <c r="I163" s="5">
        <v>-37597.955680499123</v>
      </c>
      <c r="J163" s="5">
        <v>-10205.575151503359</v>
      </c>
      <c r="K163" s="5">
        <v>-816.8100680240542</v>
      </c>
      <c r="L163" s="5">
        <v>-4009.1953261757094</v>
      </c>
      <c r="M163" s="5">
        <v>0</v>
      </c>
      <c r="N163" s="5">
        <v>-3433.8529532327016</v>
      </c>
      <c r="O163" s="5">
        <v>-2709588.0467559672</v>
      </c>
      <c r="P163" s="5">
        <v>0</v>
      </c>
      <c r="Q163" s="5">
        <v>0</v>
      </c>
      <c r="R163" s="5">
        <v>-441.20281139144049</v>
      </c>
      <c r="S163" s="5">
        <v>-1243.5793573889252</v>
      </c>
    </row>
    <row r="164" spans="1:19" x14ac:dyDescent="0.25">
      <c r="A164" s="9" t="s">
        <v>131</v>
      </c>
      <c r="B164" s="5">
        <v>-2442656.8100000005</v>
      </c>
      <c r="C164" s="5">
        <v>-136.9362038465124</v>
      </c>
      <c r="D164" s="5">
        <v>-30.539728915409238</v>
      </c>
      <c r="E164" s="5">
        <v>0</v>
      </c>
      <c r="F164" s="5">
        <v>-212032.576289049</v>
      </c>
      <c r="G164" s="5">
        <v>-5359.2708964042276</v>
      </c>
      <c r="H164" s="5">
        <v>-52604.313624587798</v>
      </c>
      <c r="I164" s="5">
        <v>-1523.9488920880153</v>
      </c>
      <c r="J164" s="5">
        <v>-77.580762970596055</v>
      </c>
      <c r="K164" s="5">
        <v>0</v>
      </c>
      <c r="L164" s="5">
        <v>-13.299559366387895</v>
      </c>
      <c r="M164" s="5">
        <v>-28262.232318057107</v>
      </c>
      <c r="N164" s="5">
        <v>-89.607833632175229</v>
      </c>
      <c r="O164" s="5">
        <v>-2142523.5484334463</v>
      </c>
      <c r="P164" s="5">
        <v>0</v>
      </c>
      <c r="Q164" s="5">
        <v>0</v>
      </c>
      <c r="R164" s="5">
        <v>-2.9554576369750873</v>
      </c>
      <c r="S164" s="5">
        <v>0</v>
      </c>
    </row>
    <row r="165" spans="1:19" x14ac:dyDescent="0.25">
      <c r="A165" s="9" t="s">
        <v>132</v>
      </c>
      <c r="B165" s="5">
        <v>-37628020.389999978</v>
      </c>
      <c r="C165" s="5">
        <v>-464202.10436561453</v>
      </c>
      <c r="D165" s="5">
        <v>-20183.552465833422</v>
      </c>
      <c r="E165" s="5">
        <v>-1545.4503552245903</v>
      </c>
      <c r="F165" s="5">
        <v>-2278362.0038858745</v>
      </c>
      <c r="G165" s="5">
        <v>-21358.55328610423</v>
      </c>
      <c r="H165" s="5">
        <v>-6480215.1601850595</v>
      </c>
      <c r="I165" s="5">
        <v>-2532060.8844613698</v>
      </c>
      <c r="J165" s="5">
        <v>-460006.04839341447</v>
      </c>
      <c r="K165" s="5">
        <v>-508.78891930223568</v>
      </c>
      <c r="L165" s="5">
        <v>-21123.134670589483</v>
      </c>
      <c r="M165" s="5">
        <v>-231205.17290983768</v>
      </c>
      <c r="N165" s="5">
        <v>-18770.503196266865</v>
      </c>
      <c r="O165" s="5">
        <v>-23725245.208583757</v>
      </c>
      <c r="P165" s="5">
        <v>-1357704.8862640124</v>
      </c>
      <c r="Q165" s="5">
        <v>-5799.10847037646</v>
      </c>
      <c r="R165" s="5">
        <v>-8955.207160326956</v>
      </c>
      <c r="S165" s="5">
        <v>-774.62242702650792</v>
      </c>
    </row>
    <row r="166" spans="1:19" x14ac:dyDescent="0.25">
      <c r="A166" s="9" t="s">
        <v>133</v>
      </c>
      <c r="B166" s="5">
        <v>-10358000.000000007</v>
      </c>
      <c r="C166" s="5">
        <v>-127782.57657947019</v>
      </c>
      <c r="D166" s="5">
        <v>-5555.9988081823931</v>
      </c>
      <c r="E166" s="5">
        <v>-425.42165687968367</v>
      </c>
      <c r="F166" s="5">
        <v>-627172.87254690786</v>
      </c>
      <c r="G166" s="5">
        <v>-5879.4454941951253</v>
      </c>
      <c r="H166" s="5">
        <v>-1783832.0467965736</v>
      </c>
      <c r="I166" s="5">
        <v>-697009.47244678822</v>
      </c>
      <c r="J166" s="5">
        <v>-126627.51321685973</v>
      </c>
      <c r="K166" s="5">
        <v>-140.05614888879788</v>
      </c>
      <c r="L166" s="5">
        <v>-5814.6409683596448</v>
      </c>
      <c r="M166" s="5">
        <v>-63644.676392185327</v>
      </c>
      <c r="N166" s="5">
        <v>-5167.0236725661662</v>
      </c>
      <c r="O166" s="5">
        <v>-6530933.2599336049</v>
      </c>
      <c r="P166" s="5">
        <v>-373740.28891671525</v>
      </c>
      <c r="Q166" s="5">
        <v>-1596.3413677782223</v>
      </c>
      <c r="R166" s="5">
        <v>-2465.1319629697559</v>
      </c>
      <c r="S166" s="5">
        <v>-213.23309108424181</v>
      </c>
    </row>
    <row r="167" spans="1:19" x14ac:dyDescent="0.25">
      <c r="A167" s="9" t="s">
        <v>134</v>
      </c>
      <c r="B167" s="5">
        <v>-16097705.640000015</v>
      </c>
      <c r="C167" s="5">
        <v>-198591.0700615051</v>
      </c>
      <c r="D167" s="5">
        <v>-8634.7589641157574</v>
      </c>
      <c r="E167" s="5">
        <v>-661.16167265207878</v>
      </c>
      <c r="F167" s="5">
        <v>-974709.81730578886</v>
      </c>
      <c r="G167" s="5">
        <v>-9137.4380084936747</v>
      </c>
      <c r="H167" s="5">
        <v>-2772311.5659905341</v>
      </c>
      <c r="I167" s="5">
        <v>-1083245.155024145</v>
      </c>
      <c r="J167" s="5">
        <v>-196795.94841573841</v>
      </c>
      <c r="K167" s="5">
        <v>-217.66582910637982</v>
      </c>
      <c r="L167" s="5">
        <v>-9036.7231812066184</v>
      </c>
      <c r="M167" s="5">
        <v>-98912.267437194154</v>
      </c>
      <c r="N167" s="5">
        <v>-8030.240018911174</v>
      </c>
      <c r="O167" s="5">
        <v>-10149936.394371191</v>
      </c>
      <c r="P167" s="5">
        <v>-580841.97304400837</v>
      </c>
      <c r="Q167" s="5">
        <v>-2480.9261864692808</v>
      </c>
      <c r="R167" s="5">
        <v>-3831.1419872217148</v>
      </c>
      <c r="S167" s="5">
        <v>-331.39250173599481</v>
      </c>
    </row>
    <row r="168" spans="1:19" x14ac:dyDescent="0.25">
      <c r="A168" s="9" t="s">
        <v>135</v>
      </c>
      <c r="B168" s="5">
        <v>-11073958.000000004</v>
      </c>
      <c r="C168" s="5">
        <v>-186297.77987386603</v>
      </c>
      <c r="D168" s="5">
        <v>-7278.0044762242051</v>
      </c>
      <c r="E168" s="5">
        <v>0</v>
      </c>
      <c r="F168" s="5">
        <v>-653229.25517658039</v>
      </c>
      <c r="G168" s="5">
        <v>-4454.2425278015062</v>
      </c>
      <c r="H168" s="5">
        <v>-2349174.3010472115</v>
      </c>
      <c r="I168" s="5">
        <v>-965490.68618349591</v>
      </c>
      <c r="J168" s="5">
        <v>-183399.07267839729</v>
      </c>
      <c r="K168" s="5">
        <v>0</v>
      </c>
      <c r="L168" s="5">
        <v>-8356.8194126681883</v>
      </c>
      <c r="M168" s="5">
        <v>-13237.065195240819</v>
      </c>
      <c r="N168" s="5">
        <v>-5860.6427841689583</v>
      </c>
      <c r="O168" s="5">
        <v>-6613820.4071831489</v>
      </c>
      <c r="P168" s="5">
        <v>-77313.934909497475</v>
      </c>
      <c r="Q168" s="5">
        <v>-2046.9789682206897</v>
      </c>
      <c r="R168" s="5">
        <v>-3998.8095834816891</v>
      </c>
      <c r="S168" s="5">
        <v>0</v>
      </c>
    </row>
    <row r="169" spans="1:19" x14ac:dyDescent="0.25">
      <c r="A169" s="9" t="s">
        <v>136</v>
      </c>
      <c r="B169" s="5">
        <v>-116078114.41000015</v>
      </c>
      <c r="C169" s="5">
        <v>-1715436.7803169789</v>
      </c>
      <c r="D169" s="5">
        <v>-71140.375579981745</v>
      </c>
      <c r="E169" s="5">
        <v>0</v>
      </c>
      <c r="F169" s="5">
        <v>-7095522.8513916954</v>
      </c>
      <c r="G169" s="5">
        <v>-61411.176379654687</v>
      </c>
      <c r="H169" s="5">
        <v>-23143876.620652288</v>
      </c>
      <c r="I169" s="5">
        <v>-9393814.9549953006</v>
      </c>
      <c r="J169" s="5">
        <v>-1706760.8041870294</v>
      </c>
      <c r="K169" s="5">
        <v>0</v>
      </c>
      <c r="L169" s="5">
        <v>-69264.730112426478</v>
      </c>
      <c r="M169" s="5">
        <v>-129480.16437854069</v>
      </c>
      <c r="N169" s="5">
        <v>-55380.156143085158</v>
      </c>
      <c r="O169" s="5">
        <v>-71826602.392217621</v>
      </c>
      <c r="P169" s="5">
        <v>-756256.83285390888</v>
      </c>
      <c r="Q169" s="5">
        <v>-20022.804857070787</v>
      </c>
      <c r="R169" s="5">
        <v>-33143.765934557865</v>
      </c>
      <c r="S169" s="5">
        <v>0</v>
      </c>
    </row>
    <row r="170" spans="1:19" x14ac:dyDescent="0.25">
      <c r="A170" s="9" t="s">
        <v>137</v>
      </c>
      <c r="B170" s="5">
        <v>-25091133.760000013</v>
      </c>
      <c r="C170" s="5">
        <v>-327909.72680173488</v>
      </c>
      <c r="D170" s="5">
        <v>-13404.875656112425</v>
      </c>
      <c r="E170" s="5">
        <v>0</v>
      </c>
      <c r="F170" s="5">
        <v>-1620516.2669106107</v>
      </c>
      <c r="G170" s="5">
        <v>-18819.127452357625</v>
      </c>
      <c r="H170" s="5">
        <v>-4416988.2660032837</v>
      </c>
      <c r="I170" s="5">
        <v>-1768541.1710514482</v>
      </c>
      <c r="J170" s="5">
        <v>-325156.57587250485</v>
      </c>
      <c r="K170" s="5">
        <v>0</v>
      </c>
      <c r="L170" s="5">
        <v>-13668.252362771922</v>
      </c>
      <c r="M170" s="5">
        <v>-24308.373754685104</v>
      </c>
      <c r="N170" s="5">
        <v>-10596.212378300104</v>
      </c>
      <c r="O170" s="5">
        <v>-16398947.189637247</v>
      </c>
      <c r="P170" s="5">
        <v>-141978.30096819057</v>
      </c>
      <c r="Q170" s="5">
        <v>-3759.0454601204342</v>
      </c>
      <c r="R170" s="5">
        <v>-6540.3756906418112</v>
      </c>
      <c r="S170" s="5">
        <v>0</v>
      </c>
    </row>
    <row r="171" spans="1:19" x14ac:dyDescent="0.25">
      <c r="A171" s="9" t="s">
        <v>138</v>
      </c>
      <c r="B171" s="5">
        <v>-39032.089999999997</v>
      </c>
      <c r="C171" s="5">
        <v>-283.21632009488371</v>
      </c>
      <c r="D171" s="5">
        <v>-16.423790671724621</v>
      </c>
      <c r="E171" s="5">
        <v>0</v>
      </c>
      <c r="F171" s="5">
        <v>-1924.2582067867718</v>
      </c>
      <c r="G171" s="5">
        <v>-8.9443957659768589</v>
      </c>
      <c r="H171" s="5">
        <v>-5756.7490848849066</v>
      </c>
      <c r="I171" s="5">
        <v>-2070.1524010743456</v>
      </c>
      <c r="J171" s="5">
        <v>-312.75296549734088</v>
      </c>
      <c r="K171" s="5">
        <v>0</v>
      </c>
      <c r="L171" s="5">
        <v>-3.1987925547346108</v>
      </c>
      <c r="M171" s="5">
        <v>-25.657916997890283</v>
      </c>
      <c r="N171" s="5">
        <v>-10.897269503454346</v>
      </c>
      <c r="O171" s="5">
        <v>-28464.479868400205</v>
      </c>
      <c r="P171" s="5">
        <v>-149.86059941756514</v>
      </c>
      <c r="Q171" s="5">
        <v>-3.9677387463436178</v>
      </c>
      <c r="R171" s="5">
        <v>-1.5306496038495312</v>
      </c>
      <c r="S171" s="5">
        <v>0</v>
      </c>
    </row>
    <row r="172" spans="1:19" x14ac:dyDescent="0.25">
      <c r="A172" s="9" t="s">
        <v>139</v>
      </c>
      <c r="B172" s="5">
        <v>-11158299.170000015</v>
      </c>
      <c r="C172" s="5">
        <v>0</v>
      </c>
      <c r="D172" s="5">
        <v>0</v>
      </c>
      <c r="E172" s="5">
        <v>0</v>
      </c>
      <c r="F172" s="5">
        <v>0</v>
      </c>
      <c r="G172" s="5">
        <v>0</v>
      </c>
      <c r="H172" s="5">
        <v>0</v>
      </c>
      <c r="I172" s="5">
        <v>0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-11153207.144972539</v>
      </c>
      <c r="Q172" s="5">
        <v>-5092.0250274759055</v>
      </c>
      <c r="R172" s="5">
        <v>0</v>
      </c>
      <c r="S172" s="5">
        <v>0</v>
      </c>
    </row>
    <row r="173" spans="1:19" x14ac:dyDescent="0.25">
      <c r="A173" s="9" t="s">
        <v>140</v>
      </c>
      <c r="B173" s="5">
        <v>-3989504.6522181924</v>
      </c>
      <c r="C173" s="5">
        <v>-19208.698255786912</v>
      </c>
      <c r="D173" s="5">
        <v>-2012.5169181821304</v>
      </c>
      <c r="E173" s="5">
        <v>-2858.6951765156232</v>
      </c>
      <c r="F173" s="5">
        <v>-412562.37509499642</v>
      </c>
      <c r="G173" s="5">
        <v>-4977.5623741899535</v>
      </c>
      <c r="H173" s="5">
        <v>-359349.13709933305</v>
      </c>
      <c r="I173" s="5">
        <v>-43320.512310908634</v>
      </c>
      <c r="J173" s="5">
        <v>-11758.903801780729</v>
      </c>
      <c r="K173" s="5">
        <v>-941.13177078569345</v>
      </c>
      <c r="L173" s="5">
        <v>-4619.4106126497381</v>
      </c>
      <c r="M173" s="5">
        <v>0</v>
      </c>
      <c r="N173" s="5">
        <v>-3956.4988692064026</v>
      </c>
      <c r="O173" s="5">
        <v>-3121997.997297083</v>
      </c>
      <c r="P173" s="5">
        <v>0</v>
      </c>
      <c r="Q173" s="5">
        <v>0</v>
      </c>
      <c r="R173" s="5">
        <v>-508.35561339851722</v>
      </c>
      <c r="S173" s="5">
        <v>-1432.8570233753628</v>
      </c>
    </row>
    <row r="174" spans="1:19" x14ac:dyDescent="0.25">
      <c r="A174" s="9" t="s">
        <v>141</v>
      </c>
      <c r="B174" s="5">
        <v>-6170583.2400000105</v>
      </c>
      <c r="C174" s="5">
        <v>-76124.061151312606</v>
      </c>
      <c r="D174" s="5">
        <v>-3309.8815531212867</v>
      </c>
      <c r="E174" s="5">
        <v>-253.43693240729962</v>
      </c>
      <c r="F174" s="5">
        <v>-373626.41590274259</v>
      </c>
      <c r="G174" s="5">
        <v>-3502.5688189779871</v>
      </c>
      <c r="H174" s="5">
        <v>-1062684.3146300293</v>
      </c>
      <c r="I174" s="5">
        <v>-415230.25379430363</v>
      </c>
      <c r="J174" s="5">
        <v>-75435.953927286522</v>
      </c>
      <c r="K174" s="5">
        <v>-83.435810483892794</v>
      </c>
      <c r="L174" s="5">
        <v>-3463.9627443500126</v>
      </c>
      <c r="M174" s="5">
        <v>-37915.116186603853</v>
      </c>
      <c r="N174" s="5">
        <v>-3078.1569486985977</v>
      </c>
      <c r="O174" s="5">
        <v>-3890680.374136406</v>
      </c>
      <c r="P174" s="5">
        <v>-222648.73169552453</v>
      </c>
      <c r="Q174" s="5">
        <v>-950.9902770159282</v>
      </c>
      <c r="R174" s="5">
        <v>-1468.5558964172128</v>
      </c>
      <c r="S174" s="5">
        <v>-127.0295943288103</v>
      </c>
    </row>
    <row r="175" spans="1:19" x14ac:dyDescent="0.25">
      <c r="A175" s="10" t="s">
        <v>87</v>
      </c>
      <c r="B175" s="11">
        <v>-294242690.50779939</v>
      </c>
      <c r="C175" s="11">
        <v>-3831673.7478882577</v>
      </c>
      <c r="D175" s="11">
        <v>-162453.72644319714</v>
      </c>
      <c r="E175" s="11">
        <v>-9116.5544289847585</v>
      </c>
      <c r="F175" s="11">
        <v>-17677045.440541964</v>
      </c>
      <c r="G175" s="11">
        <v>-166928.69034868898</v>
      </c>
      <c r="H175" s="11">
        <v>-52167870.45825351</v>
      </c>
      <c r="I175" s="11">
        <v>-20714040.251283124</v>
      </c>
      <c r="J175" s="11">
        <v>-3789216.7122757523</v>
      </c>
      <c r="K175" s="11">
        <v>-3001.3269983098853</v>
      </c>
      <c r="L175" s="11">
        <v>-169707.65402547215</v>
      </c>
      <c r="M175" s="11">
        <v>-792158.19668344723</v>
      </c>
      <c r="N175" s="11">
        <v>-139008.38686394747</v>
      </c>
      <c r="O175" s="11">
        <v>-178590396.91760582</v>
      </c>
      <c r="P175" s="11">
        <v>-15900155.495442247</v>
      </c>
      <c r="Q175" s="11">
        <v>-50139.861807108136</v>
      </c>
      <c r="R175" s="11">
        <v>-75207.617891145201</v>
      </c>
      <c r="S175" s="11">
        <v>-4569.4690185458439</v>
      </c>
    </row>
    <row r="177" spans="1:19" x14ac:dyDescent="0.25">
      <c r="A177" s="12" t="s">
        <v>142</v>
      </c>
      <c r="B177" s="13">
        <v>-294242690.50779939</v>
      </c>
      <c r="C177" s="13">
        <v>-3831673.7478882577</v>
      </c>
      <c r="D177" s="13">
        <v>-162453.72644319714</v>
      </c>
      <c r="E177" s="13">
        <v>-9116.5544289847585</v>
      </c>
      <c r="F177" s="13">
        <v>-17677045.440541964</v>
      </c>
      <c r="G177" s="13">
        <v>-166928.69034868898</v>
      </c>
      <c r="H177" s="13">
        <v>-52167870.45825351</v>
      </c>
      <c r="I177" s="13">
        <v>-20714040.251283124</v>
      </c>
      <c r="J177" s="13">
        <v>-3789216.7122757523</v>
      </c>
      <c r="K177" s="13">
        <v>-3001.3269983098853</v>
      </c>
      <c r="L177" s="13">
        <v>-169707.65402547215</v>
      </c>
      <c r="M177" s="13">
        <v>-792158.19668344723</v>
      </c>
      <c r="N177" s="13">
        <v>-139008.38686394747</v>
      </c>
      <c r="O177" s="13">
        <v>-178590396.91760582</v>
      </c>
      <c r="P177" s="13">
        <v>-15900155.495442247</v>
      </c>
      <c r="Q177" s="13">
        <v>-50139.861807108136</v>
      </c>
      <c r="R177" s="13">
        <v>-75207.617891145201</v>
      </c>
      <c r="S177" s="13">
        <v>-4569.4690185458439</v>
      </c>
    </row>
    <row r="179" spans="1:19" x14ac:dyDescent="0.25">
      <c r="A179" s="7" t="s">
        <v>143</v>
      </c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</row>
    <row r="180" spans="1:19" x14ac:dyDescent="0.25">
      <c r="A180" s="8" t="s">
        <v>76</v>
      </c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</row>
    <row r="181" spans="1:19" x14ac:dyDescent="0.25">
      <c r="A181" s="9" t="s">
        <v>144</v>
      </c>
      <c r="B181" s="5">
        <v>-6379919.5490102554</v>
      </c>
      <c r="C181" s="5">
        <v>-2639.8801554395054</v>
      </c>
      <c r="D181" s="5">
        <v>-436.52895488065661</v>
      </c>
      <c r="E181" s="5">
        <v>-167.8121712378985</v>
      </c>
      <c r="F181" s="5">
        <v>-643144.57928381918</v>
      </c>
      <c r="G181" s="5">
        <v>-12320.927345376445</v>
      </c>
      <c r="H181" s="5">
        <v>-256318.22482278172</v>
      </c>
      <c r="I181" s="5">
        <v>-18193.433923539258</v>
      </c>
      <c r="J181" s="5">
        <v>-2277.4186498668664</v>
      </c>
      <c r="K181" s="5">
        <v>-62.343383720983958</v>
      </c>
      <c r="L181" s="5">
        <v>-298.22164233094651</v>
      </c>
      <c r="M181" s="5">
        <v>-8186.5922889377889</v>
      </c>
      <c r="N181" s="5">
        <v>-890.84635529269326</v>
      </c>
      <c r="O181" s="5">
        <v>-5413941.9398510493</v>
      </c>
      <c r="P181" s="5">
        <v>-19932.257650533946</v>
      </c>
      <c r="Q181" s="5">
        <v>-972.48652860442621</v>
      </c>
      <c r="R181" s="5">
        <v>-36.324799343909717</v>
      </c>
      <c r="S181" s="5">
        <v>-99.731203500606597</v>
      </c>
    </row>
    <row r="182" spans="1:19" x14ac:dyDescent="0.25">
      <c r="A182" s="9" t="s">
        <v>145</v>
      </c>
      <c r="B182" s="5">
        <v>-12031007.314114472</v>
      </c>
      <c r="C182" s="5">
        <v>-37567.610287064897</v>
      </c>
      <c r="D182" s="5">
        <v>-5939.0914009465996</v>
      </c>
      <c r="E182" s="5">
        <v>-2399.5477552961502</v>
      </c>
      <c r="F182" s="5">
        <v>-2391723.7821611702</v>
      </c>
      <c r="G182" s="5">
        <v>-12101.455278487701</v>
      </c>
      <c r="H182" s="5">
        <v>-1733314.1100109199</v>
      </c>
      <c r="I182" s="5">
        <v>-208493.83676926896</v>
      </c>
      <c r="J182" s="5">
        <v>-33811.947018364997</v>
      </c>
      <c r="K182" s="5">
        <v>-879.79046056064999</v>
      </c>
      <c r="L182" s="5">
        <v>-4318.97135184319</v>
      </c>
      <c r="M182" s="5">
        <v>0</v>
      </c>
      <c r="N182" s="5">
        <v>-11176.6521827693</v>
      </c>
      <c r="O182" s="5">
        <v>-7587440.9575656997</v>
      </c>
      <c r="P182" s="5">
        <v>0</v>
      </c>
      <c r="Q182" s="5">
        <v>0</v>
      </c>
      <c r="R182" s="5">
        <v>-479.88570576035499</v>
      </c>
      <c r="S182" s="5">
        <v>-1359.67616632101</v>
      </c>
    </row>
    <row r="183" spans="1:19" x14ac:dyDescent="0.25">
      <c r="A183" s="9" t="s">
        <v>146</v>
      </c>
      <c r="B183" s="5">
        <v>-83759406.650000021</v>
      </c>
      <c r="C183" s="5">
        <v>-4735.6062919630076</v>
      </c>
      <c r="D183" s="5">
        <v>-1056.1424104377929</v>
      </c>
      <c r="E183" s="5">
        <v>-289.58743512003997</v>
      </c>
      <c r="F183" s="5">
        <v>-7332632.088304528</v>
      </c>
      <c r="G183" s="5">
        <v>-185337.37802307619</v>
      </c>
      <c r="H183" s="5">
        <v>-1819192.5260628432</v>
      </c>
      <c r="I183" s="5">
        <v>-52702.074099346108</v>
      </c>
      <c r="J183" s="5">
        <v>-2682.9424136121352</v>
      </c>
      <c r="K183" s="5">
        <v>-119.24188504942823</v>
      </c>
      <c r="L183" s="5">
        <v>-459.93298519065178</v>
      </c>
      <c r="M183" s="5">
        <v>-92114.356200683309</v>
      </c>
      <c r="N183" s="5">
        <v>-3098.8694650345456</v>
      </c>
      <c r="O183" s="5">
        <v>-74093977.426253483</v>
      </c>
      <c r="P183" s="5">
        <v>-155084.00833053555</v>
      </c>
      <c r="Q183" s="5">
        <v>-15583.7787389598</v>
      </c>
      <c r="R183" s="5">
        <v>-102.20733004236706</v>
      </c>
      <c r="S183" s="5">
        <v>-238.48377009885647</v>
      </c>
    </row>
    <row r="184" spans="1:19" x14ac:dyDescent="0.25">
      <c r="A184" s="9" t="s">
        <v>147</v>
      </c>
      <c r="B184" s="5">
        <v>-6445711.3699999992</v>
      </c>
      <c r="C184" s="5">
        <v>0</v>
      </c>
      <c r="D184" s="5">
        <v>0</v>
      </c>
      <c r="E184" s="5">
        <v>0</v>
      </c>
      <c r="F184" s="5">
        <v>-581825.78441384283</v>
      </c>
      <c r="G184" s="5">
        <v>0</v>
      </c>
      <c r="H184" s="5">
        <v>-554909.13258823089</v>
      </c>
      <c r="I184" s="5">
        <v>-30347.920770052388</v>
      </c>
      <c r="J184" s="5">
        <v>0</v>
      </c>
      <c r="K184" s="5">
        <v>0</v>
      </c>
      <c r="L184" s="5">
        <v>0</v>
      </c>
      <c r="M184" s="5">
        <v>-39073.109233889583</v>
      </c>
      <c r="N184" s="5">
        <v>0</v>
      </c>
      <c r="O184" s="5">
        <v>-5075231.517839469</v>
      </c>
      <c r="P184" s="5">
        <v>-164323.90515451494</v>
      </c>
      <c r="Q184" s="5">
        <v>0</v>
      </c>
      <c r="R184" s="5">
        <v>0</v>
      </c>
      <c r="S184" s="5">
        <v>0</v>
      </c>
    </row>
    <row r="185" spans="1:19" x14ac:dyDescent="0.25">
      <c r="A185" s="10" t="s">
        <v>87</v>
      </c>
      <c r="B185" s="11">
        <v>-108616044.88312475</v>
      </c>
      <c r="C185" s="11">
        <v>-44943.096734467406</v>
      </c>
      <c r="D185" s="11">
        <v>-7431.7627662650493</v>
      </c>
      <c r="E185" s="11">
        <v>-2856.9473616540886</v>
      </c>
      <c r="F185" s="11">
        <v>-10949326.234163361</v>
      </c>
      <c r="G185" s="11">
        <v>-209759.76064694033</v>
      </c>
      <c r="H185" s="11">
        <v>-4363733.9934847755</v>
      </c>
      <c r="I185" s="11">
        <v>-309737.26556220674</v>
      </c>
      <c r="J185" s="11">
        <v>-38772.308081843999</v>
      </c>
      <c r="K185" s="11">
        <v>-1061.3757293310623</v>
      </c>
      <c r="L185" s="11">
        <v>-5077.1259793647878</v>
      </c>
      <c r="M185" s="11">
        <v>-139374.05772351066</v>
      </c>
      <c r="N185" s="11">
        <v>-15166.368003096539</v>
      </c>
      <c r="O185" s="11">
        <v>-92170591.8415097</v>
      </c>
      <c r="P185" s="11">
        <v>-339340.17113558447</v>
      </c>
      <c r="Q185" s="11">
        <v>-16556.265267564228</v>
      </c>
      <c r="R185" s="11">
        <v>-618.41783514663177</v>
      </c>
      <c r="S185" s="11">
        <v>-1697.8911399204731</v>
      </c>
    </row>
    <row r="187" spans="1:19" x14ac:dyDescent="0.25">
      <c r="A187" s="12" t="s">
        <v>148</v>
      </c>
      <c r="B187" s="13">
        <v>-108616044.88312475</v>
      </c>
      <c r="C187" s="13">
        <v>-44943.096734467406</v>
      </c>
      <c r="D187" s="13">
        <v>-7431.7627662650493</v>
      </c>
      <c r="E187" s="13">
        <v>-2856.9473616540886</v>
      </c>
      <c r="F187" s="13">
        <v>-10949326.234163361</v>
      </c>
      <c r="G187" s="13">
        <v>-209759.76064694033</v>
      </c>
      <c r="H187" s="13">
        <v>-4363733.9934847755</v>
      </c>
      <c r="I187" s="13">
        <v>-309737.26556220674</v>
      </c>
      <c r="J187" s="13">
        <v>-38772.308081843999</v>
      </c>
      <c r="K187" s="13">
        <v>-1061.3757293310623</v>
      </c>
      <c r="L187" s="13">
        <v>-5077.1259793647878</v>
      </c>
      <c r="M187" s="13">
        <v>-139374.05772351066</v>
      </c>
      <c r="N187" s="13">
        <v>-15166.368003096539</v>
      </c>
      <c r="O187" s="13">
        <v>-92170591.8415097</v>
      </c>
      <c r="P187" s="13">
        <v>-339340.17113558447</v>
      </c>
      <c r="Q187" s="13">
        <v>-16556.265267564228</v>
      </c>
      <c r="R187" s="13">
        <v>-618.41783514663177</v>
      </c>
      <c r="S187" s="13">
        <v>-1697.8911399204731</v>
      </c>
    </row>
    <row r="189" spans="1:19" x14ac:dyDescent="0.25">
      <c r="A189" s="7" t="s">
        <v>149</v>
      </c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</row>
    <row r="190" spans="1:19" x14ac:dyDescent="0.25">
      <c r="A190" s="8" t="s">
        <v>76</v>
      </c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</row>
    <row r="191" spans="1:19" x14ac:dyDescent="0.25">
      <c r="A191" s="9" t="s">
        <v>150</v>
      </c>
      <c r="B191" s="5">
        <v>-2874460.1099999989</v>
      </c>
      <c r="C191" s="5">
        <v>-162.51680769174448</v>
      </c>
      <c r="D191" s="5">
        <v>-36.244755672259558</v>
      </c>
      <c r="E191" s="5">
        <v>-9.9380781682002013</v>
      </c>
      <c r="F191" s="5">
        <v>-251641.6875684417</v>
      </c>
      <c r="G191" s="5">
        <v>-6360.4187437175815</v>
      </c>
      <c r="H191" s="5">
        <v>-62431.153200842025</v>
      </c>
      <c r="I191" s="5">
        <v>-1808.6327944735328</v>
      </c>
      <c r="J191" s="5">
        <v>-92.073371264207751</v>
      </c>
      <c r="K191" s="5">
        <v>-4.0921498339647888</v>
      </c>
      <c r="L191" s="5">
        <v>-15.784006502435615</v>
      </c>
      <c r="M191" s="5">
        <v>-3161.1857467377995</v>
      </c>
      <c r="N191" s="5">
        <v>-106.34717961363255</v>
      </c>
      <c r="O191" s="5">
        <v>-2542761.3568583708</v>
      </c>
      <c r="P191" s="5">
        <v>-5322.1818715573718</v>
      </c>
      <c r="Q191" s="5">
        <v>-534.80501044363643</v>
      </c>
      <c r="R191" s="5">
        <v>-3.5075570005412477</v>
      </c>
      <c r="S191" s="5">
        <v>-8.1842996679295776</v>
      </c>
    </row>
    <row r="192" spans="1:19" x14ac:dyDescent="0.25">
      <c r="A192" s="9" t="s">
        <v>151</v>
      </c>
      <c r="B192" s="5">
        <v>-2786728.2600000007</v>
      </c>
      <c r="C192" s="5">
        <v>-157.55660659335777</v>
      </c>
      <c r="D192" s="5">
        <v>-35.138523772619358</v>
      </c>
      <c r="E192" s="5">
        <v>-9.6347565182988557</v>
      </c>
      <c r="F192" s="5">
        <v>-243961.29196625639</v>
      </c>
      <c r="G192" s="5">
        <v>-6166.2914009098877</v>
      </c>
      <c r="H192" s="5">
        <v>-60525.682135549279</v>
      </c>
      <c r="I192" s="5">
        <v>-1753.4312279331537</v>
      </c>
      <c r="J192" s="5">
        <v>-89.263185390121748</v>
      </c>
      <c r="K192" s="5">
        <v>-3.9672526840054112</v>
      </c>
      <c r="L192" s="5">
        <v>-15.302260352592301</v>
      </c>
      <c r="M192" s="5">
        <v>-3064.7026983941805</v>
      </c>
      <c r="N192" s="5">
        <v>-103.10134058552158</v>
      </c>
      <c r="O192" s="5">
        <v>-2465153.3367750128</v>
      </c>
      <c r="P192" s="5">
        <v>-5159.7427199393715</v>
      </c>
      <c r="Q192" s="5">
        <v>-518.48214244061205</v>
      </c>
      <c r="R192" s="5">
        <v>-3.4005023005760671</v>
      </c>
      <c r="S192" s="5">
        <v>-7.9345053680108224</v>
      </c>
    </row>
    <row r="193" spans="1:19" x14ac:dyDescent="0.25">
      <c r="A193" s="9" t="s">
        <v>152</v>
      </c>
      <c r="B193" s="5">
        <v>-82829.720000000016</v>
      </c>
      <c r="C193" s="5">
        <v>-4.6830434799114489</v>
      </c>
      <c r="D193" s="5">
        <v>-1.0444197689011143</v>
      </c>
      <c r="E193" s="5">
        <v>-0.2863731624406281</v>
      </c>
      <c r="F193" s="5">
        <v>-7251.2436158390492</v>
      </c>
      <c r="G193" s="5">
        <v>-183.28022775201396</v>
      </c>
      <c r="H193" s="5">
        <v>-1799.0004178220618</v>
      </c>
      <c r="I193" s="5">
        <v>-52.117107984170396</v>
      </c>
      <c r="J193" s="5">
        <v>-2.6531631226117018</v>
      </c>
      <c r="K193" s="5">
        <v>-0.11791836100496451</v>
      </c>
      <c r="L193" s="5">
        <v>-0.45482796387629171</v>
      </c>
      <c r="M193" s="5">
        <v>-91.091933876335091</v>
      </c>
      <c r="N193" s="5">
        <v>-3.0644735961171135</v>
      </c>
      <c r="O193" s="5">
        <v>-73271.572105900254</v>
      </c>
      <c r="P193" s="5">
        <v>-153.36265501704011</v>
      </c>
      <c r="Q193" s="5">
        <v>-15.410806751339292</v>
      </c>
      <c r="R193" s="5">
        <v>-0.10107288086139816</v>
      </c>
      <c r="S193" s="5">
        <v>-0.23583672200992903</v>
      </c>
    </row>
    <row r="194" spans="1:19" x14ac:dyDescent="0.25">
      <c r="A194" s="9" t="s">
        <v>153</v>
      </c>
      <c r="B194" s="5">
        <v>-8193602.8599999985</v>
      </c>
      <c r="C194" s="5">
        <v>-463.25157745923553</v>
      </c>
      <c r="D194" s="5">
        <v>-103.31510000889425</v>
      </c>
      <c r="E194" s="5">
        <v>-28.328333873406486</v>
      </c>
      <c r="F194" s="5">
        <v>-717300.63109347178</v>
      </c>
      <c r="G194" s="5">
        <v>-18130.272543361883</v>
      </c>
      <c r="H194" s="5">
        <v>-177959.00998588474</v>
      </c>
      <c r="I194" s="5">
        <v>-5155.4790361965161</v>
      </c>
      <c r="J194" s="5">
        <v>-262.45368147420714</v>
      </c>
      <c r="K194" s="5">
        <v>-11.664608065520317</v>
      </c>
      <c r="L194" s="5">
        <v>-44.992059681292652</v>
      </c>
      <c r="M194" s="5">
        <v>-9010.9097306144449</v>
      </c>
      <c r="N194" s="5">
        <v>-303.14094532179587</v>
      </c>
      <c r="O194" s="5">
        <v>-7248100.8358304296</v>
      </c>
      <c r="P194" s="5">
        <v>-15170.794839881301</v>
      </c>
      <c r="Q194" s="5">
        <v>-1524.4531826581197</v>
      </c>
      <c r="R194" s="5">
        <v>-9.9982354847317012</v>
      </c>
      <c r="S194" s="5">
        <v>-23.329216131040635</v>
      </c>
    </row>
    <row r="195" spans="1:19" x14ac:dyDescent="0.25">
      <c r="A195" s="10" t="s">
        <v>87</v>
      </c>
      <c r="B195" s="11">
        <v>-13937620.949999997</v>
      </c>
      <c r="C195" s="11">
        <v>-788.00803522424917</v>
      </c>
      <c r="D195" s="11">
        <v>-175.74279922267428</v>
      </c>
      <c r="E195" s="11">
        <v>-48.187541722346168</v>
      </c>
      <c r="F195" s="11">
        <v>-1220154.8542440089</v>
      </c>
      <c r="G195" s="11">
        <v>-30840.262915741365</v>
      </c>
      <c r="H195" s="11">
        <v>-302714.8457400981</v>
      </c>
      <c r="I195" s="11">
        <v>-8769.6601665873732</v>
      </c>
      <c r="J195" s="11">
        <v>-446.44340125114837</v>
      </c>
      <c r="K195" s="11">
        <v>-19.841928944495482</v>
      </c>
      <c r="L195" s="11">
        <v>-76.533154500196858</v>
      </c>
      <c r="M195" s="11">
        <v>-15327.89010962276</v>
      </c>
      <c r="N195" s="11">
        <v>-515.65393911706713</v>
      </c>
      <c r="O195" s="11">
        <v>-12329287.101569712</v>
      </c>
      <c r="P195" s="11">
        <v>-25806.082086395083</v>
      </c>
      <c r="Q195" s="11">
        <v>-2593.1511422937074</v>
      </c>
      <c r="R195" s="11">
        <v>-17.007367666710415</v>
      </c>
      <c r="S195" s="11">
        <v>-39.683857888990964</v>
      </c>
    </row>
    <row r="197" spans="1:19" x14ac:dyDescent="0.25">
      <c r="A197" s="12" t="s">
        <v>154</v>
      </c>
      <c r="B197" s="13">
        <v>-13937620.949999997</v>
      </c>
      <c r="C197" s="13">
        <v>-788.00803522424917</v>
      </c>
      <c r="D197" s="13">
        <v>-175.74279922267428</v>
      </c>
      <c r="E197" s="13">
        <v>-48.187541722346168</v>
      </c>
      <c r="F197" s="13">
        <v>-1220154.8542440089</v>
      </c>
      <c r="G197" s="13">
        <v>-30840.262915741365</v>
      </c>
      <c r="H197" s="13">
        <v>-302714.8457400981</v>
      </c>
      <c r="I197" s="13">
        <v>-8769.6601665873732</v>
      </c>
      <c r="J197" s="13">
        <v>-446.44340125114837</v>
      </c>
      <c r="K197" s="13">
        <v>-19.841928944495482</v>
      </c>
      <c r="L197" s="13">
        <v>-76.533154500196858</v>
      </c>
      <c r="M197" s="13">
        <v>-15327.89010962276</v>
      </c>
      <c r="N197" s="13">
        <v>-515.65393911706713</v>
      </c>
      <c r="O197" s="13">
        <v>-12329287.101569712</v>
      </c>
      <c r="P197" s="13">
        <v>-25806.082086395083</v>
      </c>
      <c r="Q197" s="13">
        <v>-2593.1511422937074</v>
      </c>
      <c r="R197" s="13">
        <v>-17.007367666710415</v>
      </c>
      <c r="S197" s="13">
        <v>-39.683857888990964</v>
      </c>
    </row>
    <row r="199" spans="1:19" x14ac:dyDescent="0.25">
      <c r="A199" s="7" t="s">
        <v>155</v>
      </c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</row>
    <row r="200" spans="1:19" x14ac:dyDescent="0.25">
      <c r="A200" s="8" t="s">
        <v>76</v>
      </c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</row>
    <row r="201" spans="1:19" x14ac:dyDescent="0.25">
      <c r="A201" s="9" t="s">
        <v>156</v>
      </c>
      <c r="B201" s="5">
        <v>-14241782.479999997</v>
      </c>
      <c r="C201" s="5">
        <v>-805.20478139104046</v>
      </c>
      <c r="D201" s="5">
        <v>-179.57804477066369</v>
      </c>
      <c r="E201" s="5">
        <v>-49.239141308085202</v>
      </c>
      <c r="F201" s="5">
        <v>-1246782.3661153074</v>
      </c>
      <c r="G201" s="5">
        <v>-31513.291805514276</v>
      </c>
      <c r="H201" s="5">
        <v>-309321.0098024105</v>
      </c>
      <c r="I201" s="5">
        <v>-8961.040981392016</v>
      </c>
      <c r="J201" s="5">
        <v>-456.18616211902469</v>
      </c>
      <c r="K201" s="5">
        <v>-20.274940538623319</v>
      </c>
      <c r="L201" s="5">
        <v>-78.203342077547092</v>
      </c>
      <c r="M201" s="5">
        <v>-15662.391566086513</v>
      </c>
      <c r="N201" s="5">
        <v>-526.90708566446074</v>
      </c>
      <c r="O201" s="5">
        <v>-12598349.866447296</v>
      </c>
      <c r="P201" s="5">
        <v>-26369.249748857848</v>
      </c>
      <c r="Q201" s="5">
        <v>-2649.7416337262716</v>
      </c>
      <c r="R201" s="5">
        <v>-17.378520461677134</v>
      </c>
      <c r="S201" s="5">
        <v>-40.549881077246638</v>
      </c>
    </row>
    <row r="202" spans="1:19" x14ac:dyDescent="0.25">
      <c r="A202" s="10" t="s">
        <v>87</v>
      </c>
      <c r="B202" s="11">
        <v>-14241782.479999997</v>
      </c>
      <c r="C202" s="11">
        <v>-805.20478139104046</v>
      </c>
      <c r="D202" s="11">
        <v>-179.57804477066369</v>
      </c>
      <c r="E202" s="11">
        <v>-49.239141308085202</v>
      </c>
      <c r="F202" s="11">
        <v>-1246782.3661153074</v>
      </c>
      <c r="G202" s="11">
        <v>-31513.291805514276</v>
      </c>
      <c r="H202" s="11">
        <v>-309321.0098024105</v>
      </c>
      <c r="I202" s="11">
        <v>-8961.040981392016</v>
      </c>
      <c r="J202" s="11">
        <v>-456.18616211902469</v>
      </c>
      <c r="K202" s="11">
        <v>-20.274940538623319</v>
      </c>
      <c r="L202" s="11">
        <v>-78.203342077547092</v>
      </c>
      <c r="M202" s="11">
        <v>-15662.391566086513</v>
      </c>
      <c r="N202" s="11">
        <v>-526.90708566446074</v>
      </c>
      <c r="O202" s="11">
        <v>-12598349.866447296</v>
      </c>
      <c r="P202" s="11">
        <v>-26369.249748857848</v>
      </c>
      <c r="Q202" s="11">
        <v>-2649.7416337262716</v>
      </c>
      <c r="R202" s="11">
        <v>-17.378520461677134</v>
      </c>
      <c r="S202" s="11">
        <v>-40.549881077246638</v>
      </c>
    </row>
    <row r="204" spans="1:19" x14ac:dyDescent="0.25">
      <c r="A204" s="12" t="s">
        <v>157</v>
      </c>
      <c r="B204" s="13">
        <v>-14241782.479999997</v>
      </c>
      <c r="C204" s="13">
        <v>-805.20478139104046</v>
      </c>
      <c r="D204" s="13">
        <v>-179.57804477066369</v>
      </c>
      <c r="E204" s="13">
        <v>-49.239141308085202</v>
      </c>
      <c r="F204" s="13">
        <v>-1246782.3661153074</v>
      </c>
      <c r="G204" s="13">
        <v>-31513.291805514276</v>
      </c>
      <c r="H204" s="13">
        <v>-309321.0098024105</v>
      </c>
      <c r="I204" s="13">
        <v>-8961.040981392016</v>
      </c>
      <c r="J204" s="13">
        <v>-456.18616211902469</v>
      </c>
      <c r="K204" s="13">
        <v>-20.274940538623319</v>
      </c>
      <c r="L204" s="13">
        <v>-78.203342077547092</v>
      </c>
      <c r="M204" s="13">
        <v>-15662.391566086513</v>
      </c>
      <c r="N204" s="13">
        <v>-526.90708566446074</v>
      </c>
      <c r="O204" s="13">
        <v>-12598349.866447296</v>
      </c>
      <c r="P204" s="13">
        <v>-26369.249748857848</v>
      </c>
      <c r="Q204" s="13">
        <v>-2649.7416337262716</v>
      </c>
      <c r="R204" s="13">
        <v>-17.378520461677134</v>
      </c>
      <c r="S204" s="13">
        <v>-40.549881077246638</v>
      </c>
    </row>
    <row r="206" spans="1:19" x14ac:dyDescent="0.25">
      <c r="A206" s="7" t="s">
        <v>158</v>
      </c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</row>
    <row r="207" spans="1:19" x14ac:dyDescent="0.25">
      <c r="A207" s="8" t="s">
        <v>76</v>
      </c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</row>
    <row r="208" spans="1:19" x14ac:dyDescent="0.25">
      <c r="A208" s="9" t="s">
        <v>159</v>
      </c>
      <c r="B208" s="5">
        <v>-180111694.12119573</v>
      </c>
      <c r="C208" s="5">
        <v>-2948180.9227920128</v>
      </c>
      <c r="D208" s="5">
        <v>-117864.89365918768</v>
      </c>
      <c r="E208" s="5">
        <v>-1269526.4309736995</v>
      </c>
      <c r="F208" s="5">
        <v>-11359143.710196728</v>
      </c>
      <c r="G208" s="5">
        <v>-137686.98055616411</v>
      </c>
      <c r="H208" s="5">
        <v>-33722003.189947881</v>
      </c>
      <c r="I208" s="5">
        <v>-13248777.160312459</v>
      </c>
      <c r="J208" s="5">
        <v>-2786053.0677076974</v>
      </c>
      <c r="K208" s="5">
        <v>-151008.98861574003</v>
      </c>
      <c r="L208" s="5">
        <v>-115404.24970772202</v>
      </c>
      <c r="M208" s="5">
        <v>-242103.69231548769</v>
      </c>
      <c r="N208" s="5">
        <v>-36041.215975384359</v>
      </c>
      <c r="O208" s="5">
        <v>-110515665.88269295</v>
      </c>
      <c r="P208" s="5">
        <v>-3325214.130552094</v>
      </c>
      <c r="Q208" s="5">
        <v>-39657.515735002009</v>
      </c>
      <c r="R208" s="5">
        <v>-22431.696047878653</v>
      </c>
      <c r="S208" s="5">
        <v>-74930.39340767148</v>
      </c>
    </row>
    <row r="209" spans="1:19" x14ac:dyDescent="0.25">
      <c r="A209" s="9" t="s">
        <v>160</v>
      </c>
      <c r="B209" s="5">
        <v>-43022372.280761987</v>
      </c>
      <c r="C209" s="5">
        <v>-704217.1127769762</v>
      </c>
      <c r="D209" s="5">
        <v>-28153.792892680667</v>
      </c>
      <c r="E209" s="5">
        <v>-303245.37782019586</v>
      </c>
      <c r="F209" s="5">
        <v>-2713301.3870932721</v>
      </c>
      <c r="G209" s="5">
        <v>-32888.594850012189</v>
      </c>
      <c r="H209" s="5">
        <v>-8055004.8811086575</v>
      </c>
      <c r="I209" s="5">
        <v>-3164668.6020968463</v>
      </c>
      <c r="J209" s="5">
        <v>-665490.44945535227</v>
      </c>
      <c r="K209" s="5">
        <v>-36070.755747797768</v>
      </c>
      <c r="L209" s="5">
        <v>-27566.031278162023</v>
      </c>
      <c r="M209" s="5">
        <v>-57830.088335825676</v>
      </c>
      <c r="N209" s="5">
        <v>-8608.9835460709164</v>
      </c>
      <c r="O209" s="5">
        <v>-26398319.907324612</v>
      </c>
      <c r="P209" s="5">
        <v>-794277.13417430548</v>
      </c>
      <c r="Q209" s="5">
        <v>-9472.7908368535445</v>
      </c>
      <c r="R209" s="5">
        <v>-5358.1461379811808</v>
      </c>
      <c r="S209" s="5">
        <v>-17898.245286392143</v>
      </c>
    </row>
    <row r="210" spans="1:19" x14ac:dyDescent="0.25">
      <c r="A210" s="9" t="s">
        <v>161</v>
      </c>
      <c r="B210" s="5">
        <v>95994401.560424164</v>
      </c>
      <c r="C210" s="5">
        <v>1571296.4377806797</v>
      </c>
      <c r="D210" s="5">
        <v>62818.630333816087</v>
      </c>
      <c r="E210" s="5">
        <v>676621.41873174382</v>
      </c>
      <c r="F210" s="5">
        <v>6054099.9740164531</v>
      </c>
      <c r="G210" s="5">
        <v>73383.237916006678</v>
      </c>
      <c r="H210" s="5">
        <v>17972866.955876429</v>
      </c>
      <c r="I210" s="5">
        <v>7061220.7670192653</v>
      </c>
      <c r="J210" s="5">
        <v>1484886.9100649403</v>
      </c>
      <c r="K210" s="5">
        <v>80483.488665975266</v>
      </c>
      <c r="L210" s="5">
        <v>61507.177211759044</v>
      </c>
      <c r="M210" s="5">
        <v>129034.37043769006</v>
      </c>
      <c r="N210" s="5">
        <v>19208.941295832668</v>
      </c>
      <c r="O210" s="5">
        <v>58901701.309423357</v>
      </c>
      <c r="P210" s="5">
        <v>1772244.3957904577</v>
      </c>
      <c r="Q210" s="5">
        <v>21136.326038846681</v>
      </c>
      <c r="R210" s="5">
        <v>11955.454911508921</v>
      </c>
      <c r="S210" s="5">
        <v>39935.764909392987</v>
      </c>
    </row>
    <row r="211" spans="1:19" x14ac:dyDescent="0.25">
      <c r="A211" s="9" t="s">
        <v>162</v>
      </c>
      <c r="B211" s="5">
        <v>-37732630.396865211</v>
      </c>
      <c r="C211" s="5">
        <v>-617631.30731503619</v>
      </c>
      <c r="D211" s="5">
        <v>-24692.191647563774</v>
      </c>
      <c r="E211" s="5">
        <v>-265960.36327740451</v>
      </c>
      <c r="F211" s="5">
        <v>-2379692.0757034291</v>
      </c>
      <c r="G211" s="5">
        <v>-28844.834163240033</v>
      </c>
      <c r="H211" s="5">
        <v>-7064615.5921003735</v>
      </c>
      <c r="I211" s="5">
        <v>-2775562.2101034322</v>
      </c>
      <c r="J211" s="5">
        <v>-583666.21436101245</v>
      </c>
      <c r="K211" s="5">
        <v>-31635.73793386246</v>
      </c>
      <c r="L211" s="5">
        <v>-24176.697252755283</v>
      </c>
      <c r="M211" s="5">
        <v>-50719.689159714755</v>
      </c>
      <c r="N211" s="5">
        <v>-7550.4807618859313</v>
      </c>
      <c r="O211" s="5">
        <v>-23152559.827731717</v>
      </c>
      <c r="P211" s="5">
        <v>-696618.15347829927</v>
      </c>
      <c r="Q211" s="5">
        <v>-8308.080110999299</v>
      </c>
      <c r="R211" s="5">
        <v>-4699.3444833175945</v>
      </c>
      <c r="S211" s="5">
        <v>-15697.597281167598</v>
      </c>
    </row>
    <row r="212" spans="1:19" x14ac:dyDescent="0.25">
      <c r="A212" s="9" t="s">
        <v>163</v>
      </c>
      <c r="B212" s="5">
        <v>-13994172.594325535</v>
      </c>
      <c r="C212" s="5">
        <v>-215758.81775793474</v>
      </c>
      <c r="D212" s="5">
        <v>-8706.4210532200395</v>
      </c>
      <c r="E212" s="5">
        <v>-85191.294445162639</v>
      </c>
      <c r="F212" s="5">
        <v>-825734.18743357668</v>
      </c>
      <c r="G212" s="5">
        <v>-6805.9434362759739</v>
      </c>
      <c r="H212" s="5">
        <v>-2746763.3233629679</v>
      </c>
      <c r="I212" s="5">
        <v>-1106526.6378844178</v>
      </c>
      <c r="J212" s="5">
        <v>-210716.35841186083</v>
      </c>
      <c r="K212" s="5">
        <v>-13615.531658857946</v>
      </c>
      <c r="L212" s="5">
        <v>-9468.5630957374779</v>
      </c>
      <c r="M212" s="5">
        <v>-39818.908550759748</v>
      </c>
      <c r="N212" s="5">
        <v>-6127.1163225496384</v>
      </c>
      <c r="O212" s="5">
        <v>-8452948.7345740423</v>
      </c>
      <c r="P212" s="5">
        <v>-240849.50251271375</v>
      </c>
      <c r="Q212" s="5">
        <v>-2508.4699429193533</v>
      </c>
      <c r="R212" s="5">
        <v>-3781.7075812046942</v>
      </c>
      <c r="S212" s="5">
        <v>-18851.076301331821</v>
      </c>
    </row>
    <row r="213" spans="1:19" x14ac:dyDescent="0.25">
      <c r="A213" s="9" t="s">
        <v>164</v>
      </c>
      <c r="B213" s="5">
        <v>-1055190.0437324196</v>
      </c>
      <c r="C213" s="5">
        <v>-17839.85638025502</v>
      </c>
      <c r="D213" s="5">
        <v>-696.01534545015761</v>
      </c>
      <c r="E213" s="5">
        <v>-9943.9418565895503</v>
      </c>
      <c r="F213" s="5">
        <v>-61319.507378045113</v>
      </c>
      <c r="G213" s="5">
        <v>-428.91768905402097</v>
      </c>
      <c r="H213" s="5">
        <v>-222112.3999483916</v>
      </c>
      <c r="I213" s="5">
        <v>-91244.46559859495</v>
      </c>
      <c r="J213" s="5">
        <v>-17516.413061168521</v>
      </c>
      <c r="K213" s="5">
        <v>-1638.4971909499766</v>
      </c>
      <c r="L213" s="5">
        <v>-789.19334954856959</v>
      </c>
      <c r="M213" s="5">
        <v>-1234.1599675674347</v>
      </c>
      <c r="N213" s="5">
        <v>-523.32372908527373</v>
      </c>
      <c r="O213" s="5">
        <v>-619591.82596660289</v>
      </c>
      <c r="P213" s="5">
        <v>-7204.3594664278344</v>
      </c>
      <c r="Q213" s="5">
        <v>-197.2884492904561</v>
      </c>
      <c r="R213" s="5">
        <v>-366.26651999999626</v>
      </c>
      <c r="S213" s="5">
        <v>-2543.6118353980951</v>
      </c>
    </row>
    <row r="214" spans="1:19" x14ac:dyDescent="0.25">
      <c r="A214" s="9" t="s">
        <v>165</v>
      </c>
      <c r="B214" s="5">
        <v>-27223568.092794832</v>
      </c>
      <c r="C214" s="5">
        <v>-445612.3989789398</v>
      </c>
      <c r="D214" s="5">
        <v>-17815.072885394136</v>
      </c>
      <c r="E214" s="5">
        <v>-191886.70345835196</v>
      </c>
      <c r="F214" s="5">
        <v>-1716914.7388192343</v>
      </c>
      <c r="G214" s="5">
        <v>-20811.146710661815</v>
      </c>
      <c r="H214" s="5">
        <v>-5097021.9038040545</v>
      </c>
      <c r="I214" s="5">
        <v>-2002529.5355188486</v>
      </c>
      <c r="J214" s="5">
        <v>-421107.0567569253</v>
      </c>
      <c r="K214" s="5">
        <v>-22824.744968743755</v>
      </c>
      <c r="L214" s="5">
        <v>-17443.150848395395</v>
      </c>
      <c r="M214" s="5">
        <v>-36593.550382312998</v>
      </c>
      <c r="N214" s="5">
        <v>-5447.5668669952029</v>
      </c>
      <c r="O214" s="5">
        <v>-16704249.938671773</v>
      </c>
      <c r="P214" s="5">
        <v>-502600.31003481342</v>
      </c>
      <c r="Q214" s="5">
        <v>-5994.1642616300151</v>
      </c>
      <c r="R214" s="5">
        <v>-3390.5116920691748</v>
      </c>
      <c r="S214" s="5">
        <v>-11325.598135682598</v>
      </c>
    </row>
    <row r="215" spans="1:19" x14ac:dyDescent="0.25">
      <c r="A215" s="9" t="s">
        <v>166</v>
      </c>
      <c r="B215" s="5">
        <v>-58198226.843141288</v>
      </c>
      <c r="C215" s="5">
        <v>-952624.99726318161</v>
      </c>
      <c r="D215" s="5">
        <v>-38084.855353169936</v>
      </c>
      <c r="E215" s="5">
        <v>-410213.16008195881</v>
      </c>
      <c r="F215" s="5">
        <v>-3670400.3347224849</v>
      </c>
      <c r="G215" s="5">
        <v>-44489.827086756748</v>
      </c>
      <c r="H215" s="5">
        <v>-10896354.06978699</v>
      </c>
      <c r="I215" s="5">
        <v>-4280984.3210472288</v>
      </c>
      <c r="J215" s="5">
        <v>-900237.76203213725</v>
      </c>
      <c r="K215" s="5">
        <v>-48794.473994001157</v>
      </c>
      <c r="L215" s="5">
        <v>-37289.764753604293</v>
      </c>
      <c r="M215" s="5">
        <v>-78229.26586575649</v>
      </c>
      <c r="N215" s="5">
        <v>-11645.745009908416</v>
      </c>
      <c r="O215" s="5">
        <v>-35710150.993493274</v>
      </c>
      <c r="P215" s="5">
        <v>-1074453.0898791633</v>
      </c>
      <c r="Q215" s="5">
        <v>-12814.254554887795</v>
      </c>
      <c r="R215" s="5">
        <v>-7248.1964119019785</v>
      </c>
      <c r="S215" s="5">
        <v>-24211.73180488282</v>
      </c>
    </row>
    <row r="216" spans="1:19" x14ac:dyDescent="0.25">
      <c r="A216" s="9" t="s">
        <v>167</v>
      </c>
      <c r="B216" s="5">
        <v>-3089113.1000000113</v>
      </c>
      <c r="C216" s="5">
        <v>-50564.536379513011</v>
      </c>
      <c r="D216" s="5">
        <v>-2021.5122000224269</v>
      </c>
      <c r="E216" s="5">
        <v>-21773.770702962924</v>
      </c>
      <c r="F216" s="5">
        <v>-194821.77329551883</v>
      </c>
      <c r="G216" s="5">
        <v>-2361.4827310951373</v>
      </c>
      <c r="H216" s="5">
        <v>-578369.34087252698</v>
      </c>
      <c r="I216" s="5">
        <v>-227231.05950778926</v>
      </c>
      <c r="J216" s="5">
        <v>-47783.865843601787</v>
      </c>
      <c r="K216" s="5">
        <v>-2589.9697808446667</v>
      </c>
      <c r="L216" s="5">
        <v>-1979.3094574298573</v>
      </c>
      <c r="M216" s="5">
        <v>-4152.343861620102</v>
      </c>
      <c r="N216" s="5">
        <v>-618.14638384653017</v>
      </c>
      <c r="O216" s="5">
        <v>-1895464.8830504518</v>
      </c>
      <c r="P216" s="5">
        <v>-57031.069421187574</v>
      </c>
      <c r="Q216" s="5">
        <v>-680.16989106780284</v>
      </c>
      <c r="R216" s="5">
        <v>-384.72819022008076</v>
      </c>
      <c r="S216" s="5">
        <v>-1285.1384303122429</v>
      </c>
    </row>
    <row r="217" spans="1:19" x14ac:dyDescent="0.25">
      <c r="A217" s="9" t="s">
        <v>168</v>
      </c>
      <c r="B217" s="5">
        <v>-10678302.833085693</v>
      </c>
      <c r="C217" s="5">
        <v>-174789.14322528901</v>
      </c>
      <c r="D217" s="5">
        <v>-6987.8695773931649</v>
      </c>
      <c r="E217" s="5">
        <v>-75266.560290203182</v>
      </c>
      <c r="F217" s="5">
        <v>-673450.86644069781</v>
      </c>
      <c r="G217" s="5">
        <v>-8163.0639349967614</v>
      </c>
      <c r="H217" s="5">
        <v>-1999280.3019122179</v>
      </c>
      <c r="I217" s="5">
        <v>-785481.78326882224</v>
      </c>
      <c r="J217" s="5">
        <v>-165177.05033639519</v>
      </c>
      <c r="K217" s="5">
        <v>-8952.8873670568519</v>
      </c>
      <c r="L217" s="5">
        <v>-6841.9850949537831</v>
      </c>
      <c r="M217" s="5">
        <v>-14353.629597273004</v>
      </c>
      <c r="N217" s="5">
        <v>-2136.7797384595769</v>
      </c>
      <c r="O217" s="5">
        <v>-6552155.0605227137</v>
      </c>
      <c r="P217" s="5">
        <v>-197142.35460468309</v>
      </c>
      <c r="Q217" s="5">
        <v>-2351.1797204087093</v>
      </c>
      <c r="R217" s="5">
        <v>-1329.9105570446752</v>
      </c>
      <c r="S217" s="5">
        <v>-4442.4068970833323</v>
      </c>
    </row>
    <row r="218" spans="1:19" x14ac:dyDescent="0.25">
      <c r="A218" s="9" t="s">
        <v>169</v>
      </c>
      <c r="B218" s="5">
        <v>-9789355.8724134583</v>
      </c>
      <c r="C218" s="5">
        <v>-160238.30307237635</v>
      </c>
      <c r="D218" s="5">
        <v>-6406.1436683703587</v>
      </c>
      <c r="E218" s="5">
        <v>-69000.772453308222</v>
      </c>
      <c r="F218" s="5">
        <v>-617387.45353301719</v>
      </c>
      <c r="G218" s="5">
        <v>-7483.5054894069972</v>
      </c>
      <c r="H218" s="5">
        <v>-1832844.2890272788</v>
      </c>
      <c r="I218" s="5">
        <v>-720092.0247262232</v>
      </c>
      <c r="J218" s="5">
        <v>-151426.39733801858</v>
      </c>
      <c r="K218" s="5">
        <v>-8207.5777295059361</v>
      </c>
      <c r="L218" s="5">
        <v>-6272.4037719481375</v>
      </c>
      <c r="M218" s="5">
        <v>-13158.719169599384</v>
      </c>
      <c r="N218" s="5">
        <v>-1958.8971775488415</v>
      </c>
      <c r="O218" s="5">
        <v>-6006701.4975409489</v>
      </c>
      <c r="P218" s="5">
        <v>-180730.6551347441</v>
      </c>
      <c r="Q218" s="5">
        <v>-2155.4487977029389</v>
      </c>
      <c r="R218" s="5">
        <v>-1219.1982120091161</v>
      </c>
      <c r="S218" s="5">
        <v>-4072.5855714513423</v>
      </c>
    </row>
    <row r="219" spans="1:19" x14ac:dyDescent="0.25">
      <c r="A219" s="9" t="s">
        <v>170</v>
      </c>
      <c r="B219" s="5">
        <v>-13735446.63442814</v>
      </c>
      <c r="C219" s="5">
        <v>-224830.38611807351</v>
      </c>
      <c r="D219" s="5">
        <v>-8988.4611036913357</v>
      </c>
      <c r="E219" s="5">
        <v>-96814.993766599611</v>
      </c>
      <c r="F219" s="5">
        <v>-866256.42496716871</v>
      </c>
      <c r="G219" s="5">
        <v>-10500.107629947495</v>
      </c>
      <c r="H219" s="5">
        <v>-2571664.0858969977</v>
      </c>
      <c r="I219" s="5">
        <v>-1010361.2235996777</v>
      </c>
      <c r="J219" s="5">
        <v>-212466.39991312189</v>
      </c>
      <c r="K219" s="5">
        <v>-11516.05349430985</v>
      </c>
      <c r="L219" s="5">
        <v>-8800.8106357603465</v>
      </c>
      <c r="M219" s="5">
        <v>-18463.000761959152</v>
      </c>
      <c r="N219" s="5">
        <v>-2748.5289119355061</v>
      </c>
      <c r="O219" s="5">
        <v>-8428003.736273678</v>
      </c>
      <c r="P219" s="5">
        <v>-253583.20824805211</v>
      </c>
      <c r="Q219" s="5">
        <v>-3024.3105184807168</v>
      </c>
      <c r="R219" s="5">
        <v>-1710.657186856648</v>
      </c>
      <c r="S219" s="5">
        <v>-5714.2454018295739</v>
      </c>
    </row>
    <row r="220" spans="1:19" x14ac:dyDescent="0.25">
      <c r="A220" s="10" t="s">
        <v>87</v>
      </c>
      <c r="B220" s="11">
        <v>-302635671.25232017</v>
      </c>
      <c r="C220" s="11">
        <v>-4940991.3442789093</v>
      </c>
      <c r="D220" s="11">
        <v>-197598.5990523276</v>
      </c>
      <c r="E220" s="11">
        <v>-2122201.9503946933</v>
      </c>
      <c r="F220" s="11">
        <v>-19024322.48556672</v>
      </c>
      <c r="G220" s="11">
        <v>-227081.16636160458</v>
      </c>
      <c r="H220" s="11">
        <v>-56813166.421891905</v>
      </c>
      <c r="I220" s="11">
        <v>-22352238.256645072</v>
      </c>
      <c r="J220" s="11">
        <v>-4676754.1251523513</v>
      </c>
      <c r="K220" s="11">
        <v>-256371.72981569517</v>
      </c>
      <c r="L220" s="11">
        <v>-194524.98203425817</v>
      </c>
      <c r="M220" s="11">
        <v>-427622.67753018643</v>
      </c>
      <c r="N220" s="11">
        <v>-64197.843127837514</v>
      </c>
      <c r="O220" s="11">
        <v>-185534110.97841936</v>
      </c>
      <c r="P220" s="11">
        <v>-5557459.5717160264</v>
      </c>
      <c r="Q220" s="11">
        <v>-66027.346780395965</v>
      </c>
      <c r="R220" s="11">
        <v>-39964.908108974872</v>
      </c>
      <c r="S220" s="11">
        <v>-141036.86544381003</v>
      </c>
    </row>
    <row r="222" spans="1:19" x14ac:dyDescent="0.25">
      <c r="A222" s="12" t="s">
        <v>171</v>
      </c>
      <c r="B222" s="13">
        <v>-302635671.25232017</v>
      </c>
      <c r="C222" s="13">
        <v>-4940991.3442789093</v>
      </c>
      <c r="D222" s="13">
        <v>-197598.5990523276</v>
      </c>
      <c r="E222" s="13">
        <v>-2122201.9503946933</v>
      </c>
      <c r="F222" s="13">
        <v>-19024322.48556672</v>
      </c>
      <c r="G222" s="13">
        <v>-227081.16636160458</v>
      </c>
      <c r="H222" s="13">
        <v>-56813166.421891905</v>
      </c>
      <c r="I222" s="13">
        <v>-22352238.256645072</v>
      </c>
      <c r="J222" s="13">
        <v>-4676754.1251523513</v>
      </c>
      <c r="K222" s="13">
        <v>-256371.72981569517</v>
      </c>
      <c r="L222" s="13">
        <v>-194524.98203425817</v>
      </c>
      <c r="M222" s="13">
        <v>-427622.67753018643</v>
      </c>
      <c r="N222" s="13">
        <v>-64197.843127837514</v>
      </c>
      <c r="O222" s="13">
        <v>-185534110.97841936</v>
      </c>
      <c r="P222" s="13">
        <v>-5557459.5717160264</v>
      </c>
      <c r="Q222" s="13">
        <v>-66027.346780395965</v>
      </c>
      <c r="R222" s="13">
        <v>-39964.908108974872</v>
      </c>
      <c r="S222" s="13">
        <v>-141036.86544381003</v>
      </c>
    </row>
    <row r="224" spans="1:19" x14ac:dyDescent="0.25">
      <c r="A224" s="14" t="s">
        <v>172</v>
      </c>
      <c r="B224" s="15">
        <v>-1330140243.0347497</v>
      </c>
      <c r="C224" s="15">
        <v>-21598861.782836515</v>
      </c>
      <c r="D224" s="15">
        <v>-860849.14437600772</v>
      </c>
      <c r="E224" s="15">
        <v>-9005771.0498988759</v>
      </c>
      <c r="F224" s="15">
        <v>-83475079.906556398</v>
      </c>
      <c r="G224" s="15">
        <v>-990181.39935487171</v>
      </c>
      <c r="H224" s="15">
        <v>-249813061.78336284</v>
      </c>
      <c r="I224" s="15">
        <v>-98425409.453677505</v>
      </c>
      <c r="J224" s="15">
        <v>-20465816.63011501</v>
      </c>
      <c r="K224" s="15">
        <v>-1077476.360622074</v>
      </c>
      <c r="L224" s="15">
        <v>-841261.8704753645</v>
      </c>
      <c r="M224" s="15">
        <v>-1668329.8095144995</v>
      </c>
      <c r="N224" s="15">
        <v>-268707.13998563832</v>
      </c>
      <c r="O224" s="15">
        <v>-817192637.83365989</v>
      </c>
      <c r="P224" s="15">
        <v>-23447638.484585386</v>
      </c>
      <c r="Q224" s="15">
        <v>-289064.80670246365</v>
      </c>
      <c r="R224" s="15">
        <v>-174440.35166124417</v>
      </c>
      <c r="S224" s="15">
        <v>-545655.22736534418</v>
      </c>
    </row>
    <row r="226" spans="1:19" x14ac:dyDescent="0.25">
      <c r="A226" s="6" t="s">
        <v>173</v>
      </c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</row>
    <row r="227" spans="1:19" x14ac:dyDescent="0.25">
      <c r="A227" s="7" t="s">
        <v>174</v>
      </c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</row>
    <row r="228" spans="1:19" x14ac:dyDescent="0.25">
      <c r="A228" s="8" t="s">
        <v>175</v>
      </c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</row>
    <row r="229" spans="1:19" x14ac:dyDescent="0.25">
      <c r="A229" s="9" t="s">
        <v>176</v>
      </c>
      <c r="B229" s="5">
        <v>-99010226.331678376</v>
      </c>
      <c r="C229" s="5">
        <v>-1620661.3449316404</v>
      </c>
      <c r="D229" s="5">
        <v>-64792.182732470632</v>
      </c>
      <c r="E229" s="5">
        <v>-697878.61292434379</v>
      </c>
      <c r="F229" s="5">
        <v>-6244299.6562114162</v>
      </c>
      <c r="G229" s="5">
        <v>-75688.69514168278</v>
      </c>
      <c r="H229" s="5">
        <v>-18537514.64881371</v>
      </c>
      <c r="I229" s="5">
        <v>-7283060.8343388923</v>
      </c>
      <c r="J229" s="5">
        <v>-1531537.1172967257</v>
      </c>
      <c r="K229" s="5">
        <v>-83012.012151201896</v>
      </c>
      <c r="L229" s="5">
        <v>-63439.528115872803</v>
      </c>
      <c r="M229" s="5">
        <v>-133088.20112347466</v>
      </c>
      <c r="N229" s="5">
        <v>-19812.422332724964</v>
      </c>
      <c r="O229" s="5">
        <v>-60752196.827812113</v>
      </c>
      <c r="P229" s="5">
        <v>-1827922.4193278723</v>
      </c>
      <c r="Q229" s="5">
        <v>-21800.359092911156</v>
      </c>
      <c r="R229" s="5">
        <v>-12331.055534958257</v>
      </c>
      <c r="S229" s="5">
        <v>-41190.413796358764</v>
      </c>
    </row>
    <row r="230" spans="1:19" x14ac:dyDescent="0.25">
      <c r="A230" s="9" t="s">
        <v>177</v>
      </c>
      <c r="B230" s="5">
        <v>836135.04707492958</v>
      </c>
      <c r="C230" s="5">
        <v>13686.381701597775</v>
      </c>
      <c r="D230" s="5">
        <v>547.16585110732603</v>
      </c>
      <c r="E230" s="5">
        <v>5893.5403795091115</v>
      </c>
      <c r="F230" s="5">
        <v>52732.712371608977</v>
      </c>
      <c r="G230" s="5">
        <v>639.18620348696811</v>
      </c>
      <c r="H230" s="5">
        <v>156548.12899441738</v>
      </c>
      <c r="I230" s="5">
        <v>61504.984274752111</v>
      </c>
      <c r="J230" s="5">
        <v>12933.733283045529</v>
      </c>
      <c r="K230" s="5">
        <v>701.03114859381265</v>
      </c>
      <c r="L230" s="5">
        <v>535.74276913459755</v>
      </c>
      <c r="M230" s="5">
        <v>1123.9213708967172</v>
      </c>
      <c r="N230" s="5">
        <v>167.31464307885463</v>
      </c>
      <c r="O230" s="5">
        <v>513048.42778927711</v>
      </c>
      <c r="P230" s="5">
        <v>15436.688256968673</v>
      </c>
      <c r="Q230" s="5">
        <v>184.10264223958816</v>
      </c>
      <c r="R230" s="5">
        <v>104.134977589755</v>
      </c>
      <c r="S230" s="5">
        <v>347.85041762534519</v>
      </c>
    </row>
    <row r="231" spans="1:19" x14ac:dyDescent="0.25">
      <c r="A231" s="10" t="s">
        <v>178</v>
      </c>
      <c r="B231" s="11">
        <v>-98174091.284603447</v>
      </c>
      <c r="C231" s="11">
        <v>-1606974.9632300427</v>
      </c>
      <c r="D231" s="11">
        <v>-64245.016881363306</v>
      </c>
      <c r="E231" s="11">
        <v>-691985.07254483469</v>
      </c>
      <c r="F231" s="11">
        <v>-6191566.9438398071</v>
      </c>
      <c r="G231" s="11">
        <v>-75049.50893819581</v>
      </c>
      <c r="H231" s="11">
        <v>-18380966.519819293</v>
      </c>
      <c r="I231" s="11">
        <v>-7221555.8500641398</v>
      </c>
      <c r="J231" s="11">
        <v>-1518603.3840136803</v>
      </c>
      <c r="K231" s="11">
        <v>-82310.981002608081</v>
      </c>
      <c r="L231" s="11">
        <v>-62903.785346738208</v>
      </c>
      <c r="M231" s="11">
        <v>-131964.27975257795</v>
      </c>
      <c r="N231" s="11">
        <v>-19645.107689646109</v>
      </c>
      <c r="O231" s="11">
        <v>-60239148.400022835</v>
      </c>
      <c r="P231" s="11">
        <v>-1812485.7310709036</v>
      </c>
      <c r="Q231" s="11">
        <v>-21616.256450671568</v>
      </c>
      <c r="R231" s="11">
        <v>-12226.920557368503</v>
      </c>
      <c r="S231" s="11">
        <v>-40842.563378733415</v>
      </c>
    </row>
    <row r="233" spans="1:19" x14ac:dyDescent="0.25">
      <c r="A233" s="12" t="s">
        <v>179</v>
      </c>
      <c r="B233" s="13">
        <v>-98174091.284603447</v>
      </c>
      <c r="C233" s="13">
        <v>-1606974.9632300427</v>
      </c>
      <c r="D233" s="13">
        <v>-64245.016881363306</v>
      </c>
      <c r="E233" s="13">
        <v>-691985.07254483469</v>
      </c>
      <c r="F233" s="13">
        <v>-6191566.9438398071</v>
      </c>
      <c r="G233" s="13">
        <v>-75049.50893819581</v>
      </c>
      <c r="H233" s="13">
        <v>-18380966.519819293</v>
      </c>
      <c r="I233" s="13">
        <v>-7221555.8500641398</v>
      </c>
      <c r="J233" s="13">
        <v>-1518603.3840136803</v>
      </c>
      <c r="K233" s="13">
        <v>-82310.981002608081</v>
      </c>
      <c r="L233" s="13">
        <v>-62903.785346738208</v>
      </c>
      <c r="M233" s="13">
        <v>-131964.27975257795</v>
      </c>
      <c r="N233" s="13">
        <v>-19645.107689646109</v>
      </c>
      <c r="O233" s="13">
        <v>-60239148.400022835</v>
      </c>
      <c r="P233" s="13">
        <v>-1812485.7310709036</v>
      </c>
      <c r="Q233" s="13">
        <v>-21616.256450671568</v>
      </c>
      <c r="R233" s="13">
        <v>-12226.920557368503</v>
      </c>
      <c r="S233" s="13">
        <v>-40842.563378733415</v>
      </c>
    </row>
    <row r="235" spans="1:19" x14ac:dyDescent="0.25">
      <c r="A235" s="7" t="s">
        <v>180</v>
      </c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</row>
    <row r="236" spans="1:19" x14ac:dyDescent="0.25">
      <c r="A236" s="8" t="s">
        <v>175</v>
      </c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</row>
    <row r="237" spans="1:19" x14ac:dyDescent="0.25">
      <c r="A237" s="9" t="s">
        <v>181</v>
      </c>
      <c r="B237" s="5">
        <v>-84346973.214526847</v>
      </c>
      <c r="C237" s="5">
        <v>-1426034.9566356933</v>
      </c>
      <c r="D237" s="5">
        <v>-55636.222165181149</v>
      </c>
      <c r="E237" s="5">
        <v>-794872.35726540245</v>
      </c>
      <c r="F237" s="5">
        <v>-4901595.5723474622</v>
      </c>
      <c r="G237" s="5">
        <v>-34285.680617216327</v>
      </c>
      <c r="H237" s="5">
        <v>-17754629.851124763</v>
      </c>
      <c r="I237" s="5">
        <v>-7293657.2340992894</v>
      </c>
      <c r="J237" s="5">
        <v>-1400180.4054736046</v>
      </c>
      <c r="K237" s="5">
        <v>-130973.82741433562</v>
      </c>
      <c r="L237" s="5">
        <v>-63084.437453558923</v>
      </c>
      <c r="M237" s="5">
        <v>-98652.994638423042</v>
      </c>
      <c r="N237" s="5">
        <v>-41832.059373444332</v>
      </c>
      <c r="O237" s="5">
        <v>-49527282.274089932</v>
      </c>
      <c r="P237" s="5">
        <v>-575882.9118527075</v>
      </c>
      <c r="Q237" s="5">
        <v>-15770.318955035053</v>
      </c>
      <c r="R237" s="5">
        <v>-29277.638218174638</v>
      </c>
      <c r="S237" s="5">
        <v>-203324.47280262841</v>
      </c>
    </row>
    <row r="238" spans="1:19" x14ac:dyDescent="0.25">
      <c r="A238" s="9" t="s">
        <v>182</v>
      </c>
      <c r="B238" s="5">
        <v>-11978218.936909165</v>
      </c>
      <c r="C238" s="5">
        <v>-202513.00397968787</v>
      </c>
      <c r="D238" s="5">
        <v>-7900.9693474369042</v>
      </c>
      <c r="E238" s="5">
        <v>-112880.81550959873</v>
      </c>
      <c r="F238" s="5">
        <v>-696081.70475109131</v>
      </c>
      <c r="G238" s="5">
        <v>-4868.9522952938596</v>
      </c>
      <c r="H238" s="5">
        <v>-2521357.1441343436</v>
      </c>
      <c r="I238" s="5">
        <v>-1035781.3667908357</v>
      </c>
      <c r="J238" s="5">
        <v>-198841.36690093516</v>
      </c>
      <c r="K238" s="5">
        <v>-18599.756695284377</v>
      </c>
      <c r="L238" s="5">
        <v>-8958.6996964147093</v>
      </c>
      <c r="M238" s="5">
        <v>-14009.834894196754</v>
      </c>
      <c r="N238" s="5">
        <v>-5940.622960855706</v>
      </c>
      <c r="O238" s="5">
        <v>-7033431.1691338327</v>
      </c>
      <c r="P238" s="5">
        <v>-81781.851052936894</v>
      </c>
      <c r="Q238" s="5">
        <v>-2239.5626772267465</v>
      </c>
      <c r="R238" s="5">
        <v>-4157.7539438310978</v>
      </c>
      <c r="S238" s="5">
        <v>-28874.362145363419</v>
      </c>
    </row>
    <row r="239" spans="1:19" x14ac:dyDescent="0.25">
      <c r="A239" s="9" t="s">
        <v>183</v>
      </c>
      <c r="B239" s="5">
        <v>-1656000.0000000002</v>
      </c>
      <c r="C239" s="5">
        <v>-31594.175284218069</v>
      </c>
      <c r="D239" s="5">
        <v>-1231.9674764244053</v>
      </c>
      <c r="E239" s="5">
        <v>-16567.655128730428</v>
      </c>
      <c r="F239" s="5">
        <v>-92868.50825333035</v>
      </c>
      <c r="G239" s="5">
        <v>-773.3893805278426</v>
      </c>
      <c r="H239" s="5">
        <v>-362313.76965334796</v>
      </c>
      <c r="I239" s="5">
        <v>-146358.72926349772</v>
      </c>
      <c r="J239" s="5">
        <v>-29541.767275612168</v>
      </c>
      <c r="K239" s="5">
        <v>-2001.9489198059605</v>
      </c>
      <c r="L239" s="5">
        <v>-1262.2257688584136</v>
      </c>
      <c r="M239" s="5">
        <v>-268.76392381133348</v>
      </c>
      <c r="N239" s="5">
        <v>-118.86696570828174</v>
      </c>
      <c r="O239" s="5">
        <v>-968171.33336267201</v>
      </c>
      <c r="P239" s="5">
        <v>-1562.735493519388</v>
      </c>
      <c r="Q239" s="5">
        <v>-360.49206459849745</v>
      </c>
      <c r="R239" s="5">
        <v>-151.41007885936583</v>
      </c>
      <c r="S239" s="5">
        <v>-852.26170647769459</v>
      </c>
    </row>
    <row r="240" spans="1:19" x14ac:dyDescent="0.25">
      <c r="A240" s="10" t="s">
        <v>178</v>
      </c>
      <c r="B240" s="11">
        <v>-97981192.151436016</v>
      </c>
      <c r="C240" s="11">
        <v>-1660142.1358995992</v>
      </c>
      <c r="D240" s="11">
        <v>-64769.158989042458</v>
      </c>
      <c r="E240" s="11">
        <v>-924320.82790373161</v>
      </c>
      <c r="F240" s="11">
        <v>-5690545.7853518836</v>
      </c>
      <c r="G240" s="11">
        <v>-39928.022293038026</v>
      </c>
      <c r="H240" s="11">
        <v>-20638300.764912453</v>
      </c>
      <c r="I240" s="11">
        <v>-8475797.3301536236</v>
      </c>
      <c r="J240" s="11">
        <v>-1628563.5396501517</v>
      </c>
      <c r="K240" s="11">
        <v>-151575.53302942598</v>
      </c>
      <c r="L240" s="11">
        <v>-73305.362918832034</v>
      </c>
      <c r="M240" s="11">
        <v>-112931.59345643113</v>
      </c>
      <c r="N240" s="11">
        <v>-47891.549300008315</v>
      </c>
      <c r="O240" s="11">
        <v>-57528884.776586436</v>
      </c>
      <c r="P240" s="11">
        <v>-659227.49839916371</v>
      </c>
      <c r="Q240" s="11">
        <v>-18370.373696860297</v>
      </c>
      <c r="R240" s="11">
        <v>-33586.802240865101</v>
      </c>
      <c r="S240" s="11">
        <v>-233051.09665446953</v>
      </c>
    </row>
    <row r="242" spans="1:19" x14ac:dyDescent="0.25">
      <c r="A242" s="12" t="s">
        <v>184</v>
      </c>
      <c r="B242" s="13">
        <v>-97981192.151436016</v>
      </c>
      <c r="C242" s="13">
        <v>-1660142.1358995992</v>
      </c>
      <c r="D242" s="13">
        <v>-64769.158989042458</v>
      </c>
      <c r="E242" s="13">
        <v>-924320.82790373161</v>
      </c>
      <c r="F242" s="13">
        <v>-5690545.7853518836</v>
      </c>
      <c r="G242" s="13">
        <v>-39928.022293038026</v>
      </c>
      <c r="H242" s="13">
        <v>-20638300.764912453</v>
      </c>
      <c r="I242" s="13">
        <v>-8475797.3301536236</v>
      </c>
      <c r="J242" s="13">
        <v>-1628563.5396501517</v>
      </c>
      <c r="K242" s="13">
        <v>-151575.53302942598</v>
      </c>
      <c r="L242" s="13">
        <v>-73305.362918832034</v>
      </c>
      <c r="M242" s="13">
        <v>-112931.59345643113</v>
      </c>
      <c r="N242" s="13">
        <v>-47891.549300008315</v>
      </c>
      <c r="O242" s="13">
        <v>-57528884.776586436</v>
      </c>
      <c r="P242" s="13">
        <v>-659227.49839916371</v>
      </c>
      <c r="Q242" s="13">
        <v>-18370.373696860297</v>
      </c>
      <c r="R242" s="13">
        <v>-33586.802240865101</v>
      </c>
      <c r="S242" s="13">
        <v>-233051.09665446953</v>
      </c>
    </row>
    <row r="244" spans="1:19" x14ac:dyDescent="0.25">
      <c r="A244" s="7" t="s">
        <v>185</v>
      </c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</row>
    <row r="245" spans="1:19" x14ac:dyDescent="0.25">
      <c r="A245" s="8" t="s">
        <v>175</v>
      </c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</row>
    <row r="246" spans="1:19" x14ac:dyDescent="0.25">
      <c r="A246" s="9" t="s">
        <v>186</v>
      </c>
      <c r="B246" s="5">
        <v>-224969789.47403598</v>
      </c>
      <c r="C246" s="5">
        <v>-3803512.7017657449</v>
      </c>
      <c r="D246" s="5">
        <v>-148392.62999749015</v>
      </c>
      <c r="E246" s="5">
        <v>-2120079.2400447419</v>
      </c>
      <c r="F246" s="5">
        <v>-13073509.125137858</v>
      </c>
      <c r="G246" s="5">
        <v>-91446.581382493066</v>
      </c>
      <c r="H246" s="5">
        <v>-47355052.440803565</v>
      </c>
      <c r="I246" s="5">
        <v>-19453603.015223514</v>
      </c>
      <c r="J246" s="5">
        <v>-3734553.5831369446</v>
      </c>
      <c r="K246" s="5">
        <v>-349332.68209957652</v>
      </c>
      <c r="L246" s="5">
        <v>-168258.46941678843</v>
      </c>
      <c r="M246" s="5">
        <v>-263126.73222240567</v>
      </c>
      <c r="N246" s="5">
        <v>-111574.24187081939</v>
      </c>
      <c r="O246" s="5">
        <v>-132098898.65383081</v>
      </c>
      <c r="P246" s="5">
        <v>-1535991.7790018017</v>
      </c>
      <c r="Q246" s="5">
        <v>-42062.509181320551</v>
      </c>
      <c r="R246" s="5">
        <v>-78089.157858545979</v>
      </c>
      <c r="S246" s="5">
        <v>-542305.93106153887</v>
      </c>
    </row>
    <row r="247" spans="1:19" x14ac:dyDescent="0.25">
      <c r="A247" s="9" t="s">
        <v>187</v>
      </c>
      <c r="B247" s="5">
        <v>-29865992.097151436</v>
      </c>
      <c r="C247" s="5">
        <v>-504937.48764191748</v>
      </c>
      <c r="D247" s="5">
        <v>-19699.947824736915</v>
      </c>
      <c r="E247" s="5">
        <v>-281452.32289430889</v>
      </c>
      <c r="F247" s="5">
        <v>-1735581.1245868062</v>
      </c>
      <c r="G247" s="5">
        <v>-12140.042817599106</v>
      </c>
      <c r="H247" s="5">
        <v>-6286646.866069355</v>
      </c>
      <c r="I247" s="5">
        <v>-2582574.1103822328</v>
      </c>
      <c r="J247" s="5">
        <v>-495782.78070633597</v>
      </c>
      <c r="K247" s="5">
        <v>-46375.858497510708</v>
      </c>
      <c r="L247" s="5">
        <v>-22337.248612932381</v>
      </c>
      <c r="M247" s="5">
        <v>-34931.538690045367</v>
      </c>
      <c r="N247" s="5">
        <v>-14812.101810426133</v>
      </c>
      <c r="O247" s="5">
        <v>-17536864.271693897</v>
      </c>
      <c r="P247" s="5">
        <v>-203911.46046856989</v>
      </c>
      <c r="Q247" s="5">
        <v>-5584.0322815462432</v>
      </c>
      <c r="R247" s="5">
        <v>-10366.770475845193</v>
      </c>
      <c r="S247" s="5">
        <v>-71994.131697365199</v>
      </c>
    </row>
    <row r="248" spans="1:19" x14ac:dyDescent="0.25">
      <c r="A248" s="9" t="s">
        <v>188</v>
      </c>
      <c r="B248" s="5">
        <v>-12977107.455674049</v>
      </c>
      <c r="C248" s="5">
        <v>-219400.98337306629</v>
      </c>
      <c r="D248" s="5">
        <v>-8559.847567131932</v>
      </c>
      <c r="E248" s="5">
        <v>-122294.18081835222</v>
      </c>
      <c r="F248" s="5">
        <v>-754129.4017134218</v>
      </c>
      <c r="G248" s="5">
        <v>-5274.9843249136093</v>
      </c>
      <c r="H248" s="5">
        <v>-2731618.3454237143</v>
      </c>
      <c r="I248" s="5">
        <v>-1122157.3230734428</v>
      </c>
      <c r="J248" s="5">
        <v>-215423.16086371199</v>
      </c>
      <c r="K248" s="5">
        <v>-20150.828980120565</v>
      </c>
      <c r="L248" s="5">
        <v>-9705.7842435368875</v>
      </c>
      <c r="M248" s="5">
        <v>-15178.144081006109</v>
      </c>
      <c r="N248" s="5">
        <v>-6436.0238298133572</v>
      </c>
      <c r="O248" s="5">
        <v>-7619963.580953625</v>
      </c>
      <c r="P248" s="5">
        <v>-88601.809219538729</v>
      </c>
      <c r="Q248" s="5">
        <v>-2426.324453507435</v>
      </c>
      <c r="R248" s="5">
        <v>-4504.477667968833</v>
      </c>
      <c r="S248" s="5">
        <v>-31282.25508717545</v>
      </c>
    </row>
    <row r="249" spans="1:19" x14ac:dyDescent="0.25">
      <c r="A249" s="9" t="s">
        <v>189</v>
      </c>
      <c r="B249" s="5">
        <v>-37967749.416832909</v>
      </c>
      <c r="C249" s="5">
        <v>-641912.04295476968</v>
      </c>
      <c r="D249" s="5">
        <v>-25043.959032107061</v>
      </c>
      <c r="E249" s="5">
        <v>-357801.98540452588</v>
      </c>
      <c r="F249" s="5">
        <v>-2206392.7766585713</v>
      </c>
      <c r="G249" s="5">
        <v>-15433.276152650815</v>
      </c>
      <c r="H249" s="5">
        <v>-7992027.5913353963</v>
      </c>
      <c r="I249" s="5">
        <v>-3283149.8231979059</v>
      </c>
      <c r="J249" s="5">
        <v>-630273.93571279221</v>
      </c>
      <c r="K249" s="5">
        <v>-58956.252606519913</v>
      </c>
      <c r="L249" s="5">
        <v>-28396.681256679389</v>
      </c>
      <c r="M249" s="5">
        <v>-44407.428469605184</v>
      </c>
      <c r="N249" s="5">
        <v>-18830.185451248257</v>
      </c>
      <c r="O249" s="5">
        <v>-22294095.105187882</v>
      </c>
      <c r="P249" s="5">
        <v>-259226.58819123957</v>
      </c>
      <c r="Q249" s="5">
        <v>-7098.8145216001358</v>
      </c>
      <c r="R249" s="5">
        <v>-13178.967650174027</v>
      </c>
      <c r="S249" s="5">
        <v>-91524.003049232066</v>
      </c>
    </row>
    <row r="250" spans="1:19" x14ac:dyDescent="0.25">
      <c r="A250" s="10" t="s">
        <v>178</v>
      </c>
      <c r="B250" s="11">
        <v>-305780638.44369435</v>
      </c>
      <c r="C250" s="11">
        <v>-5169763.2157354988</v>
      </c>
      <c r="D250" s="11">
        <v>-201696.38442146606</v>
      </c>
      <c r="E250" s="11">
        <v>-2881627.7291619289</v>
      </c>
      <c r="F250" s="11">
        <v>-17769612.428096656</v>
      </c>
      <c r="G250" s="11">
        <v>-124294.88467765659</v>
      </c>
      <c r="H250" s="11">
        <v>-64365345.243632026</v>
      </c>
      <c r="I250" s="11">
        <v>-26441484.271877095</v>
      </c>
      <c r="J250" s="11">
        <v>-5076033.4604197852</v>
      </c>
      <c r="K250" s="11">
        <v>-474815.62218372768</v>
      </c>
      <c r="L250" s="11">
        <v>-228698.18352993709</v>
      </c>
      <c r="M250" s="11">
        <v>-357643.84346306231</v>
      </c>
      <c r="N250" s="11">
        <v>-151652.55296230712</v>
      </c>
      <c r="O250" s="11">
        <v>-179549821.61166623</v>
      </c>
      <c r="P250" s="11">
        <v>-2087731.6368811498</v>
      </c>
      <c r="Q250" s="11">
        <v>-57171.680437974363</v>
      </c>
      <c r="R250" s="11">
        <v>-106139.37365253404</v>
      </c>
      <c r="S250" s="11">
        <v>-737106.32089531154</v>
      </c>
    </row>
    <row r="252" spans="1:19" x14ac:dyDescent="0.25">
      <c r="A252" s="12" t="s">
        <v>190</v>
      </c>
      <c r="B252" s="13">
        <v>-305780638.44369435</v>
      </c>
      <c r="C252" s="13">
        <v>-5169763.2157354988</v>
      </c>
      <c r="D252" s="13">
        <v>-201696.38442146606</v>
      </c>
      <c r="E252" s="13">
        <v>-2881627.7291619289</v>
      </c>
      <c r="F252" s="13">
        <v>-17769612.428096656</v>
      </c>
      <c r="G252" s="13">
        <v>-124294.88467765659</v>
      </c>
      <c r="H252" s="13">
        <v>-64365345.243632026</v>
      </c>
      <c r="I252" s="13">
        <v>-26441484.271877095</v>
      </c>
      <c r="J252" s="13">
        <v>-5076033.4604197852</v>
      </c>
      <c r="K252" s="13">
        <v>-474815.62218372768</v>
      </c>
      <c r="L252" s="13">
        <v>-228698.18352993709</v>
      </c>
      <c r="M252" s="13">
        <v>-357643.84346306231</v>
      </c>
      <c r="N252" s="13">
        <v>-151652.55296230712</v>
      </c>
      <c r="O252" s="13">
        <v>-179549821.61166623</v>
      </c>
      <c r="P252" s="13">
        <v>-2087731.6368811498</v>
      </c>
      <c r="Q252" s="13">
        <v>-57171.680437974363</v>
      </c>
      <c r="R252" s="13">
        <v>-106139.37365253404</v>
      </c>
      <c r="S252" s="13">
        <v>-737106.32089531154</v>
      </c>
    </row>
    <row r="254" spans="1:19" x14ac:dyDescent="0.25">
      <c r="A254" s="7" t="s">
        <v>191</v>
      </c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</row>
    <row r="255" spans="1:19" x14ac:dyDescent="0.25">
      <c r="A255" s="8" t="s">
        <v>175</v>
      </c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</row>
    <row r="256" spans="1:19" x14ac:dyDescent="0.25">
      <c r="A256" s="9" t="s">
        <v>192</v>
      </c>
      <c r="B256" s="5">
        <v>-493392477.70257318</v>
      </c>
      <c r="C256" s="5">
        <v>-8341673.6099759415</v>
      </c>
      <c r="D256" s="5">
        <v>-325447.28587085591</v>
      </c>
      <c r="E256" s="5">
        <v>-4649651.6337460829</v>
      </c>
      <c r="F256" s="5">
        <v>-28672165.603210527</v>
      </c>
      <c r="G256" s="5">
        <v>-200556.06342177559</v>
      </c>
      <c r="H256" s="5">
        <v>-103856729.87527908</v>
      </c>
      <c r="I256" s="5">
        <v>-42664668.062158301</v>
      </c>
      <c r="J256" s="5">
        <v>-8190435.9238848668</v>
      </c>
      <c r="K256" s="5">
        <v>-766138.94677395094</v>
      </c>
      <c r="L256" s="5">
        <v>-369016.0501731413</v>
      </c>
      <c r="M256" s="5">
        <v>-577076.373963436</v>
      </c>
      <c r="N256" s="5">
        <v>-244699.04058288297</v>
      </c>
      <c r="O256" s="5">
        <v>-289712690.13929892</v>
      </c>
      <c r="P256" s="5">
        <v>-3368660.2603144022</v>
      </c>
      <c r="Q256" s="5">
        <v>-92249.389004091805</v>
      </c>
      <c r="R256" s="5">
        <v>-171261.23097511279</v>
      </c>
      <c r="S256" s="5">
        <v>-1189358.2139398057</v>
      </c>
    </row>
    <row r="257" spans="1:19" x14ac:dyDescent="0.25">
      <c r="A257" s="9" t="s">
        <v>193</v>
      </c>
      <c r="B257" s="5">
        <v>-13504110.930556059</v>
      </c>
      <c r="C257" s="5">
        <v>-228310.91041382457</v>
      </c>
      <c r="D257" s="5">
        <v>-8907.4650487430936</v>
      </c>
      <c r="E257" s="5">
        <v>-127260.57710267528</v>
      </c>
      <c r="F257" s="5">
        <v>-784754.77925392252</v>
      </c>
      <c r="G257" s="5">
        <v>-5489.2027151575867</v>
      </c>
      <c r="H257" s="5">
        <v>-2842550.0276192185</v>
      </c>
      <c r="I257" s="5">
        <v>-1167728.4035814821</v>
      </c>
      <c r="J257" s="5">
        <v>-224171.54756953401</v>
      </c>
      <c r="K257" s="5">
        <v>-20969.159022508662</v>
      </c>
      <c r="L257" s="5">
        <v>-10099.938490950672</v>
      </c>
      <c r="M257" s="5">
        <v>-15794.532186003467</v>
      </c>
      <c r="N257" s="5">
        <v>-6697.3923153807673</v>
      </c>
      <c r="O257" s="5">
        <v>-7929412.1463872958</v>
      </c>
      <c r="P257" s="5">
        <v>-92199.950138000015</v>
      </c>
      <c r="Q257" s="5">
        <v>-2524.8580768558745</v>
      </c>
      <c r="R257" s="5">
        <v>-4687.4055963732508</v>
      </c>
      <c r="S257" s="5">
        <v>-32552.635038131219</v>
      </c>
    </row>
    <row r="258" spans="1:19" x14ac:dyDescent="0.25">
      <c r="A258" s="10" t="s">
        <v>178</v>
      </c>
      <c r="B258" s="11">
        <v>-506896588.63312924</v>
      </c>
      <c r="C258" s="11">
        <v>-8569984.5203897655</v>
      </c>
      <c r="D258" s="11">
        <v>-334354.75091959903</v>
      </c>
      <c r="E258" s="11">
        <v>-4776912.210848758</v>
      </c>
      <c r="F258" s="11">
        <v>-29456920.38246445</v>
      </c>
      <c r="G258" s="11">
        <v>-206045.26613693318</v>
      </c>
      <c r="H258" s="11">
        <v>-106699279.9028983</v>
      </c>
      <c r="I258" s="11">
        <v>-43832396.465739787</v>
      </c>
      <c r="J258" s="11">
        <v>-8414607.4714544006</v>
      </c>
      <c r="K258" s="11">
        <v>-787108.1057964596</v>
      </c>
      <c r="L258" s="11">
        <v>-379115.98866409197</v>
      </c>
      <c r="M258" s="11">
        <v>-592870.90614943951</v>
      </c>
      <c r="N258" s="11">
        <v>-251396.43289826374</v>
      </c>
      <c r="O258" s="11">
        <v>-297642102.28568619</v>
      </c>
      <c r="P258" s="11">
        <v>-3460860.210452402</v>
      </c>
      <c r="Q258" s="11">
        <v>-94774.24708094768</v>
      </c>
      <c r="R258" s="11">
        <v>-175948.63657148604</v>
      </c>
      <c r="S258" s="11">
        <v>-1221910.8489779369</v>
      </c>
    </row>
    <row r="260" spans="1:19" x14ac:dyDescent="0.25">
      <c r="A260" s="12" t="s">
        <v>194</v>
      </c>
      <c r="B260" s="13">
        <v>-506896588.63312924</v>
      </c>
      <c r="C260" s="13">
        <v>-8569984.5203897655</v>
      </c>
      <c r="D260" s="13">
        <v>-334354.75091959903</v>
      </c>
      <c r="E260" s="13">
        <v>-4776912.210848758</v>
      </c>
      <c r="F260" s="13">
        <v>-29456920.38246445</v>
      </c>
      <c r="G260" s="13">
        <v>-206045.26613693318</v>
      </c>
      <c r="H260" s="13">
        <v>-106699279.9028983</v>
      </c>
      <c r="I260" s="13">
        <v>-43832396.465739787</v>
      </c>
      <c r="J260" s="13">
        <v>-8414607.4714544006</v>
      </c>
      <c r="K260" s="13">
        <v>-787108.1057964596</v>
      </c>
      <c r="L260" s="13">
        <v>-379115.98866409197</v>
      </c>
      <c r="M260" s="13">
        <v>-592870.90614943951</v>
      </c>
      <c r="N260" s="13">
        <v>-251396.43289826374</v>
      </c>
      <c r="O260" s="13">
        <v>-297642102.28568619</v>
      </c>
      <c r="P260" s="13">
        <v>-3460860.210452402</v>
      </c>
      <c r="Q260" s="13">
        <v>-94774.24708094768</v>
      </c>
      <c r="R260" s="13">
        <v>-175948.63657148604</v>
      </c>
      <c r="S260" s="13">
        <v>-1221910.8489779369</v>
      </c>
    </row>
    <row r="262" spans="1:19" x14ac:dyDescent="0.25">
      <c r="A262" s="7" t="s">
        <v>195</v>
      </c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</row>
    <row r="263" spans="1:19" x14ac:dyDescent="0.25">
      <c r="A263" s="8" t="s">
        <v>175</v>
      </c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</row>
    <row r="264" spans="1:19" x14ac:dyDescent="0.25">
      <c r="A264" s="9" t="s">
        <v>196</v>
      </c>
      <c r="B264" s="5">
        <v>-109571277.49136105</v>
      </c>
      <c r="C264" s="5">
        <v>-2032694.4881184932</v>
      </c>
      <c r="D264" s="5">
        <v>-79462.413999985263</v>
      </c>
      <c r="E264" s="5">
        <v>-1175398.6531538877</v>
      </c>
      <c r="F264" s="5">
        <v>-6133718.7450068714</v>
      </c>
      <c r="G264" s="5">
        <v>-49334.362062903761</v>
      </c>
      <c r="H264" s="5">
        <v>-23714122.034816872</v>
      </c>
      <c r="I264" s="5">
        <v>-9573729.1031151749</v>
      </c>
      <c r="J264" s="5">
        <v>-1900243.7002135513</v>
      </c>
      <c r="K264" s="5">
        <v>-176247.26089479221</v>
      </c>
      <c r="L264" s="5">
        <v>-82671.58114626602</v>
      </c>
      <c r="M264" s="5">
        <v>-10896.025343000547</v>
      </c>
      <c r="N264" s="5">
        <v>-7601.9184685330847</v>
      </c>
      <c r="O264" s="5">
        <v>-64389999.597575486</v>
      </c>
      <c r="P264" s="5">
        <v>-64072.447870503485</v>
      </c>
      <c r="Q264" s="5">
        <v>-22993.890171927407</v>
      </c>
      <c r="R264" s="5">
        <v>-9840.599059058115</v>
      </c>
      <c r="S264" s="5">
        <v>-148250.6703437437</v>
      </c>
    </row>
    <row r="265" spans="1:19" x14ac:dyDescent="0.25">
      <c r="A265" s="9" t="s">
        <v>197</v>
      </c>
      <c r="B265" s="5">
        <v>-11497272.372061208</v>
      </c>
      <c r="C265" s="5">
        <v>-194381.75056763392</v>
      </c>
      <c r="D265" s="5">
        <v>-7583.731527137109</v>
      </c>
      <c r="E265" s="5">
        <v>-108348.45216388529</v>
      </c>
      <c r="F265" s="5">
        <v>-668132.79961612355</v>
      </c>
      <c r="G265" s="5">
        <v>-4673.4552941817383</v>
      </c>
      <c r="H265" s="5">
        <v>-2420120.2187105063</v>
      </c>
      <c r="I265" s="5">
        <v>-994192.92255589343</v>
      </c>
      <c r="J265" s="5">
        <v>-190857.53617748758</v>
      </c>
      <c r="K265" s="5">
        <v>-17852.943739475013</v>
      </c>
      <c r="L265" s="5">
        <v>-8598.9921416280304</v>
      </c>
      <c r="M265" s="5">
        <v>-13447.315374229653</v>
      </c>
      <c r="N265" s="5">
        <v>-5702.0964970191962</v>
      </c>
      <c r="O265" s="5">
        <v>-6751026.5330433901</v>
      </c>
      <c r="P265" s="5">
        <v>-78498.16584581323</v>
      </c>
      <c r="Q265" s="5">
        <v>-2149.6402954396726</v>
      </c>
      <c r="R265" s="5">
        <v>-3990.8128078157119</v>
      </c>
      <c r="S265" s="5">
        <v>-27715.005703547384</v>
      </c>
    </row>
    <row r="266" spans="1:19" x14ac:dyDescent="0.25">
      <c r="A266" s="9" t="s">
        <v>198</v>
      </c>
      <c r="B266" s="5">
        <v>-1916365.2569913468</v>
      </c>
      <c r="C266" s="5">
        <v>-35290.704111425344</v>
      </c>
      <c r="D266" s="5">
        <v>-1379.382191638648</v>
      </c>
      <c r="E266" s="5">
        <v>-20350.913647711612</v>
      </c>
      <c r="F266" s="5">
        <v>-107614.50730571439</v>
      </c>
      <c r="G266" s="5">
        <v>-855.91060955795706</v>
      </c>
      <c r="H266" s="5">
        <v>-413812.79527821986</v>
      </c>
      <c r="I266" s="5">
        <v>-167298.43602515446</v>
      </c>
      <c r="J266" s="5">
        <v>-33117.076437241711</v>
      </c>
      <c r="K266" s="5">
        <v>-3073.6820016571264</v>
      </c>
      <c r="L266" s="5">
        <v>-1444.8557064284676</v>
      </c>
      <c r="M266" s="5">
        <v>-360.04784267609404</v>
      </c>
      <c r="N266" s="5">
        <v>-200.51051807174301</v>
      </c>
      <c r="O266" s="5">
        <v>-1126085.4447738219</v>
      </c>
      <c r="P266" s="5">
        <v>-2109.2629711498344</v>
      </c>
      <c r="Q266" s="5">
        <v>-398.53146597500171</v>
      </c>
      <c r="R266" s="5">
        <v>-212.85676888081258</v>
      </c>
      <c r="S266" s="5">
        <v>-2760.3393360220985</v>
      </c>
    </row>
    <row r="267" spans="1:19" x14ac:dyDescent="0.25">
      <c r="A267" s="10" t="s">
        <v>178</v>
      </c>
      <c r="B267" s="11">
        <v>-122984915.1204136</v>
      </c>
      <c r="C267" s="11">
        <v>-2262366.9427975523</v>
      </c>
      <c r="D267" s="11">
        <v>-88425.527718761019</v>
      </c>
      <c r="E267" s="11">
        <v>-1304098.0189654846</v>
      </c>
      <c r="F267" s="11">
        <v>-6909466.0519287093</v>
      </c>
      <c r="G267" s="11">
        <v>-54863.727966643455</v>
      </c>
      <c r="H267" s="11">
        <v>-26548055.048805602</v>
      </c>
      <c r="I267" s="11">
        <v>-10735220.461696222</v>
      </c>
      <c r="J267" s="11">
        <v>-2124218.3128282805</v>
      </c>
      <c r="K267" s="11">
        <v>-197173.88663592434</v>
      </c>
      <c r="L267" s="11">
        <v>-92715.428994322516</v>
      </c>
      <c r="M267" s="11">
        <v>-24703.388559906292</v>
      </c>
      <c r="N267" s="11">
        <v>-13504.525483624024</v>
      </c>
      <c r="O267" s="11">
        <v>-72267111.575392693</v>
      </c>
      <c r="P267" s="11">
        <v>-144679.87668746655</v>
      </c>
      <c r="Q267" s="11">
        <v>-25542.06193334208</v>
      </c>
      <c r="R267" s="11">
        <v>-14044.268635754639</v>
      </c>
      <c r="S267" s="11">
        <v>-178726.01538331318</v>
      </c>
    </row>
    <row r="269" spans="1:19" x14ac:dyDescent="0.25">
      <c r="A269" s="12" t="s">
        <v>199</v>
      </c>
      <c r="B269" s="13">
        <v>-122984915.1204136</v>
      </c>
      <c r="C269" s="13">
        <v>-2262366.9427975523</v>
      </c>
      <c r="D269" s="13">
        <v>-88425.527718761019</v>
      </c>
      <c r="E269" s="13">
        <v>-1304098.0189654846</v>
      </c>
      <c r="F269" s="13">
        <v>-6909466.0519287093</v>
      </c>
      <c r="G269" s="13">
        <v>-54863.727966643455</v>
      </c>
      <c r="H269" s="13">
        <v>-26548055.048805602</v>
      </c>
      <c r="I269" s="13">
        <v>-10735220.461696222</v>
      </c>
      <c r="J269" s="13">
        <v>-2124218.3128282805</v>
      </c>
      <c r="K269" s="13">
        <v>-197173.88663592434</v>
      </c>
      <c r="L269" s="13">
        <v>-92715.428994322516</v>
      </c>
      <c r="M269" s="13">
        <v>-24703.388559906292</v>
      </c>
      <c r="N269" s="13">
        <v>-13504.525483624024</v>
      </c>
      <c r="O269" s="13">
        <v>-72267111.575392693</v>
      </c>
      <c r="P269" s="13">
        <v>-144679.87668746655</v>
      </c>
      <c r="Q269" s="13">
        <v>-25542.06193334208</v>
      </c>
      <c r="R269" s="13">
        <v>-14044.268635754639</v>
      </c>
      <c r="S269" s="13">
        <v>-178726.01538331318</v>
      </c>
    </row>
    <row r="271" spans="1:19" x14ac:dyDescent="0.25">
      <c r="A271" s="7" t="s">
        <v>200</v>
      </c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</row>
    <row r="272" spans="1:19" x14ac:dyDescent="0.25">
      <c r="A272" s="8" t="s">
        <v>175</v>
      </c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</row>
    <row r="273" spans="1:19" x14ac:dyDescent="0.25">
      <c r="A273" s="9" t="s">
        <v>201</v>
      </c>
      <c r="B273" s="5">
        <v>-3726393.1823173705</v>
      </c>
      <c r="C273" s="5">
        <v>-62689.309170473309</v>
      </c>
      <c r="D273" s="5">
        <v>-2449.0526567896654</v>
      </c>
      <c r="E273" s="5">
        <v>0</v>
      </c>
      <c r="F273" s="5">
        <v>-219812.01689407363</v>
      </c>
      <c r="G273" s="5">
        <v>-1498.8551507950106</v>
      </c>
      <c r="H273" s="5">
        <v>-790498.49200236262</v>
      </c>
      <c r="I273" s="5">
        <v>-324888.16650605836</v>
      </c>
      <c r="J273" s="5">
        <v>-61713.892546107476</v>
      </c>
      <c r="K273" s="5">
        <v>0</v>
      </c>
      <c r="L273" s="5">
        <v>-2812.074498135551</v>
      </c>
      <c r="M273" s="5">
        <v>-4454.2799871045127</v>
      </c>
      <c r="N273" s="5">
        <v>-1972.1096391122926</v>
      </c>
      <c r="O273" s="5">
        <v>-2225554.3387828246</v>
      </c>
      <c r="P273" s="5">
        <v>-26016.183188059789</v>
      </c>
      <c r="Q273" s="5">
        <v>-688.80959016862982</v>
      </c>
      <c r="R273" s="5">
        <v>-1345.6017053046003</v>
      </c>
      <c r="S273" s="5">
        <v>0</v>
      </c>
    </row>
    <row r="274" spans="1:19" x14ac:dyDescent="0.25">
      <c r="A274" s="9" t="s">
        <v>202</v>
      </c>
      <c r="B274" s="5">
        <v>-46984233.825812273</v>
      </c>
      <c r="C274" s="5">
        <v>-790418.24529435835</v>
      </c>
      <c r="D274" s="5">
        <v>-30878.883963279102</v>
      </c>
      <c r="E274" s="5">
        <v>0</v>
      </c>
      <c r="F274" s="5">
        <v>-2771500.1327508767</v>
      </c>
      <c r="G274" s="5">
        <v>-18898.317335419099</v>
      </c>
      <c r="H274" s="5">
        <v>-9967001.3790905904</v>
      </c>
      <c r="I274" s="5">
        <v>-4096352.9170229197</v>
      </c>
      <c r="J274" s="5">
        <v>-778119.70337606082</v>
      </c>
      <c r="K274" s="5">
        <v>0</v>
      </c>
      <c r="L274" s="5">
        <v>-35456.045374642854</v>
      </c>
      <c r="M274" s="5">
        <v>-56161.79565614352</v>
      </c>
      <c r="N274" s="5">
        <v>-24865.347235464833</v>
      </c>
      <c r="O274" s="5">
        <v>-28060905.097619288</v>
      </c>
      <c r="P274" s="5">
        <v>-328025.08333348011</v>
      </c>
      <c r="Q274" s="5">
        <v>-8684.8567133269607</v>
      </c>
      <c r="R274" s="5">
        <v>-16966.02104642284</v>
      </c>
      <c r="S274" s="5">
        <v>0</v>
      </c>
    </row>
    <row r="275" spans="1:19" x14ac:dyDescent="0.25">
      <c r="A275" s="9" t="s">
        <v>203</v>
      </c>
      <c r="B275" s="5">
        <v>-79301413.862068892</v>
      </c>
      <c r="C275" s="5">
        <v>-1324362.8810989705</v>
      </c>
      <c r="D275" s="5">
        <v>-52252.538137089919</v>
      </c>
      <c r="E275" s="5">
        <v>0</v>
      </c>
      <c r="F275" s="5">
        <v>-4675483.9769073157</v>
      </c>
      <c r="G275" s="5">
        <v>-31881.210773950228</v>
      </c>
      <c r="H275" s="5">
        <v>-16844933.091561314</v>
      </c>
      <c r="I275" s="5">
        <v>-6918271.4328416185</v>
      </c>
      <c r="J275" s="5">
        <v>-1302853.5754216572</v>
      </c>
      <c r="K275" s="5">
        <v>0</v>
      </c>
      <c r="L275" s="5">
        <v>-64361.41917015252</v>
      </c>
      <c r="M275" s="5">
        <v>-94744.204628275533</v>
      </c>
      <c r="N275" s="5">
        <v>-57005.992214675214</v>
      </c>
      <c r="O275" s="5">
        <v>-47338374.842946067</v>
      </c>
      <c r="P275" s="5">
        <v>-553373.9663317675</v>
      </c>
      <c r="Q275" s="5">
        <v>-14651.238123734953</v>
      </c>
      <c r="R275" s="5">
        <v>-28863.491912303631</v>
      </c>
      <c r="S275" s="5">
        <v>0</v>
      </c>
    </row>
    <row r="276" spans="1:19" x14ac:dyDescent="0.25">
      <c r="A276" s="9" t="s">
        <v>204</v>
      </c>
      <c r="B276" s="5">
        <v>-82277943.767491311</v>
      </c>
      <c r="C276" s="5">
        <v>-1272584.5774492957</v>
      </c>
      <c r="D276" s="5">
        <v>-54237.64608139389</v>
      </c>
      <c r="E276" s="5">
        <v>0</v>
      </c>
      <c r="F276" s="5">
        <v>-4867624.3666498633</v>
      </c>
      <c r="G276" s="5">
        <v>-33191.378511413648</v>
      </c>
      <c r="H276" s="5">
        <v>-17525131.045850072</v>
      </c>
      <c r="I276" s="5">
        <v>-7146973.6332748653</v>
      </c>
      <c r="J276" s="5">
        <v>-1270026.0459223907</v>
      </c>
      <c r="K276" s="5">
        <v>0</v>
      </c>
      <c r="L276" s="5">
        <v>-54234.088442944892</v>
      </c>
      <c r="M276" s="5">
        <v>-98637.745594951266</v>
      </c>
      <c r="N276" s="5">
        <v>-56095.439231622382</v>
      </c>
      <c r="O276" s="5">
        <v>-49283759.285931356</v>
      </c>
      <c r="P276" s="5">
        <v>-576115.03230258846</v>
      </c>
      <c r="Q276" s="5">
        <v>-15253.335065401176</v>
      </c>
      <c r="R276" s="5">
        <v>-24080.147183154622</v>
      </c>
      <c r="S276" s="5">
        <v>0</v>
      </c>
    </row>
    <row r="277" spans="1:19" x14ac:dyDescent="0.25">
      <c r="A277" s="9" t="s">
        <v>205</v>
      </c>
      <c r="B277" s="5">
        <v>-26899389.312896848</v>
      </c>
      <c r="C277" s="5">
        <v>-440852.63607949059</v>
      </c>
      <c r="D277" s="5">
        <v>-17682.560521832929</v>
      </c>
      <c r="E277" s="5">
        <v>0</v>
      </c>
      <c r="F277" s="5">
        <v>-1588622.0203868458</v>
      </c>
      <c r="G277" s="5">
        <v>-10832.50284296626</v>
      </c>
      <c r="H277" s="5">
        <v>-5711959.5068312623</v>
      </c>
      <c r="I277" s="5">
        <v>-2341736.6186474999</v>
      </c>
      <c r="J277" s="5">
        <v>-436063.71468666277</v>
      </c>
      <c r="K277" s="5">
        <v>0</v>
      </c>
      <c r="L277" s="5">
        <v>-18901.783974613321</v>
      </c>
      <c r="M277" s="5">
        <v>-32191.903665997637</v>
      </c>
      <c r="N277" s="5">
        <v>-14007.474443905547</v>
      </c>
      <c r="O277" s="5">
        <v>-16084492.013289941</v>
      </c>
      <c r="P277" s="5">
        <v>-188023.75813187004</v>
      </c>
      <c r="Q277" s="5">
        <v>-4978.1540529826525</v>
      </c>
      <c r="R277" s="5">
        <v>-9044.665340979469</v>
      </c>
      <c r="S277" s="5">
        <v>0</v>
      </c>
    </row>
    <row r="278" spans="1:19" x14ac:dyDescent="0.25">
      <c r="A278" s="9" t="s">
        <v>206</v>
      </c>
      <c r="B278" s="5">
        <v>-68296922.01101464</v>
      </c>
      <c r="C278" s="5">
        <v>-1091015.396800241</v>
      </c>
      <c r="D278" s="5">
        <v>-44904.812499836073</v>
      </c>
      <c r="E278" s="5">
        <v>0</v>
      </c>
      <c r="F278" s="5">
        <v>-4038040.5083216596</v>
      </c>
      <c r="G278" s="5">
        <v>-27534.608437415249</v>
      </c>
      <c r="H278" s="5">
        <v>-14516241.466795027</v>
      </c>
      <c r="I278" s="5">
        <v>-5937119.8683821904</v>
      </c>
      <c r="J278" s="5">
        <v>-1084314.617794716</v>
      </c>
      <c r="K278" s="5">
        <v>0</v>
      </c>
      <c r="L278" s="5">
        <v>-44604.431206888519</v>
      </c>
      <c r="M278" s="5">
        <v>-81827.023278723398</v>
      </c>
      <c r="N278" s="5">
        <v>-35011.082651685829</v>
      </c>
      <c r="O278" s="5">
        <v>-40884382.484906666</v>
      </c>
      <c r="P278" s="5">
        <v>-477928.38203166844</v>
      </c>
      <c r="Q278" s="5">
        <v>-12653.725974234299</v>
      </c>
      <c r="R278" s="5">
        <v>-21343.601933705875</v>
      </c>
      <c r="S278" s="5">
        <v>0</v>
      </c>
    </row>
    <row r="279" spans="1:19" x14ac:dyDescent="0.25">
      <c r="A279" s="9" t="s">
        <v>207</v>
      </c>
      <c r="B279" s="5">
        <v>-61587078.08098951</v>
      </c>
      <c r="C279" s="5">
        <v>-446875.01026704244</v>
      </c>
      <c r="D279" s="5">
        <v>-25914.402187669981</v>
      </c>
      <c r="E279" s="5">
        <v>0</v>
      </c>
      <c r="F279" s="5">
        <v>-3036205.3487108117</v>
      </c>
      <c r="G279" s="5">
        <v>-14112.982431288941</v>
      </c>
      <c r="H279" s="5">
        <v>-9083330.0339149591</v>
      </c>
      <c r="I279" s="5">
        <v>-3266405.6053496916</v>
      </c>
      <c r="J279" s="5">
        <v>-493479.62935486552</v>
      </c>
      <c r="K279" s="5">
        <v>0</v>
      </c>
      <c r="L279" s="5">
        <v>-5047.2389983044313</v>
      </c>
      <c r="M279" s="5">
        <v>-40484.538172171073</v>
      </c>
      <c r="N279" s="5">
        <v>-17194.339011280939</v>
      </c>
      <c r="O279" s="5">
        <v>-44912894.600056455</v>
      </c>
      <c r="P279" s="5">
        <v>-236458.67893811161</v>
      </c>
      <c r="Q279" s="5">
        <v>-6260.5265558680521</v>
      </c>
      <c r="R279" s="5">
        <v>-2415.1470409838867</v>
      </c>
      <c r="S279" s="5">
        <v>0</v>
      </c>
    </row>
    <row r="280" spans="1:19" x14ac:dyDescent="0.25">
      <c r="A280" s="9" t="s">
        <v>208</v>
      </c>
      <c r="B280" s="5">
        <v>-39338326.450008981</v>
      </c>
      <c r="C280" s="5">
        <v>-1751.6385688845055</v>
      </c>
      <c r="D280" s="5">
        <v>-491.98601020140421</v>
      </c>
      <c r="E280" s="5">
        <v>0</v>
      </c>
      <c r="F280" s="5">
        <v>-3454968.9547699802</v>
      </c>
      <c r="G280" s="5">
        <v>-87326.744273659075</v>
      </c>
      <c r="H280" s="5">
        <v>-856211.62522607145</v>
      </c>
      <c r="I280" s="5">
        <v>-24227.604415456844</v>
      </c>
      <c r="J280" s="5">
        <v>-943.28702957239523</v>
      </c>
      <c r="K280" s="5">
        <v>0</v>
      </c>
      <c r="L280" s="5">
        <v>0</v>
      </c>
      <c r="M280" s="5">
        <v>0</v>
      </c>
      <c r="N280" s="5">
        <v>-1012.8120223819146</v>
      </c>
      <c r="O280" s="5">
        <v>-34911391.797692776</v>
      </c>
      <c r="P280" s="5">
        <v>0</v>
      </c>
      <c r="Q280" s="5">
        <v>0</v>
      </c>
      <c r="R280" s="5">
        <v>0</v>
      </c>
      <c r="S280" s="5">
        <v>0</v>
      </c>
    </row>
    <row r="281" spans="1:19" x14ac:dyDescent="0.25">
      <c r="A281" s="9" t="s">
        <v>209</v>
      </c>
      <c r="B281" s="5">
        <v>-54823065.135589376</v>
      </c>
      <c r="C281" s="5">
        <v>-263962.52353318303</v>
      </c>
      <c r="D281" s="5">
        <v>-27655.650440369573</v>
      </c>
      <c r="E281" s="5">
        <v>-39283.681942261275</v>
      </c>
      <c r="F281" s="5">
        <v>-5669358.964088615</v>
      </c>
      <c r="G281" s="5">
        <v>-68400.779055351799</v>
      </c>
      <c r="H281" s="5">
        <v>-4938112.0883418163</v>
      </c>
      <c r="I281" s="5">
        <v>-595302.7944979457</v>
      </c>
      <c r="J281" s="5">
        <v>-161588.7698463315</v>
      </c>
      <c r="K281" s="5">
        <v>-12932.865823898475</v>
      </c>
      <c r="L281" s="5">
        <v>-63479.121089511827</v>
      </c>
      <c r="M281" s="5">
        <v>0</v>
      </c>
      <c r="N281" s="5">
        <v>-54369.505521139392</v>
      </c>
      <c r="O281" s="5">
        <v>-42901942.591753289</v>
      </c>
      <c r="P281" s="5">
        <v>0</v>
      </c>
      <c r="Q281" s="5">
        <v>0</v>
      </c>
      <c r="R281" s="5">
        <v>-6985.7326497648519</v>
      </c>
      <c r="S281" s="5">
        <v>-19690.067005892037</v>
      </c>
    </row>
    <row r="282" spans="1:19" x14ac:dyDescent="0.25">
      <c r="A282" s="9" t="s">
        <v>210</v>
      </c>
      <c r="B282" s="5">
        <v>-3356096.0031430372</v>
      </c>
      <c r="C282" s="5">
        <v>0</v>
      </c>
      <c r="D282" s="5">
        <v>0</v>
      </c>
      <c r="E282" s="5">
        <v>0</v>
      </c>
      <c r="F282" s="5">
        <v>0</v>
      </c>
      <c r="G282" s="5">
        <v>0</v>
      </c>
      <c r="H282" s="5">
        <v>0</v>
      </c>
      <c r="I282" s="5">
        <v>0</v>
      </c>
      <c r="J282" s="5">
        <v>0</v>
      </c>
      <c r="K282" s="5">
        <v>0</v>
      </c>
      <c r="L282" s="5">
        <v>0</v>
      </c>
      <c r="M282" s="5">
        <v>-3356096.0031430372</v>
      </c>
      <c r="N282" s="5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</row>
    <row r="283" spans="1:19" x14ac:dyDescent="0.25">
      <c r="A283" s="9" t="s">
        <v>211</v>
      </c>
      <c r="B283" s="5">
        <v>-18999919.082505837</v>
      </c>
      <c r="C283" s="5">
        <v>0</v>
      </c>
      <c r="D283" s="5">
        <v>0</v>
      </c>
      <c r="E283" s="5">
        <v>0</v>
      </c>
      <c r="F283" s="5">
        <v>0</v>
      </c>
      <c r="G283" s="5">
        <v>0</v>
      </c>
      <c r="H283" s="5">
        <v>0</v>
      </c>
      <c r="I283" s="5">
        <v>0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  <c r="O283" s="5">
        <v>0</v>
      </c>
      <c r="P283" s="5">
        <v>-18991248.579769339</v>
      </c>
      <c r="Q283" s="5">
        <v>-8670.5027364969483</v>
      </c>
      <c r="R283" s="5">
        <v>0</v>
      </c>
      <c r="S283" s="5">
        <v>0</v>
      </c>
    </row>
    <row r="284" spans="1:19" x14ac:dyDescent="0.25">
      <c r="A284" s="10" t="s">
        <v>178</v>
      </c>
      <c r="B284" s="11">
        <v>-485590780.71383804</v>
      </c>
      <c r="C284" s="11">
        <v>-5694512.2182619395</v>
      </c>
      <c r="D284" s="11">
        <v>-256467.53249846253</v>
      </c>
      <c r="E284" s="11">
        <v>-39283.681942261275</v>
      </c>
      <c r="F284" s="11">
        <v>-30321616.289480045</v>
      </c>
      <c r="G284" s="11">
        <v>-293677.3788122593</v>
      </c>
      <c r="H284" s="11">
        <v>-80233418.729613468</v>
      </c>
      <c r="I284" s="11">
        <v>-30651278.640938248</v>
      </c>
      <c r="J284" s="11">
        <v>-5589103.2359783649</v>
      </c>
      <c r="K284" s="11">
        <v>-12932.865823898475</v>
      </c>
      <c r="L284" s="11">
        <v>-288896.20275519392</v>
      </c>
      <c r="M284" s="11">
        <v>-3764597.4941264042</v>
      </c>
      <c r="N284" s="11">
        <v>-261534.10197126836</v>
      </c>
      <c r="O284" s="11">
        <v>-306603697.05297869</v>
      </c>
      <c r="P284" s="11">
        <v>-21377189.664026886</v>
      </c>
      <c r="Q284" s="11">
        <v>-71841.14881221368</v>
      </c>
      <c r="R284" s="11">
        <v>-111044.40881261977</v>
      </c>
      <c r="S284" s="11">
        <v>-19690.067005892037</v>
      </c>
    </row>
    <row r="286" spans="1:19" x14ac:dyDescent="0.25">
      <c r="A286" s="12" t="s">
        <v>212</v>
      </c>
      <c r="B286" s="13">
        <v>-485590780.71383804</v>
      </c>
      <c r="C286" s="13">
        <v>-5694512.2182619395</v>
      </c>
      <c r="D286" s="13">
        <v>-256467.53249846253</v>
      </c>
      <c r="E286" s="13">
        <v>-39283.681942261275</v>
      </c>
      <c r="F286" s="13">
        <v>-30321616.289480045</v>
      </c>
      <c r="G286" s="13">
        <v>-293677.3788122593</v>
      </c>
      <c r="H286" s="13">
        <v>-80233418.729613468</v>
      </c>
      <c r="I286" s="13">
        <v>-30651278.640938248</v>
      </c>
      <c r="J286" s="13">
        <v>-5589103.2359783649</v>
      </c>
      <c r="K286" s="13">
        <v>-12932.865823898475</v>
      </c>
      <c r="L286" s="13">
        <v>-288896.20275519392</v>
      </c>
      <c r="M286" s="13">
        <v>-3764597.4941264042</v>
      </c>
      <c r="N286" s="13">
        <v>-261534.10197126836</v>
      </c>
      <c r="O286" s="13">
        <v>-306603697.05297869</v>
      </c>
      <c r="P286" s="13">
        <v>-21377189.664026886</v>
      </c>
      <c r="Q286" s="13">
        <v>-71841.14881221368</v>
      </c>
      <c r="R286" s="13">
        <v>-111044.40881261977</v>
      </c>
      <c r="S286" s="13">
        <v>-19690.067005892037</v>
      </c>
    </row>
    <row r="288" spans="1:19" x14ac:dyDescent="0.25">
      <c r="A288" s="7" t="s">
        <v>213</v>
      </c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</row>
    <row r="289" spans="1:19" x14ac:dyDescent="0.25">
      <c r="A289" s="8" t="s">
        <v>175</v>
      </c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</row>
    <row r="290" spans="1:19" x14ac:dyDescent="0.25">
      <c r="A290" s="9" t="s">
        <v>214</v>
      </c>
      <c r="B290" s="5">
        <v>-9862138.0834208224</v>
      </c>
      <c r="C290" s="5">
        <v>-161429.6478490578</v>
      </c>
      <c r="D290" s="5">
        <v>-6453.772266849317</v>
      </c>
      <c r="E290" s="5">
        <v>-69513.781567066137</v>
      </c>
      <c r="F290" s="5">
        <v>-621977.62519517576</v>
      </c>
      <c r="G290" s="5">
        <v>-7539.1440914461446</v>
      </c>
      <c r="H290" s="5">
        <v>-1846471.1774074978</v>
      </c>
      <c r="I290" s="5">
        <v>-725445.78756531223</v>
      </c>
      <c r="J290" s="5">
        <v>-152552.22708072909</v>
      </c>
      <c r="K290" s="5">
        <v>-8268.5996866146379</v>
      </c>
      <c r="L290" s="5">
        <v>-6319.0380368378001</v>
      </c>
      <c r="M290" s="5">
        <v>-13256.55202884678</v>
      </c>
      <c r="N290" s="5">
        <v>-1973.4612479101879</v>
      </c>
      <c r="O290" s="5">
        <v>-6051360.3108020192</v>
      </c>
      <c r="P290" s="5">
        <v>-182074.35709521567</v>
      </c>
      <c r="Q290" s="5">
        <v>-2171.4741962331991</v>
      </c>
      <c r="R290" s="5">
        <v>-1228.262745230991</v>
      </c>
      <c r="S290" s="5">
        <v>-4102.8645587790188</v>
      </c>
    </row>
    <row r="291" spans="1:19" x14ac:dyDescent="0.25">
      <c r="A291" s="9" t="s">
        <v>215</v>
      </c>
      <c r="B291" s="5">
        <v>-44836953.436504371</v>
      </c>
      <c r="C291" s="5">
        <v>-733919.31269419962</v>
      </c>
      <c r="D291" s="5">
        <v>-29341.252796387002</v>
      </c>
      <c r="E291" s="5">
        <v>-316035.54533042788</v>
      </c>
      <c r="F291" s="5">
        <v>-2827741.9747656244</v>
      </c>
      <c r="G291" s="5">
        <v>-34275.757418924368</v>
      </c>
      <c r="H291" s="5">
        <v>-8394745.7947729807</v>
      </c>
      <c r="I291" s="5">
        <v>-3298146.7834500009</v>
      </c>
      <c r="J291" s="5">
        <v>-693559.25098557852</v>
      </c>
      <c r="K291" s="5">
        <v>-37592.134281417311</v>
      </c>
      <c r="L291" s="5">
        <v>-28728.700797395519</v>
      </c>
      <c r="M291" s="5">
        <v>-60269.223673233144</v>
      </c>
      <c r="N291" s="5">
        <v>-8972.0899598885935</v>
      </c>
      <c r="O291" s="5">
        <v>-27511738.143178381</v>
      </c>
      <c r="P291" s="5">
        <v>-827777.85121296684</v>
      </c>
      <c r="Q291" s="5">
        <v>-9872.3305840499088</v>
      </c>
      <c r="R291" s="5">
        <v>-5584.1399755186367</v>
      </c>
      <c r="S291" s="5">
        <v>-18653.15062739922</v>
      </c>
    </row>
    <row r="292" spans="1:19" x14ac:dyDescent="0.25">
      <c r="A292" s="10" t="s">
        <v>178</v>
      </c>
      <c r="B292" s="11">
        <v>-54699091.519925192</v>
      </c>
      <c r="C292" s="11">
        <v>-895348.96054325742</v>
      </c>
      <c r="D292" s="11">
        <v>-35795.025063236317</v>
      </c>
      <c r="E292" s="11">
        <v>-385549.32689749403</v>
      </c>
      <c r="F292" s="11">
        <v>-3449719.5999608003</v>
      </c>
      <c r="G292" s="11">
        <v>-41814.90151037051</v>
      </c>
      <c r="H292" s="11">
        <v>-10241216.972180478</v>
      </c>
      <c r="I292" s="11">
        <v>-4023592.5710153133</v>
      </c>
      <c r="J292" s="11">
        <v>-846111.47806630761</v>
      </c>
      <c r="K292" s="11">
        <v>-45860.733968031949</v>
      </c>
      <c r="L292" s="11">
        <v>-35047.738834233322</v>
      </c>
      <c r="M292" s="11">
        <v>-73525.775702079918</v>
      </c>
      <c r="N292" s="11">
        <v>-10945.551207798781</v>
      </c>
      <c r="O292" s="11">
        <v>-33563098.453980401</v>
      </c>
      <c r="P292" s="11">
        <v>-1009852.2083081825</v>
      </c>
      <c r="Q292" s="11">
        <v>-12043.804780283108</v>
      </c>
      <c r="R292" s="11">
        <v>-6812.4027207496274</v>
      </c>
      <c r="S292" s="11">
        <v>-22756.01518617824</v>
      </c>
    </row>
    <row r="294" spans="1:19" x14ac:dyDescent="0.25">
      <c r="A294" s="12" t="s">
        <v>216</v>
      </c>
      <c r="B294" s="13">
        <v>-54699091.519925192</v>
      </c>
      <c r="C294" s="13">
        <v>-895348.96054325742</v>
      </c>
      <c r="D294" s="13">
        <v>-35795.025063236317</v>
      </c>
      <c r="E294" s="13">
        <v>-385549.32689749403</v>
      </c>
      <c r="F294" s="13">
        <v>-3449719.5999608003</v>
      </c>
      <c r="G294" s="13">
        <v>-41814.90151037051</v>
      </c>
      <c r="H294" s="13">
        <v>-10241216.972180478</v>
      </c>
      <c r="I294" s="13">
        <v>-4023592.5710153133</v>
      </c>
      <c r="J294" s="13">
        <v>-846111.47806630761</v>
      </c>
      <c r="K294" s="13">
        <v>-45860.733968031949</v>
      </c>
      <c r="L294" s="13">
        <v>-35047.738834233322</v>
      </c>
      <c r="M294" s="13">
        <v>-73525.775702079918</v>
      </c>
      <c r="N294" s="13">
        <v>-10945.551207798781</v>
      </c>
      <c r="O294" s="13">
        <v>-33563098.453980401</v>
      </c>
      <c r="P294" s="13">
        <v>-1009852.2083081825</v>
      </c>
      <c r="Q294" s="13">
        <v>-12043.804780283108</v>
      </c>
      <c r="R294" s="13">
        <v>-6812.4027207496274</v>
      </c>
      <c r="S294" s="13">
        <v>-22756.01518617824</v>
      </c>
    </row>
    <row r="296" spans="1:19" x14ac:dyDescent="0.25">
      <c r="A296" s="7" t="s">
        <v>217</v>
      </c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</row>
    <row r="297" spans="1:19" x14ac:dyDescent="0.25">
      <c r="A297" s="8" t="s">
        <v>218</v>
      </c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</row>
    <row r="298" spans="1:19" x14ac:dyDescent="0.25">
      <c r="A298" s="9" t="s">
        <v>219</v>
      </c>
      <c r="B298" s="5">
        <v>-79866253.654557839</v>
      </c>
      <c r="C298" s="5">
        <v>-1307300.8199056522</v>
      </c>
      <c r="D298" s="5">
        <v>-52264.388161370269</v>
      </c>
      <c r="E298" s="5">
        <v>-562941.34843396035</v>
      </c>
      <c r="F298" s="5">
        <v>-5036942.533263226</v>
      </c>
      <c r="G298" s="5">
        <v>-61054.021881717948</v>
      </c>
      <c r="H298" s="5">
        <v>-14953221.519841567</v>
      </c>
      <c r="I298" s="5">
        <v>-5874855.613685024</v>
      </c>
      <c r="J298" s="5">
        <v>-1235409.0726106628</v>
      </c>
      <c r="K298" s="5">
        <v>-66961.34999867079</v>
      </c>
      <c r="L298" s="5">
        <v>-51173.274033882954</v>
      </c>
      <c r="M298" s="5">
        <v>-107355.13313290349</v>
      </c>
      <c r="N298" s="5">
        <v>-15981.621355312134</v>
      </c>
      <c r="O298" s="5">
        <v>-49005547.625631981</v>
      </c>
      <c r="P298" s="5">
        <v>-1474487.2424979347</v>
      </c>
      <c r="Q298" s="5">
        <v>-17585.183607623148</v>
      </c>
      <c r="R298" s="5">
        <v>-9946.8029280559003</v>
      </c>
      <c r="S298" s="5">
        <v>-33226.103588288031</v>
      </c>
    </row>
    <row r="299" spans="1:19" x14ac:dyDescent="0.25">
      <c r="A299" s="9" t="s">
        <v>220</v>
      </c>
      <c r="B299" s="5">
        <v>10220885.249371292</v>
      </c>
      <c r="C299" s="5">
        <v>159226.70986911634</v>
      </c>
      <c r="D299" s="5">
        <v>6402.7179108631408</v>
      </c>
      <c r="E299" s="5">
        <v>63515.880499511382</v>
      </c>
      <c r="F299" s="5">
        <v>604023.1169011048</v>
      </c>
      <c r="G299" s="5">
        <v>4942.3031024649281</v>
      </c>
      <c r="H299" s="5">
        <v>2020931.4339985037</v>
      </c>
      <c r="I299" s="5">
        <v>815691.30517553515</v>
      </c>
      <c r="J299" s="5">
        <v>155512.77940230092</v>
      </c>
      <c r="K299" s="5">
        <v>10179.880495571562</v>
      </c>
      <c r="L299" s="5">
        <v>7013.1904513809786</v>
      </c>
      <c r="M299" s="5">
        <v>25996.905004252178</v>
      </c>
      <c r="N299" s="5">
        <v>4542.741421401679</v>
      </c>
      <c r="O299" s="5">
        <v>6159829.8113693548</v>
      </c>
      <c r="P299" s="5">
        <v>164151.96325404689</v>
      </c>
      <c r="Q299" s="5">
        <v>1840.5410628249388</v>
      </c>
      <c r="R299" s="5">
        <v>2836.8851793209751</v>
      </c>
      <c r="S299" s="5">
        <v>14247.084273738277</v>
      </c>
    </row>
    <row r="300" spans="1:19" x14ac:dyDescent="0.25">
      <c r="A300" s="9" t="s">
        <v>221</v>
      </c>
      <c r="B300" s="5">
        <v>79030118.178375944</v>
      </c>
      <c r="C300" s="5">
        <v>1293614.4311801638</v>
      </c>
      <c r="D300" s="5">
        <v>51717.22202945585</v>
      </c>
      <c r="E300" s="5">
        <v>557047.80502986896</v>
      </c>
      <c r="F300" s="5">
        <v>4984209.793829035</v>
      </c>
      <c r="G300" s="5">
        <v>60414.835350198722</v>
      </c>
      <c r="H300" s="5">
        <v>14796673.310506189</v>
      </c>
      <c r="I300" s="5">
        <v>5813350.597845736</v>
      </c>
      <c r="J300" s="5">
        <v>1222475.3326899873</v>
      </c>
      <c r="K300" s="5">
        <v>66260.318490305755</v>
      </c>
      <c r="L300" s="5">
        <v>50637.530989803607</v>
      </c>
      <c r="M300" s="5">
        <v>106231.21118520705</v>
      </c>
      <c r="N300" s="5">
        <v>15814.306626366913</v>
      </c>
      <c r="O300" s="5">
        <v>48492498.93454475</v>
      </c>
      <c r="P300" s="5">
        <v>1459050.5463188128</v>
      </c>
      <c r="Q300" s="5">
        <v>17401.080870901547</v>
      </c>
      <c r="R300" s="5">
        <v>9842.6678970237699</v>
      </c>
      <c r="S300" s="5">
        <v>32878.252992144829</v>
      </c>
    </row>
    <row r="301" spans="1:19" x14ac:dyDescent="0.25">
      <c r="A301" s="9" t="s">
        <v>222</v>
      </c>
      <c r="B301" s="5">
        <v>-4392095.7599999979</v>
      </c>
      <c r="C301" s="5">
        <v>-81670.867220799759</v>
      </c>
      <c r="D301" s="5">
        <v>-3192.6904415646263</v>
      </c>
      <c r="E301" s="5">
        <v>-42605.755746396906</v>
      </c>
      <c r="F301" s="5">
        <v>-246444.37819914267</v>
      </c>
      <c r="G301" s="5">
        <v>-1982.1867757371501</v>
      </c>
      <c r="H301" s="5">
        <v>-952800.78894495906</v>
      </c>
      <c r="I301" s="5">
        <v>-384659.26038504916</v>
      </c>
      <c r="J301" s="5">
        <v>-76349.17683618734</v>
      </c>
      <c r="K301" s="5">
        <v>-5178.9599155162496</v>
      </c>
      <c r="L301" s="5">
        <v>-3321.6303611763778</v>
      </c>
      <c r="M301" s="5">
        <v>-437.78730361313001</v>
      </c>
      <c r="N301" s="5">
        <v>-305.43462261344951</v>
      </c>
      <c r="O301" s="5">
        <v>-2587101.572921854</v>
      </c>
      <c r="P301" s="5">
        <v>-2574.3427815299224</v>
      </c>
      <c r="Q301" s="5">
        <v>-923.8628638479704</v>
      </c>
      <c r="R301" s="5">
        <v>-395.3817279592152</v>
      </c>
      <c r="S301" s="5">
        <v>-2151.682952052176</v>
      </c>
    </row>
    <row r="302" spans="1:19" x14ac:dyDescent="0.25">
      <c r="A302" s="9" t="s">
        <v>223</v>
      </c>
      <c r="B302" s="5">
        <v>1189687.6866214508</v>
      </c>
      <c r="C302" s="5">
        <v>19473.552557991101</v>
      </c>
      <c r="D302" s="5">
        <v>778.53030784846055</v>
      </c>
      <c r="E302" s="5">
        <v>8385.5741302038423</v>
      </c>
      <c r="F302" s="5">
        <v>75030.29422115811</v>
      </c>
      <c r="G302" s="5">
        <v>909.46068868539282</v>
      </c>
      <c r="H302" s="5">
        <v>222743.18255146022</v>
      </c>
      <c r="I302" s="5">
        <v>87511.847175282135</v>
      </c>
      <c r="J302" s="5">
        <v>18402.65311532432</v>
      </c>
      <c r="K302" s="5">
        <v>997.45624625804282</v>
      </c>
      <c r="L302" s="5">
        <v>762.27707218543651</v>
      </c>
      <c r="M302" s="5">
        <v>1599.1620257567081</v>
      </c>
      <c r="N302" s="5">
        <v>238.06222614244552</v>
      </c>
      <c r="O302" s="5">
        <v>729986.62036313373</v>
      </c>
      <c r="P302" s="5">
        <v>21963.961450695919</v>
      </c>
      <c r="Q302" s="5">
        <v>261.94888889436135</v>
      </c>
      <c r="R302" s="5">
        <v>148.16757295192065</v>
      </c>
      <c r="S302" s="5">
        <v>494.93602747872512</v>
      </c>
    </row>
    <row r="303" spans="1:19" x14ac:dyDescent="0.25">
      <c r="A303" s="10" t="s">
        <v>224</v>
      </c>
      <c r="B303" s="11">
        <v>6182341.6998108486</v>
      </c>
      <c r="C303" s="11">
        <v>83343.006480819211</v>
      </c>
      <c r="D303" s="11">
        <v>3441.3916452325548</v>
      </c>
      <c r="E303" s="11">
        <v>23402.155479226931</v>
      </c>
      <c r="F303" s="11">
        <v>379876.29348892882</v>
      </c>
      <c r="G303" s="11">
        <v>3230.3904838939479</v>
      </c>
      <c r="H303" s="11">
        <v>1134325.6182696265</v>
      </c>
      <c r="I303" s="11">
        <v>457038.87612648035</v>
      </c>
      <c r="J303" s="11">
        <v>84632.515760762413</v>
      </c>
      <c r="K303" s="11">
        <v>5297.3453179483186</v>
      </c>
      <c r="L303" s="11">
        <v>3918.0941183106906</v>
      </c>
      <c r="M303" s="11">
        <v>26034.357778699326</v>
      </c>
      <c r="N303" s="11">
        <v>4308.0542959854538</v>
      </c>
      <c r="O303" s="11">
        <v>3789666.1677234005</v>
      </c>
      <c r="P303" s="11">
        <v>168104.88574409089</v>
      </c>
      <c r="Q303" s="11">
        <v>994.524351149729</v>
      </c>
      <c r="R303" s="11">
        <v>2485.53599328155</v>
      </c>
      <c r="S303" s="11">
        <v>12242.486753021625</v>
      </c>
    </row>
    <row r="305" spans="1:19" x14ac:dyDescent="0.25">
      <c r="A305" s="12" t="s">
        <v>225</v>
      </c>
      <c r="B305" s="13">
        <v>6182341.6998108486</v>
      </c>
      <c r="C305" s="13">
        <v>83343.006480819211</v>
      </c>
      <c r="D305" s="13">
        <v>3441.3916452325548</v>
      </c>
      <c r="E305" s="13">
        <v>23402.155479226931</v>
      </c>
      <c r="F305" s="13">
        <v>379876.29348892882</v>
      </c>
      <c r="G305" s="13">
        <v>3230.3904838939479</v>
      </c>
      <c r="H305" s="13">
        <v>1134325.6182696265</v>
      </c>
      <c r="I305" s="13">
        <v>457038.87612648035</v>
      </c>
      <c r="J305" s="13">
        <v>84632.515760762413</v>
      </c>
      <c r="K305" s="13">
        <v>5297.3453179483186</v>
      </c>
      <c r="L305" s="13">
        <v>3918.0941183106906</v>
      </c>
      <c r="M305" s="13">
        <v>26034.357778699326</v>
      </c>
      <c r="N305" s="13">
        <v>4308.0542959854538</v>
      </c>
      <c r="O305" s="13">
        <v>3789666.1677234005</v>
      </c>
      <c r="P305" s="13">
        <v>168104.88574409089</v>
      </c>
      <c r="Q305" s="13">
        <v>994.524351149729</v>
      </c>
      <c r="R305" s="13">
        <v>2485.53599328155</v>
      </c>
      <c r="S305" s="13">
        <v>12242.486753021625</v>
      </c>
    </row>
    <row r="307" spans="1:19" x14ac:dyDescent="0.25">
      <c r="A307" s="14" t="s">
        <v>226</v>
      </c>
      <c r="B307" s="15">
        <v>-1665924956.1672292</v>
      </c>
      <c r="C307" s="15">
        <v>-25775749.950376835</v>
      </c>
      <c r="D307" s="15">
        <v>-1042312.0048466981</v>
      </c>
      <c r="E307" s="15">
        <v>-10980374.712785268</v>
      </c>
      <c r="F307" s="15">
        <v>-99409571.18763341</v>
      </c>
      <c r="G307" s="15">
        <v>-832443.29985120299</v>
      </c>
      <c r="H307" s="15">
        <v>-325972257.56359202</v>
      </c>
      <c r="I307" s="15">
        <v>-130924286.71535794</v>
      </c>
      <c r="J307" s="15">
        <v>-25112608.366650209</v>
      </c>
      <c r="K307" s="15">
        <v>-1746480.3831221277</v>
      </c>
      <c r="L307" s="15">
        <v>-1156764.5969250386</v>
      </c>
      <c r="M307" s="15">
        <v>-5032202.9234312018</v>
      </c>
      <c r="N307" s="15">
        <v>-752261.76721693086</v>
      </c>
      <c r="O307" s="15">
        <v>-1003604197.9885902</v>
      </c>
      <c r="P307" s="15">
        <v>-30383921.940082062</v>
      </c>
      <c r="Q307" s="15">
        <v>-300365.04884114309</v>
      </c>
      <c r="R307" s="15">
        <v>-457317.27719809621</v>
      </c>
      <c r="S307" s="15">
        <v>-2441840.4407288129</v>
      </c>
    </row>
    <row r="309" spans="1:19" x14ac:dyDescent="0.25">
      <c r="A309" s="6" t="s">
        <v>227</v>
      </c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</row>
    <row r="310" spans="1:19" x14ac:dyDescent="0.25">
      <c r="A310" s="7" t="s">
        <v>228</v>
      </c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</row>
    <row r="311" spans="1:19" x14ac:dyDescent="0.25">
      <c r="A311" s="8" t="s">
        <v>229</v>
      </c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</row>
    <row r="312" spans="1:19" x14ac:dyDescent="0.25">
      <c r="A312" s="9" t="s">
        <v>230</v>
      </c>
      <c r="B312" s="5">
        <v>-47053743.423265509</v>
      </c>
      <c r="C312" s="5">
        <v>-770205.11845874856</v>
      </c>
      <c r="D312" s="5">
        <v>-30791.917714782248</v>
      </c>
      <c r="E312" s="5">
        <v>-331660.70223010919</v>
      </c>
      <c r="F312" s="5">
        <v>-2967548.7549850191</v>
      </c>
      <c r="G312" s="5">
        <v>-35970.389859608091</v>
      </c>
      <c r="H312" s="5">
        <v>-8809791.5771678817</v>
      </c>
      <c r="I312" s="5">
        <v>-3461210.912567832</v>
      </c>
      <c r="J312" s="5">
        <v>-727849.60938353837</v>
      </c>
      <c r="K312" s="5">
        <v>-39450.732167066242</v>
      </c>
      <c r="L312" s="5">
        <v>-30149.080448089462</v>
      </c>
      <c r="M312" s="5">
        <v>-63249.002657054887</v>
      </c>
      <c r="N312" s="5">
        <v>-9415.680294623693</v>
      </c>
      <c r="O312" s="5">
        <v>-28871949.775767554</v>
      </c>
      <c r="P312" s="5">
        <v>-868704.12990025943</v>
      </c>
      <c r="Q312" s="5">
        <v>-10360.429839404307</v>
      </c>
      <c r="R312" s="5">
        <v>-5860.2262087176086</v>
      </c>
      <c r="S312" s="5">
        <v>-19575.383615216368</v>
      </c>
    </row>
    <row r="313" spans="1:19" x14ac:dyDescent="0.25">
      <c r="A313" s="9" t="s">
        <v>231</v>
      </c>
      <c r="B313" s="5">
        <v>-526624109.4444409</v>
      </c>
      <c r="C313" s="5">
        <v>-8204047.1288677994</v>
      </c>
      <c r="D313" s="5">
        <v>-329895.65341609542</v>
      </c>
      <c r="E313" s="5">
        <v>-3272612.2236517854</v>
      </c>
      <c r="F313" s="5">
        <v>-31121877.240669176</v>
      </c>
      <c r="G313" s="5">
        <v>-254648.7810437154</v>
      </c>
      <c r="H313" s="5">
        <v>-104127107.45805553</v>
      </c>
      <c r="I313" s="5">
        <v>-42027935.613117583</v>
      </c>
      <c r="J313" s="5">
        <v>-8012689.406233592</v>
      </c>
      <c r="K313" s="5">
        <v>-524511.36760007869</v>
      </c>
      <c r="L313" s="5">
        <v>-361349.83278967428</v>
      </c>
      <c r="M313" s="5">
        <v>-1339472.7180816524</v>
      </c>
      <c r="N313" s="5">
        <v>-234061.63919404044</v>
      </c>
      <c r="O313" s="5">
        <v>-317381010.50897181</v>
      </c>
      <c r="P313" s="5">
        <v>-8457817.4348974861</v>
      </c>
      <c r="Q313" s="5">
        <v>-94832.617181151727</v>
      </c>
      <c r="R313" s="5">
        <v>-146168.56511992821</v>
      </c>
      <c r="S313" s="5">
        <v>-734071.25554988859</v>
      </c>
    </row>
    <row r="314" spans="1:19" x14ac:dyDescent="0.25">
      <c r="A314" s="9" t="s">
        <v>232</v>
      </c>
      <c r="B314" s="5">
        <v>-4451080.3537645796</v>
      </c>
      <c r="C314" s="5">
        <v>-47674.246073337672</v>
      </c>
      <c r="D314" s="5">
        <v>-2485.9783982972695</v>
      </c>
      <c r="E314" s="5">
        <v>-17421.881738187847</v>
      </c>
      <c r="F314" s="5">
        <v>-290205.00870850508</v>
      </c>
      <c r="G314" s="5">
        <v>-3288.5905091304971</v>
      </c>
      <c r="H314" s="5">
        <v>-889549.88869397365</v>
      </c>
      <c r="I314" s="5">
        <v>-290417.98028919951</v>
      </c>
      <c r="J314" s="5">
        <v>-59217.617987300044</v>
      </c>
      <c r="K314" s="5">
        <v>-3586.2264847439187</v>
      </c>
      <c r="L314" s="5">
        <v>-3216.9118547091134</v>
      </c>
      <c r="M314" s="5">
        <v>-11045.231454639199</v>
      </c>
      <c r="N314" s="5">
        <v>-779.72086202311539</v>
      </c>
      <c r="O314" s="5">
        <v>-2755168.2463218509</v>
      </c>
      <c r="P314" s="5">
        <v>-71749.760064807328</v>
      </c>
      <c r="Q314" s="5">
        <v>-1185.0640125018865</v>
      </c>
      <c r="R314" s="5">
        <v>-629.73775388667298</v>
      </c>
      <c r="S314" s="5">
        <v>-3458.2625574851741</v>
      </c>
    </row>
    <row r="315" spans="1:19" x14ac:dyDescent="0.25">
      <c r="A315" s="9" t="s">
        <v>233</v>
      </c>
      <c r="B315" s="5">
        <v>-61659.1404997969</v>
      </c>
      <c r="C315" s="5">
        <v>-1009.2753978258271</v>
      </c>
      <c r="D315" s="5">
        <v>-40.349673426730753</v>
      </c>
      <c r="E315" s="5">
        <v>-434.60758590688954</v>
      </c>
      <c r="F315" s="5">
        <v>-3888.6705352574932</v>
      </c>
      <c r="G315" s="5">
        <v>-47.135533983666264</v>
      </c>
      <c r="H315" s="5">
        <v>-11544.334990400292</v>
      </c>
      <c r="I315" s="5">
        <v>-4535.5645360179369</v>
      </c>
      <c r="J315" s="5">
        <v>-953.77281514039657</v>
      </c>
      <c r="K315" s="5">
        <v>-51.696168265036611</v>
      </c>
      <c r="L315" s="5">
        <v>-39.507300632095308</v>
      </c>
      <c r="M315" s="5">
        <v>-82.881378984506014</v>
      </c>
      <c r="N315" s="5">
        <v>-12.338290472768524</v>
      </c>
      <c r="O315" s="5">
        <v>-37833.750902949621</v>
      </c>
      <c r="P315" s="5">
        <v>-1138.3483247326435</v>
      </c>
      <c r="Q315" s="5">
        <v>-13.576288571979141</v>
      </c>
      <c r="R315" s="5">
        <v>-7.6792298524170119</v>
      </c>
      <c r="S315" s="5">
        <v>-25.651547376595165</v>
      </c>
    </row>
    <row r="316" spans="1:19" x14ac:dyDescent="0.25">
      <c r="A316" s="10" t="s">
        <v>234</v>
      </c>
      <c r="B316" s="11">
        <v>-578190592.36197078</v>
      </c>
      <c r="C316" s="11">
        <v>-9022935.7687977105</v>
      </c>
      <c r="D316" s="11">
        <v>-363213.89920260163</v>
      </c>
      <c r="E316" s="11">
        <v>-3622129.4152059895</v>
      </c>
      <c r="F316" s="11">
        <v>-34383519.674897961</v>
      </c>
      <c r="G316" s="11">
        <v>-293954.89694643766</v>
      </c>
      <c r="H316" s="11">
        <v>-113837993.25890778</v>
      </c>
      <c r="I316" s="11">
        <v>-45784100.070510633</v>
      </c>
      <c r="J316" s="11">
        <v>-8800710.4064195696</v>
      </c>
      <c r="K316" s="11">
        <v>-567600.02242015384</v>
      </c>
      <c r="L316" s="11">
        <v>-394755.33239310491</v>
      </c>
      <c r="M316" s="11">
        <v>-1413849.8335723311</v>
      </c>
      <c r="N316" s="11">
        <v>-244269.37864116003</v>
      </c>
      <c r="O316" s="11">
        <v>-349045962.28196418</v>
      </c>
      <c r="P316" s="11">
        <v>-9399409.6731872857</v>
      </c>
      <c r="Q316" s="11">
        <v>-106391.68732162988</v>
      </c>
      <c r="R316" s="11">
        <v>-152666.20831238493</v>
      </c>
      <c r="S316" s="11">
        <v>-757130.55326996674</v>
      </c>
    </row>
    <row r="318" spans="1:19" x14ac:dyDescent="0.25">
      <c r="A318" s="12" t="s">
        <v>235</v>
      </c>
      <c r="B318" s="13">
        <v>-578190592.36197078</v>
      </c>
      <c r="C318" s="13">
        <v>-9022935.7687977105</v>
      </c>
      <c r="D318" s="13">
        <v>-363213.89920260163</v>
      </c>
      <c r="E318" s="13">
        <v>-3622129.4152059895</v>
      </c>
      <c r="F318" s="13">
        <v>-34383519.674897961</v>
      </c>
      <c r="G318" s="13">
        <v>-293954.89694643766</v>
      </c>
      <c r="H318" s="13">
        <v>-113837993.25890778</v>
      </c>
      <c r="I318" s="13">
        <v>-45784100.070510633</v>
      </c>
      <c r="J318" s="13">
        <v>-8800710.4064195696</v>
      </c>
      <c r="K318" s="13">
        <v>-567600.02242015384</v>
      </c>
      <c r="L318" s="13">
        <v>-394755.33239310491</v>
      </c>
      <c r="M318" s="13">
        <v>-1413849.8335723311</v>
      </c>
      <c r="N318" s="13">
        <v>-244269.37864116003</v>
      </c>
      <c r="O318" s="13">
        <v>-349045962.28196418</v>
      </c>
      <c r="P318" s="13">
        <v>-9399409.6731872857</v>
      </c>
      <c r="Q318" s="13">
        <v>-106391.68732162988</v>
      </c>
      <c r="R318" s="13">
        <v>-152666.20831238493</v>
      </c>
      <c r="S318" s="13">
        <v>-757130.55326996674</v>
      </c>
    </row>
    <row r="320" spans="1:19" x14ac:dyDescent="0.25">
      <c r="A320" s="14" t="s">
        <v>236</v>
      </c>
      <c r="B320" s="15">
        <v>-578190592.36197078</v>
      </c>
      <c r="C320" s="15">
        <v>-9022935.7687977105</v>
      </c>
      <c r="D320" s="15">
        <v>-363213.89920260163</v>
      </c>
      <c r="E320" s="15">
        <v>-3622129.4152059895</v>
      </c>
      <c r="F320" s="15">
        <v>-34383519.674897961</v>
      </c>
      <c r="G320" s="15">
        <v>-293954.89694643766</v>
      </c>
      <c r="H320" s="15">
        <v>-113837993.25890778</v>
      </c>
      <c r="I320" s="15">
        <v>-45784100.070510633</v>
      </c>
      <c r="J320" s="15">
        <v>-8800710.4064195696</v>
      </c>
      <c r="K320" s="15">
        <v>-567600.02242015384</v>
      </c>
      <c r="L320" s="15">
        <v>-394755.33239310491</v>
      </c>
      <c r="M320" s="15">
        <v>-1413849.8335723311</v>
      </c>
      <c r="N320" s="15">
        <v>-244269.37864116003</v>
      </c>
      <c r="O320" s="15">
        <v>-349045962.28196418</v>
      </c>
      <c r="P320" s="15">
        <v>-9399409.6731872857</v>
      </c>
      <c r="Q320" s="15">
        <v>-106391.68732162988</v>
      </c>
      <c r="R320" s="15">
        <v>-152666.20831238493</v>
      </c>
      <c r="S320" s="15">
        <v>-757130.55326996674</v>
      </c>
    </row>
    <row r="322" spans="1:19" x14ac:dyDescent="0.25">
      <c r="A322" s="6" t="s">
        <v>237</v>
      </c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</row>
    <row r="323" spans="1:19" x14ac:dyDescent="0.25">
      <c r="A323" s="7" t="s">
        <v>237</v>
      </c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</row>
    <row r="324" spans="1:19" x14ac:dyDescent="0.25">
      <c r="A324" s="8" t="s">
        <v>238</v>
      </c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</row>
    <row r="325" spans="1:19" x14ac:dyDescent="0.25">
      <c r="A325" s="9" t="s">
        <v>239</v>
      </c>
      <c r="B325" s="5">
        <v>-126038746.2334291</v>
      </c>
      <c r="C325" s="5">
        <v>-1693388.9395424887</v>
      </c>
      <c r="D325" s="5">
        <v>-108336.82097386956</v>
      </c>
      <c r="E325" s="5">
        <v>-630730.99941563641</v>
      </c>
      <c r="F325" s="5">
        <v>-9214447.8290121276</v>
      </c>
      <c r="G325" s="5">
        <v>-132130.54322733526</v>
      </c>
      <c r="H325" s="5">
        <v>-25315849.204113588</v>
      </c>
      <c r="I325" s="5">
        <v>-4970485.0554505205</v>
      </c>
      <c r="J325" s="5">
        <v>-1199606.3158002561</v>
      </c>
      <c r="K325" s="5">
        <v>-47515.88090495803</v>
      </c>
      <c r="L325" s="5">
        <v>-97004.025675151745</v>
      </c>
      <c r="M325" s="5">
        <v>-368790.94657304819</v>
      </c>
      <c r="N325" s="5">
        <v>31046.900947618611</v>
      </c>
      <c r="O325" s="5">
        <v>-80782614.279463112</v>
      </c>
      <c r="P325" s="5">
        <v>-1464718.8993377127</v>
      </c>
      <c r="Q325" s="5">
        <v>-50623.39834682658</v>
      </c>
      <c r="R325" s="5">
        <v>6606.928305771743</v>
      </c>
      <c r="S325" s="5">
        <v>-156.92484585885569</v>
      </c>
    </row>
    <row r="326" spans="1:19" x14ac:dyDescent="0.25">
      <c r="A326" s="9" t="s">
        <v>240</v>
      </c>
      <c r="B326" s="5">
        <v>-21010235.216463387</v>
      </c>
      <c r="C326" s="5">
        <v>-282282.24253240577</v>
      </c>
      <c r="D326" s="5">
        <v>-18059.383794958547</v>
      </c>
      <c r="E326" s="5">
        <v>-105140.7368928809</v>
      </c>
      <c r="F326" s="5">
        <v>-1536017.471316511</v>
      </c>
      <c r="G326" s="5">
        <v>-22025.717292870824</v>
      </c>
      <c r="H326" s="5">
        <v>-4220066.9427309101</v>
      </c>
      <c r="I326" s="5">
        <v>-828563.14645911031</v>
      </c>
      <c r="J326" s="5">
        <v>-199970.33940213505</v>
      </c>
      <c r="K326" s="5">
        <v>-7920.7375839941924</v>
      </c>
      <c r="L326" s="5">
        <v>-16170.244922971422</v>
      </c>
      <c r="M326" s="5">
        <v>-61476.210806251511</v>
      </c>
      <c r="N326" s="5">
        <v>5175.4139988318757</v>
      </c>
      <c r="O326" s="5">
        <v>-13466190.18463539</v>
      </c>
      <c r="P326" s="5">
        <v>-244163.71568858539</v>
      </c>
      <c r="Q326" s="5">
        <v>-8438.7502931336749</v>
      </c>
      <c r="R326" s="5">
        <v>1101.3527340670842</v>
      </c>
      <c r="S326" s="5">
        <v>-26.15884417553567</v>
      </c>
    </row>
    <row r="327" spans="1:19" x14ac:dyDescent="0.25">
      <c r="A327" s="10" t="s">
        <v>241</v>
      </c>
      <c r="B327" s="11">
        <v>-147048981.44989249</v>
      </c>
      <c r="C327" s="11">
        <v>-1975671.1820748944</v>
      </c>
      <c r="D327" s="11">
        <v>-126396.2047688281</v>
      </c>
      <c r="E327" s="11">
        <v>-735871.73630851728</v>
      </c>
      <c r="F327" s="11">
        <v>-10750465.300328638</v>
      </c>
      <c r="G327" s="11">
        <v>-154156.26052020609</v>
      </c>
      <c r="H327" s="11">
        <v>-29535916.146844499</v>
      </c>
      <c r="I327" s="11">
        <v>-5799048.2019096306</v>
      </c>
      <c r="J327" s="11">
        <v>-1399576.6552023911</v>
      </c>
      <c r="K327" s="11">
        <v>-55436.618488952226</v>
      </c>
      <c r="L327" s="11">
        <v>-113174.27059812317</v>
      </c>
      <c r="M327" s="11">
        <v>-430267.15737929969</v>
      </c>
      <c r="N327" s="11">
        <v>36222.31494645049</v>
      </c>
      <c r="O327" s="11">
        <v>-94248804.464098498</v>
      </c>
      <c r="P327" s="11">
        <v>-1708882.615026298</v>
      </c>
      <c r="Q327" s="11">
        <v>-59062.148639960258</v>
      </c>
      <c r="R327" s="11">
        <v>7708.2810398388274</v>
      </c>
      <c r="S327" s="11">
        <v>-183.08369003439137</v>
      </c>
    </row>
    <row r="329" spans="1:19" x14ac:dyDescent="0.25">
      <c r="A329" s="12" t="s">
        <v>242</v>
      </c>
      <c r="B329" s="13">
        <v>-147048981.44989249</v>
      </c>
      <c r="C329" s="13">
        <v>-1975671.1820748944</v>
      </c>
      <c r="D329" s="13">
        <v>-126396.2047688281</v>
      </c>
      <c r="E329" s="13">
        <v>-735871.73630851728</v>
      </c>
      <c r="F329" s="13">
        <v>-10750465.300328638</v>
      </c>
      <c r="G329" s="13">
        <v>-154156.26052020609</v>
      </c>
      <c r="H329" s="13">
        <v>-29535916.146844499</v>
      </c>
      <c r="I329" s="13">
        <v>-5799048.2019096306</v>
      </c>
      <c r="J329" s="13">
        <v>-1399576.6552023911</v>
      </c>
      <c r="K329" s="13">
        <v>-55436.618488952226</v>
      </c>
      <c r="L329" s="13">
        <v>-113174.27059812317</v>
      </c>
      <c r="M329" s="13">
        <v>-430267.15737929969</v>
      </c>
      <c r="N329" s="13">
        <v>36222.31494645049</v>
      </c>
      <c r="O329" s="13">
        <v>-94248804.464098498</v>
      </c>
      <c r="P329" s="13">
        <v>-1708882.615026298</v>
      </c>
      <c r="Q329" s="13">
        <v>-59062.148639960258</v>
      </c>
      <c r="R329" s="13">
        <v>7708.2810398388274</v>
      </c>
      <c r="S329" s="13">
        <v>-183.08369003439137</v>
      </c>
    </row>
    <row r="331" spans="1:19" x14ac:dyDescent="0.25">
      <c r="A331" s="14" t="s">
        <v>242</v>
      </c>
      <c r="B331" s="15">
        <v>-147048981.44989249</v>
      </c>
      <c r="C331" s="15">
        <v>-1975671.1820748944</v>
      </c>
      <c r="D331" s="15">
        <v>-126396.2047688281</v>
      </c>
      <c r="E331" s="15">
        <v>-735871.73630851728</v>
      </c>
      <c r="F331" s="15">
        <v>-10750465.300328638</v>
      </c>
      <c r="G331" s="15">
        <v>-154156.26052020609</v>
      </c>
      <c r="H331" s="15">
        <v>-29535916.146844499</v>
      </c>
      <c r="I331" s="15">
        <v>-5799048.2019096306</v>
      </c>
      <c r="J331" s="15">
        <v>-1399576.6552023911</v>
      </c>
      <c r="K331" s="15">
        <v>-55436.618488952226</v>
      </c>
      <c r="L331" s="15">
        <v>-113174.27059812317</v>
      </c>
      <c r="M331" s="15">
        <v>-430267.15737929969</v>
      </c>
      <c r="N331" s="15">
        <v>36222.31494645049</v>
      </c>
      <c r="O331" s="15">
        <v>-94248804.464098498</v>
      </c>
      <c r="P331" s="15">
        <v>-1708882.615026298</v>
      </c>
      <c r="Q331" s="15">
        <v>-59062.148639960258</v>
      </c>
      <c r="R331" s="15">
        <v>7708.2810398388274</v>
      </c>
      <c r="S331" s="15">
        <v>-183.08369003439137</v>
      </c>
    </row>
    <row r="333" spans="1:19" x14ac:dyDescent="0.25">
      <c r="A333" s="6" t="s">
        <v>243</v>
      </c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</row>
    <row r="334" spans="1:19" x14ac:dyDescent="0.25">
      <c r="A334" s="7" t="s">
        <v>244</v>
      </c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</row>
    <row r="335" spans="1:19" x14ac:dyDescent="0.25">
      <c r="A335" s="8" t="s">
        <v>238</v>
      </c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</row>
    <row r="336" spans="1:19" x14ac:dyDescent="0.25">
      <c r="A336" s="9" t="s">
        <v>245</v>
      </c>
      <c r="B336" s="5">
        <v>-486245279.33413464</v>
      </c>
      <c r="C336" s="5">
        <v>-6532930.5672733011</v>
      </c>
      <c r="D336" s="5">
        <v>-417952.9656622333</v>
      </c>
      <c r="E336" s="5">
        <v>-2433299.1255526389</v>
      </c>
      <c r="F336" s="5">
        <v>-35548447.540328339</v>
      </c>
      <c r="G336" s="5">
        <v>-509746.84230162716</v>
      </c>
      <c r="H336" s="5">
        <v>-97666095.03586255</v>
      </c>
      <c r="I336" s="5">
        <v>-19175650.079361439</v>
      </c>
      <c r="J336" s="5">
        <v>-4627965.0151151577</v>
      </c>
      <c r="K336" s="5">
        <v>-183311.66783148184</v>
      </c>
      <c r="L336" s="5">
        <v>-374232.13869164529</v>
      </c>
      <c r="M336" s="5">
        <v>-1422759.7638919565</v>
      </c>
      <c r="N336" s="5">
        <v>119775.937756274</v>
      </c>
      <c r="O336" s="5">
        <v>-311651504.15659213</v>
      </c>
      <c r="P336" s="5">
        <v>-5650743.6930180639</v>
      </c>
      <c r="Q336" s="5">
        <v>-195300.16923849049</v>
      </c>
      <c r="R336" s="5">
        <v>25488.889691355194</v>
      </c>
      <c r="S336" s="5">
        <v>-605.40086115857218</v>
      </c>
    </row>
    <row r="337" spans="1:19" x14ac:dyDescent="0.25">
      <c r="A337" s="9" t="s">
        <v>246</v>
      </c>
      <c r="B337" s="5">
        <v>-81423326.791883141</v>
      </c>
      <c r="C337" s="5">
        <v>-1093960.1125098974</v>
      </c>
      <c r="D337" s="5">
        <v>-69987.560503116867</v>
      </c>
      <c r="E337" s="5">
        <v>-407463.71903824346</v>
      </c>
      <c r="F337" s="5">
        <v>-5952701.2066502059</v>
      </c>
      <c r="G337" s="5">
        <v>-85358.738656945512</v>
      </c>
      <c r="H337" s="5">
        <v>-16354499.900712756</v>
      </c>
      <c r="I337" s="5">
        <v>-3211023.919855339</v>
      </c>
      <c r="J337" s="5">
        <v>-774967.5396810997</v>
      </c>
      <c r="K337" s="5">
        <v>-30696.124916723806</v>
      </c>
      <c r="L337" s="5">
        <v>-62666.368229718391</v>
      </c>
      <c r="M337" s="5">
        <v>-238245.67173249845</v>
      </c>
      <c r="N337" s="5">
        <v>20056.863760381406</v>
      </c>
      <c r="O337" s="5">
        <v>-52187040.875489183</v>
      </c>
      <c r="P337" s="5">
        <v>-946235.09962677001</v>
      </c>
      <c r="Q337" s="5">
        <v>-32703.637810513887</v>
      </c>
      <c r="R337" s="5">
        <v>4268.1960794427023</v>
      </c>
      <c r="S337" s="5">
        <v>-101.37630996790608</v>
      </c>
    </row>
    <row r="338" spans="1:19" x14ac:dyDescent="0.25">
      <c r="A338" s="10" t="s">
        <v>241</v>
      </c>
      <c r="B338" s="11">
        <v>-567668606.12601781</v>
      </c>
      <c r="C338" s="11">
        <v>-7626890.679783199</v>
      </c>
      <c r="D338" s="11">
        <v>-487940.52616535017</v>
      </c>
      <c r="E338" s="11">
        <v>-2840762.8445908823</v>
      </c>
      <c r="F338" s="11">
        <v>-41501148.746978544</v>
      </c>
      <c r="G338" s="11">
        <v>-595105.58095857268</v>
      </c>
      <c r="H338" s="11">
        <v>-114020594.93657531</v>
      </c>
      <c r="I338" s="11">
        <v>-22386673.999216776</v>
      </c>
      <c r="J338" s="11">
        <v>-5402932.5547962571</v>
      </c>
      <c r="K338" s="11">
        <v>-214007.79274820565</v>
      </c>
      <c r="L338" s="11">
        <v>-436898.5069213637</v>
      </c>
      <c r="M338" s="11">
        <v>-1661005.4356244551</v>
      </c>
      <c r="N338" s="11">
        <v>139832.8015166554</v>
      </c>
      <c r="O338" s="11">
        <v>-363838545.03208131</v>
      </c>
      <c r="P338" s="11">
        <v>-6596978.7926448341</v>
      </c>
      <c r="Q338" s="11">
        <v>-228003.80704900436</v>
      </c>
      <c r="R338" s="11">
        <v>29757.085770797898</v>
      </c>
      <c r="S338" s="11">
        <v>-706.77717112647827</v>
      </c>
    </row>
    <row r="340" spans="1:19" x14ac:dyDescent="0.25">
      <c r="A340" s="12" t="s">
        <v>247</v>
      </c>
      <c r="B340" s="13">
        <v>-567668606.12601781</v>
      </c>
      <c r="C340" s="13">
        <v>-7626890.679783199</v>
      </c>
      <c r="D340" s="13">
        <v>-487940.52616535017</v>
      </c>
      <c r="E340" s="13">
        <v>-2840762.8445908823</v>
      </c>
      <c r="F340" s="13">
        <v>-41501148.746978544</v>
      </c>
      <c r="G340" s="13">
        <v>-595105.58095857268</v>
      </c>
      <c r="H340" s="13">
        <v>-114020594.93657531</v>
      </c>
      <c r="I340" s="13">
        <v>-22386673.999216776</v>
      </c>
      <c r="J340" s="13">
        <v>-5402932.5547962571</v>
      </c>
      <c r="K340" s="13">
        <v>-214007.79274820565</v>
      </c>
      <c r="L340" s="13">
        <v>-436898.5069213637</v>
      </c>
      <c r="M340" s="13">
        <v>-1661005.4356244551</v>
      </c>
      <c r="N340" s="13">
        <v>139832.8015166554</v>
      </c>
      <c r="O340" s="13">
        <v>-363838545.03208131</v>
      </c>
      <c r="P340" s="13">
        <v>-6596978.7926448341</v>
      </c>
      <c r="Q340" s="13">
        <v>-228003.80704900436</v>
      </c>
      <c r="R340" s="13">
        <v>29757.085770797898</v>
      </c>
      <c r="S340" s="13">
        <v>-706.77717112647827</v>
      </c>
    </row>
    <row r="342" spans="1:19" x14ac:dyDescent="0.25">
      <c r="A342" s="14" t="s">
        <v>248</v>
      </c>
      <c r="B342" s="15">
        <v>-567668606.12601781</v>
      </c>
      <c r="C342" s="15">
        <v>-7626890.679783199</v>
      </c>
      <c r="D342" s="15">
        <v>-487940.52616535017</v>
      </c>
      <c r="E342" s="15">
        <v>-2840762.8445908823</v>
      </c>
      <c r="F342" s="15">
        <v>-41501148.746978544</v>
      </c>
      <c r="G342" s="15">
        <v>-595105.58095857268</v>
      </c>
      <c r="H342" s="15">
        <v>-114020594.93657531</v>
      </c>
      <c r="I342" s="15">
        <v>-22386673.999216776</v>
      </c>
      <c r="J342" s="15">
        <v>-5402932.5547962571</v>
      </c>
      <c r="K342" s="15">
        <v>-214007.79274820565</v>
      </c>
      <c r="L342" s="15">
        <v>-436898.5069213637</v>
      </c>
      <c r="M342" s="15">
        <v>-1661005.4356244551</v>
      </c>
      <c r="N342" s="15">
        <v>139832.8015166554</v>
      </c>
      <c r="O342" s="15">
        <v>-363838545.03208131</v>
      </c>
      <c r="P342" s="15">
        <v>-6596978.7926448341</v>
      </c>
      <c r="Q342" s="15">
        <v>-228003.80704900436</v>
      </c>
      <c r="R342" s="15">
        <v>29757.085770797898</v>
      </c>
      <c r="S342" s="15">
        <v>-706.77717112647827</v>
      </c>
    </row>
    <row r="344" spans="1:19" x14ac:dyDescent="0.25">
      <c r="A344" s="6" t="s">
        <v>249</v>
      </c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</row>
    <row r="345" spans="1:19" x14ac:dyDescent="0.25">
      <c r="A345" s="7" t="s">
        <v>250</v>
      </c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</row>
    <row r="346" spans="1:19" x14ac:dyDescent="0.25">
      <c r="A346" s="8" t="s">
        <v>238</v>
      </c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</row>
    <row r="347" spans="1:19" x14ac:dyDescent="0.25">
      <c r="A347" s="9" t="s">
        <v>251</v>
      </c>
      <c r="B347" s="5">
        <v>3666785.7063818867</v>
      </c>
      <c r="C347" s="5">
        <v>57123.25396258659</v>
      </c>
      <c r="D347" s="5">
        <v>2297.0020643752355</v>
      </c>
      <c r="E347" s="5">
        <v>22786.590110498935</v>
      </c>
      <c r="F347" s="5">
        <v>216695.84163597223</v>
      </c>
      <c r="G347" s="5">
        <v>1773.0720901929699</v>
      </c>
      <c r="H347" s="5">
        <v>725017.67850484257</v>
      </c>
      <c r="I347" s="5">
        <v>292632.69723350217</v>
      </c>
      <c r="J347" s="5">
        <v>55790.865738087872</v>
      </c>
      <c r="K347" s="5">
        <v>3652.0750779521418</v>
      </c>
      <c r="L347" s="5">
        <v>2516.0116639446214</v>
      </c>
      <c r="M347" s="5">
        <v>9326.4993544099561</v>
      </c>
      <c r="N347" s="5">
        <v>1629.7276513117329</v>
      </c>
      <c r="O347" s="5">
        <v>2209864.9339071233</v>
      </c>
      <c r="P347" s="5">
        <v>58890.209394679259</v>
      </c>
      <c r="Q347" s="5">
        <v>660.30187175719914</v>
      </c>
      <c r="R347" s="5">
        <v>1017.7445272483249</v>
      </c>
      <c r="S347" s="5">
        <v>5111.2015934016199</v>
      </c>
    </row>
    <row r="348" spans="1:19" x14ac:dyDescent="0.25">
      <c r="A348" s="10" t="s">
        <v>241</v>
      </c>
      <c r="B348" s="11">
        <v>3666785.7063818867</v>
      </c>
      <c r="C348" s="11">
        <v>57123.25396258659</v>
      </c>
      <c r="D348" s="11">
        <v>2297.0020643752355</v>
      </c>
      <c r="E348" s="11">
        <v>22786.590110498935</v>
      </c>
      <c r="F348" s="11">
        <v>216695.84163597223</v>
      </c>
      <c r="G348" s="11">
        <v>1773.0720901929699</v>
      </c>
      <c r="H348" s="11">
        <v>725017.67850484257</v>
      </c>
      <c r="I348" s="11">
        <v>292632.69723350217</v>
      </c>
      <c r="J348" s="11">
        <v>55790.865738087872</v>
      </c>
      <c r="K348" s="11">
        <v>3652.0750779521418</v>
      </c>
      <c r="L348" s="11">
        <v>2516.0116639446214</v>
      </c>
      <c r="M348" s="11">
        <v>9326.4993544099561</v>
      </c>
      <c r="N348" s="11">
        <v>1629.7276513117329</v>
      </c>
      <c r="O348" s="11">
        <v>2209864.9339071233</v>
      </c>
      <c r="P348" s="11">
        <v>58890.209394679259</v>
      </c>
      <c r="Q348" s="11">
        <v>660.30187175719914</v>
      </c>
      <c r="R348" s="11">
        <v>1017.7445272483249</v>
      </c>
      <c r="S348" s="11">
        <v>5111.2015934016199</v>
      </c>
    </row>
    <row r="350" spans="1:19" x14ac:dyDescent="0.25">
      <c r="A350" s="12" t="s">
        <v>252</v>
      </c>
      <c r="B350" s="13">
        <v>3666785.7063818867</v>
      </c>
      <c r="C350" s="13">
        <v>57123.25396258659</v>
      </c>
      <c r="D350" s="13">
        <v>2297.0020643752355</v>
      </c>
      <c r="E350" s="13">
        <v>22786.590110498935</v>
      </c>
      <c r="F350" s="13">
        <v>216695.84163597223</v>
      </c>
      <c r="G350" s="13">
        <v>1773.0720901929699</v>
      </c>
      <c r="H350" s="13">
        <v>725017.67850484257</v>
      </c>
      <c r="I350" s="13">
        <v>292632.69723350217</v>
      </c>
      <c r="J350" s="13">
        <v>55790.865738087872</v>
      </c>
      <c r="K350" s="13">
        <v>3652.0750779521418</v>
      </c>
      <c r="L350" s="13">
        <v>2516.0116639446214</v>
      </c>
      <c r="M350" s="13">
        <v>9326.4993544099561</v>
      </c>
      <c r="N350" s="13">
        <v>1629.7276513117329</v>
      </c>
      <c r="O350" s="13">
        <v>2209864.9339071233</v>
      </c>
      <c r="P350" s="13">
        <v>58890.209394679259</v>
      </c>
      <c r="Q350" s="13">
        <v>660.30187175719914</v>
      </c>
      <c r="R350" s="13">
        <v>1017.7445272483249</v>
      </c>
      <c r="S350" s="13">
        <v>5111.2015934016199</v>
      </c>
    </row>
    <row r="352" spans="1:19" x14ac:dyDescent="0.25">
      <c r="A352" s="14" t="s">
        <v>253</v>
      </c>
      <c r="B352" s="15">
        <v>3666785.7063818867</v>
      </c>
      <c r="C352" s="15">
        <v>57123.25396258659</v>
      </c>
      <c r="D352" s="15">
        <v>2297.0020643752355</v>
      </c>
      <c r="E352" s="15">
        <v>22786.590110498935</v>
      </c>
      <c r="F352" s="15">
        <v>216695.84163597223</v>
      </c>
      <c r="G352" s="15">
        <v>1773.0720901929699</v>
      </c>
      <c r="H352" s="15">
        <v>725017.67850484257</v>
      </c>
      <c r="I352" s="15">
        <v>292632.69723350217</v>
      </c>
      <c r="J352" s="15">
        <v>55790.865738087872</v>
      </c>
      <c r="K352" s="15">
        <v>3652.0750779521418</v>
      </c>
      <c r="L352" s="15">
        <v>2516.0116639446214</v>
      </c>
      <c r="M352" s="15">
        <v>9326.4993544099561</v>
      </c>
      <c r="N352" s="15">
        <v>1629.7276513117329</v>
      </c>
      <c r="O352" s="15">
        <v>2209864.9339071233</v>
      </c>
      <c r="P352" s="15">
        <v>58890.209394679259</v>
      </c>
      <c r="Q352" s="15">
        <v>660.30187175719914</v>
      </c>
      <c r="R352" s="15">
        <v>1017.7445272483249</v>
      </c>
      <c r="S352" s="15">
        <v>5111.2015934016199</v>
      </c>
    </row>
    <row r="354" spans="1:19" x14ac:dyDescent="0.25">
      <c r="A354" s="6" t="s">
        <v>254</v>
      </c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</row>
    <row r="355" spans="1:19" x14ac:dyDescent="0.25">
      <c r="A355" s="7" t="s">
        <v>255</v>
      </c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</row>
    <row r="356" spans="1:19" x14ac:dyDescent="0.25">
      <c r="A356" s="8" t="s">
        <v>256</v>
      </c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</row>
    <row r="357" spans="1:19" x14ac:dyDescent="0.25">
      <c r="A357" s="9" t="s">
        <v>257</v>
      </c>
      <c r="B357" s="5">
        <v>5759289.0000000009</v>
      </c>
      <c r="C357" s="5">
        <v>96888.822799578775</v>
      </c>
      <c r="D357" s="5">
        <v>3785.1083706357581</v>
      </c>
      <c r="E357" s="5">
        <v>0</v>
      </c>
      <c r="F357" s="5">
        <v>339728.22217825567</v>
      </c>
      <c r="G357" s="5">
        <v>2316.5403005591502</v>
      </c>
      <c r="H357" s="5">
        <v>1221746.8868045094</v>
      </c>
      <c r="I357" s="5">
        <v>502127.59417536703</v>
      </c>
      <c r="J357" s="5">
        <v>95381.277578160763</v>
      </c>
      <c r="K357" s="5">
        <v>0</v>
      </c>
      <c r="L357" s="5">
        <v>4346.1730772652691</v>
      </c>
      <c r="M357" s="5">
        <v>6884.2670318266773</v>
      </c>
      <c r="N357" s="5">
        <v>3047.9739511197035</v>
      </c>
      <c r="O357" s="5">
        <v>3439682.8233469394</v>
      </c>
      <c r="P357" s="5">
        <v>40209.046744712665</v>
      </c>
      <c r="Q357" s="5">
        <v>1064.5826410850361</v>
      </c>
      <c r="R357" s="5">
        <v>2079.6809999857928</v>
      </c>
      <c r="S357" s="5">
        <v>0</v>
      </c>
    </row>
    <row r="358" spans="1:19" x14ac:dyDescent="0.25">
      <c r="A358" s="10" t="s">
        <v>258</v>
      </c>
      <c r="B358" s="11">
        <v>5759289.0000000009</v>
      </c>
      <c r="C358" s="11">
        <v>96888.822799578775</v>
      </c>
      <c r="D358" s="11">
        <v>3785.1083706357581</v>
      </c>
      <c r="E358" s="11">
        <v>0</v>
      </c>
      <c r="F358" s="11">
        <v>339728.22217825567</v>
      </c>
      <c r="G358" s="11">
        <v>2316.5403005591502</v>
      </c>
      <c r="H358" s="11">
        <v>1221746.8868045094</v>
      </c>
      <c r="I358" s="11">
        <v>502127.59417536703</v>
      </c>
      <c r="J358" s="11">
        <v>95381.277578160763</v>
      </c>
      <c r="K358" s="11">
        <v>0</v>
      </c>
      <c r="L358" s="11">
        <v>4346.1730772652691</v>
      </c>
      <c r="M358" s="11">
        <v>6884.2670318266773</v>
      </c>
      <c r="N358" s="11">
        <v>3047.9739511197035</v>
      </c>
      <c r="O358" s="11">
        <v>3439682.8233469394</v>
      </c>
      <c r="P358" s="11">
        <v>40209.046744712665</v>
      </c>
      <c r="Q358" s="11">
        <v>1064.5826410850361</v>
      </c>
      <c r="R358" s="11">
        <v>2079.6809999857928</v>
      </c>
      <c r="S358" s="11">
        <v>0</v>
      </c>
    </row>
    <row r="360" spans="1:19" x14ac:dyDescent="0.25">
      <c r="A360" s="12" t="s">
        <v>259</v>
      </c>
      <c r="B360" s="13">
        <v>5759289.0000000009</v>
      </c>
      <c r="C360" s="13">
        <v>96888.822799578775</v>
      </c>
      <c r="D360" s="13">
        <v>3785.1083706357581</v>
      </c>
      <c r="E360" s="13">
        <v>0</v>
      </c>
      <c r="F360" s="13">
        <v>339728.22217825567</v>
      </c>
      <c r="G360" s="13">
        <v>2316.5403005591502</v>
      </c>
      <c r="H360" s="13">
        <v>1221746.8868045094</v>
      </c>
      <c r="I360" s="13">
        <v>502127.59417536703</v>
      </c>
      <c r="J360" s="13">
        <v>95381.277578160763</v>
      </c>
      <c r="K360" s="13">
        <v>0</v>
      </c>
      <c r="L360" s="13">
        <v>4346.1730772652691</v>
      </c>
      <c r="M360" s="13">
        <v>6884.2670318266773</v>
      </c>
      <c r="N360" s="13">
        <v>3047.9739511197035</v>
      </c>
      <c r="O360" s="13">
        <v>3439682.8233469394</v>
      </c>
      <c r="P360" s="13">
        <v>40209.046744712665</v>
      </c>
      <c r="Q360" s="13">
        <v>1064.5826410850361</v>
      </c>
      <c r="R360" s="13">
        <v>2079.6809999857928</v>
      </c>
      <c r="S360" s="13">
        <v>0</v>
      </c>
    </row>
    <row r="362" spans="1:19" x14ac:dyDescent="0.25">
      <c r="A362" s="14" t="s">
        <v>260</v>
      </c>
      <c r="B362" s="15">
        <v>5759289.0000000009</v>
      </c>
      <c r="C362" s="15">
        <v>96888.822799578775</v>
      </c>
      <c r="D362" s="15">
        <v>3785.1083706357581</v>
      </c>
      <c r="E362" s="15">
        <v>0</v>
      </c>
      <c r="F362" s="15">
        <v>339728.22217825567</v>
      </c>
      <c r="G362" s="15">
        <v>2316.5403005591502</v>
      </c>
      <c r="H362" s="15">
        <v>1221746.8868045094</v>
      </c>
      <c r="I362" s="15">
        <v>502127.59417536703</v>
      </c>
      <c r="J362" s="15">
        <v>95381.277578160763</v>
      </c>
      <c r="K362" s="15">
        <v>0</v>
      </c>
      <c r="L362" s="15">
        <v>4346.1730772652691</v>
      </c>
      <c r="M362" s="15">
        <v>6884.2670318266773</v>
      </c>
      <c r="N362" s="15">
        <v>3047.9739511197035</v>
      </c>
      <c r="O362" s="15">
        <v>3439682.8233469394</v>
      </c>
      <c r="P362" s="15">
        <v>40209.046744712665</v>
      </c>
      <c r="Q362" s="15">
        <v>1064.5826410850361</v>
      </c>
      <c r="R362" s="15">
        <v>2079.6809999857928</v>
      </c>
      <c r="S362" s="15">
        <v>0</v>
      </c>
    </row>
    <row r="364" spans="1:19" x14ac:dyDescent="0.25">
      <c r="A364" s="16" t="s">
        <v>261</v>
      </c>
      <c r="B364" s="17">
        <v>1617604876.7933042</v>
      </c>
      <c r="C364" s="17">
        <v>22949286.781868879</v>
      </c>
      <c r="D364" s="17">
        <v>1277606.4127391914</v>
      </c>
      <c r="E364" s="17">
        <v>8801359.4587042425</v>
      </c>
      <c r="F364" s="17">
        <v>111167301.44358224</v>
      </c>
      <c r="G364" s="17">
        <v>1416272.1898568389</v>
      </c>
      <c r="H364" s="17">
        <v>323783700.6527589</v>
      </c>
      <c r="I364" s="17">
        <v>84323940.32813938</v>
      </c>
      <c r="J364" s="17">
        <v>18380787.725673195</v>
      </c>
      <c r="K364" s="17">
        <v>925596.3029054224</v>
      </c>
      <c r="L364" s="17">
        <v>1204092.2931619044</v>
      </c>
      <c r="M364" s="17">
        <v>4521334.9937292738</v>
      </c>
      <c r="N364" s="17">
        <v>-58434.901287116561</v>
      </c>
      <c r="O364" s="17">
        <v>1016640012.9960129</v>
      </c>
      <c r="P364" s="17">
        <v>20976087.042844146</v>
      </c>
      <c r="Q364" s="17">
        <v>540098.14984170755</v>
      </c>
      <c r="R364" s="17">
        <v>76808.838428817413</v>
      </c>
      <c r="S364" s="17">
        <v>679026.08434480941</v>
      </c>
    </row>
  </sheetData>
  <pageMargins left="0.25" right="0.25" top="0.75" bottom="0.25" header="0.25" footer="0.25"/>
  <pageSetup scale="70" orientation="landscape"/>
  <headerFooter>
    <oddHeader>&amp;R&amp;"Arial"&amp;10 &amp;BFLORIDA POWER &amp;&amp; LIGHT COMPANY&amp;B
&amp;B AND SUBSIDIARIES&amp;B
&amp;B December 2017 - ANNUAL COS STUDY&amp;B
&amp;B PAGE &amp;P OF &amp;N&amp;B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W71"/>
  <sheetViews>
    <sheetView showGridLines="0" showZeros="0" workbookViewId="0">
      <pane xSplit="1" ySplit="7" topLeftCell="B8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RowHeight="15" x14ac:dyDescent="0.25"/>
  <cols>
    <col min="1" max="1" width="45.7109375" customWidth="1"/>
    <col min="2" max="23" width="11.28515625" customWidth="1"/>
  </cols>
  <sheetData>
    <row r="1" spans="1:23" x14ac:dyDescent="0.25">
      <c r="A1" s="578" t="s">
        <v>1174</v>
      </c>
    </row>
    <row r="2" spans="1:23" x14ac:dyDescent="0.25">
      <c r="A2" s="579" t="s">
        <v>1172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</row>
    <row r="3" spans="1:23" x14ac:dyDescent="0.25">
      <c r="A3" s="111" t="s">
        <v>619</v>
      </c>
    </row>
    <row r="4" spans="1:23" x14ac:dyDescent="0.25">
      <c r="A4" s="111" t="s">
        <v>641</v>
      </c>
    </row>
    <row r="5" spans="1:23" x14ac:dyDescent="0.25">
      <c r="A5" s="111" t="s">
        <v>524</v>
      </c>
    </row>
    <row r="6" spans="1:23" x14ac:dyDescent="0.25">
      <c r="A6" s="110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</row>
    <row r="7" spans="1:23" ht="25.5" x14ac:dyDescent="0.25">
      <c r="A7" s="112" t="s">
        <v>535</v>
      </c>
      <c r="B7" s="112" t="s">
        <v>536</v>
      </c>
      <c r="C7" s="112" t="s">
        <v>4</v>
      </c>
      <c r="D7" s="112" t="s">
        <v>5</v>
      </c>
      <c r="E7" s="112" t="s">
        <v>6</v>
      </c>
      <c r="F7" s="112" t="s">
        <v>7</v>
      </c>
      <c r="G7" s="112" t="s">
        <v>8</v>
      </c>
      <c r="H7" s="112" t="s">
        <v>9</v>
      </c>
      <c r="I7" s="112" t="s">
        <v>10</v>
      </c>
      <c r="J7" s="112" t="s">
        <v>11</v>
      </c>
      <c r="K7" s="112" t="s">
        <v>12</v>
      </c>
      <c r="L7" s="112" t="s">
        <v>13</v>
      </c>
      <c r="M7" s="112" t="s">
        <v>14</v>
      </c>
      <c r="N7" s="112" t="s">
        <v>15</v>
      </c>
      <c r="O7" s="112" t="s">
        <v>16</v>
      </c>
      <c r="P7" s="112" t="s">
        <v>17</v>
      </c>
      <c r="Q7" s="112" t="s">
        <v>18</v>
      </c>
      <c r="R7" s="112" t="s">
        <v>19</v>
      </c>
      <c r="S7" s="112" t="s">
        <v>20</v>
      </c>
    </row>
    <row r="8" spans="1:23" x14ac:dyDescent="0.25">
      <c r="A8" s="113" t="s">
        <v>642</v>
      </c>
      <c r="B8" s="114">
        <v>0</v>
      </c>
      <c r="C8" s="114">
        <v>0</v>
      </c>
      <c r="D8" s="114">
        <v>0</v>
      </c>
      <c r="E8" s="114">
        <v>0</v>
      </c>
      <c r="F8" s="114">
        <v>0</v>
      </c>
      <c r="G8" s="114">
        <v>0</v>
      </c>
      <c r="H8" s="114">
        <v>0</v>
      </c>
      <c r="I8" s="114">
        <v>0</v>
      </c>
      <c r="J8" s="114">
        <v>0</v>
      </c>
      <c r="K8" s="114">
        <v>0</v>
      </c>
      <c r="L8" s="114">
        <v>0</v>
      </c>
      <c r="M8" s="114">
        <v>0</v>
      </c>
      <c r="N8" s="114">
        <v>0</v>
      </c>
      <c r="O8" s="114">
        <v>0</v>
      </c>
      <c r="P8" s="114">
        <v>0</v>
      </c>
      <c r="Q8" s="114">
        <v>0</v>
      </c>
      <c r="R8" s="114">
        <v>0</v>
      </c>
      <c r="S8" s="114">
        <v>0</v>
      </c>
    </row>
    <row r="9" spans="1:23" x14ac:dyDescent="0.25">
      <c r="A9" s="115" t="s">
        <v>643</v>
      </c>
      <c r="B9" s="114">
        <v>43122297.366667427</v>
      </c>
      <c r="C9" s="114">
        <v>664849.30324576201</v>
      </c>
      <c r="D9" s="114">
        <v>26828.372676252737</v>
      </c>
      <c r="E9" s="114">
        <v>262512.43561232352</v>
      </c>
      <c r="F9" s="114">
        <v>2544455.9109391444</v>
      </c>
      <c r="G9" s="114">
        <v>20972.152139871196</v>
      </c>
      <c r="H9" s="114">
        <v>8464004.8582752403</v>
      </c>
      <c r="I9" s="114">
        <v>3409702.888925266</v>
      </c>
      <c r="J9" s="114">
        <v>649311.23338739038</v>
      </c>
      <c r="K9" s="114">
        <v>41955.535494583084</v>
      </c>
      <c r="L9" s="114">
        <v>29176.87278024622</v>
      </c>
      <c r="M9" s="114">
        <v>122699.84550842637</v>
      </c>
      <c r="N9" s="114">
        <v>18880.382550682803</v>
      </c>
      <c r="O9" s="114">
        <v>26047311.229054134</v>
      </c>
      <c r="P9" s="114">
        <v>742164.91171321867</v>
      </c>
      <c r="Q9" s="114">
        <v>7729.7165005509269</v>
      </c>
      <c r="R9" s="114">
        <v>11653.130456359724</v>
      </c>
      <c r="S9" s="114">
        <v>58088.58740797505</v>
      </c>
    </row>
    <row r="10" spans="1:23" x14ac:dyDescent="0.25">
      <c r="A10" s="115" t="s">
        <v>644</v>
      </c>
      <c r="B10" s="114">
        <v>-13074538.029894503</v>
      </c>
      <c r="C10" s="114">
        <v>-196748.37642754219</v>
      </c>
      <c r="D10" s="114">
        <v>-8005.4114363058316</v>
      </c>
      <c r="E10" s="114">
        <v>-75785.958917954878</v>
      </c>
      <c r="F10" s="114">
        <v>-768725.06104937906</v>
      </c>
      <c r="G10" s="114">
        <v>-6442.5756336299846</v>
      </c>
      <c r="H10" s="114">
        <v>-2522791.3642051732</v>
      </c>
      <c r="I10" s="114">
        <v>-1011701.5971565038</v>
      </c>
      <c r="J10" s="114">
        <v>-192128.6650222457</v>
      </c>
      <c r="K10" s="114">
        <v>-12028.323541307476</v>
      </c>
      <c r="L10" s="114">
        <v>-8559.2204219036103</v>
      </c>
      <c r="M10" s="114">
        <v>-46273.124533668684</v>
      </c>
      <c r="N10" s="114">
        <v>-5525.4531459266227</v>
      </c>
      <c r="O10" s="114">
        <v>-7938401.9504873874</v>
      </c>
      <c r="P10" s="114">
        <v>-259584.53181708438</v>
      </c>
      <c r="Q10" s="114">
        <v>-2318.8216948770346</v>
      </c>
      <c r="R10" s="114">
        <v>-3313.1441386835768</v>
      </c>
      <c r="S10" s="114">
        <v>-16204.45026492841</v>
      </c>
    </row>
    <row r="11" spans="1:23" x14ac:dyDescent="0.25">
      <c r="A11" s="116" t="s">
        <v>645</v>
      </c>
      <c r="B11" s="117">
        <v>30047759.33677293</v>
      </c>
      <c r="C11" s="117">
        <v>468100.92681821977</v>
      </c>
      <c r="D11" s="117">
        <v>18822.961239946904</v>
      </c>
      <c r="E11" s="117">
        <v>186726.47669436867</v>
      </c>
      <c r="F11" s="117">
        <v>1775730.8498897655</v>
      </c>
      <c r="G11" s="117">
        <v>14529.57650624121</v>
      </c>
      <c r="H11" s="117">
        <v>5941213.494070068</v>
      </c>
      <c r="I11" s="117">
        <v>2398001.2917687623</v>
      </c>
      <c r="J11" s="117">
        <v>457182.56836514466</v>
      </c>
      <c r="K11" s="117">
        <v>29927.211953275611</v>
      </c>
      <c r="L11" s="117">
        <v>20617.65235834261</v>
      </c>
      <c r="M11" s="117">
        <v>76426.720974757685</v>
      </c>
      <c r="N11" s="117">
        <v>13354.92940475618</v>
      </c>
      <c r="O11" s="117">
        <v>18108909.278566744</v>
      </c>
      <c r="P11" s="117">
        <v>482580.37989613431</v>
      </c>
      <c r="Q11" s="117">
        <v>5410.8948056738918</v>
      </c>
      <c r="R11" s="117">
        <v>8339.9863176761482</v>
      </c>
      <c r="S11" s="117">
        <v>41884.137143046639</v>
      </c>
    </row>
    <row r="12" spans="1:23" x14ac:dyDescent="0.25">
      <c r="A12" s="115" t="s">
        <v>646</v>
      </c>
      <c r="B12" s="114">
        <v>233315.26429952588</v>
      </c>
      <c r="C12" s="114">
        <v>4031.5363181339217</v>
      </c>
      <c r="D12" s="114">
        <v>157.93850957844776</v>
      </c>
      <c r="E12" s="114">
        <v>1788.4340326654394</v>
      </c>
      <c r="F12" s="114">
        <v>13619.017460402136</v>
      </c>
      <c r="G12" s="114">
        <v>109.23826519808205</v>
      </c>
      <c r="H12" s="114">
        <v>48813.971329465967</v>
      </c>
      <c r="I12" s="114">
        <v>19843.985298257601</v>
      </c>
      <c r="J12" s="114">
        <v>3883.2031107722773</v>
      </c>
      <c r="K12" s="114">
        <v>273.65387148625007</v>
      </c>
      <c r="L12" s="114">
        <v>171.72660321249981</v>
      </c>
      <c r="M12" s="114">
        <v>209.30093069268716</v>
      </c>
      <c r="N12" s="114">
        <v>79.43743906547742</v>
      </c>
      <c r="O12" s="114">
        <v>138340.32686743047</v>
      </c>
      <c r="P12" s="114">
        <v>1569.4241363119479</v>
      </c>
      <c r="Q12" s="114">
        <v>46.121067137066944</v>
      </c>
      <c r="R12" s="114">
        <v>57.392362726202414</v>
      </c>
      <c r="S12" s="114">
        <v>320.55669698937794</v>
      </c>
    </row>
    <row r="13" spans="1:23" x14ac:dyDescent="0.25">
      <c r="A13" s="115" t="s">
        <v>647</v>
      </c>
      <c r="B13" s="114">
        <v>747986.5834566378</v>
      </c>
      <c r="C13" s="114">
        <v>12285.621232600663</v>
      </c>
      <c r="D13" s="114">
        <v>487.87264556152127</v>
      </c>
      <c r="E13" s="114">
        <v>5556.1383825343382</v>
      </c>
      <c r="F13" s="114">
        <v>43935.527270002152</v>
      </c>
      <c r="G13" s="114">
        <v>393.26723317757114</v>
      </c>
      <c r="H13" s="114">
        <v>149748.27872085979</v>
      </c>
      <c r="I13" s="114">
        <v>60337.826698213823</v>
      </c>
      <c r="J13" s="114">
        <v>11822.579372603601</v>
      </c>
      <c r="K13" s="114">
        <v>827.63351281379107</v>
      </c>
      <c r="L13" s="114">
        <v>510.42289901781027</v>
      </c>
      <c r="M13" s="114">
        <v>1449.1472639084218</v>
      </c>
      <c r="N13" s="114">
        <v>234.12570723254379</v>
      </c>
      <c r="O13" s="114">
        <v>448781.86921430856</v>
      </c>
      <c r="P13" s="114">
        <v>10400.877017042132</v>
      </c>
      <c r="Q13" s="114">
        <v>146.84555049064699</v>
      </c>
      <c r="R13" s="114">
        <v>157.20021126490218</v>
      </c>
      <c r="S13" s="114">
        <v>911.35052500560528</v>
      </c>
    </row>
    <row r="14" spans="1:23" x14ac:dyDescent="0.25">
      <c r="A14" s="115" t="s">
        <v>648</v>
      </c>
      <c r="B14" s="114">
        <v>630074.74349233333</v>
      </c>
      <c r="C14" s="114">
        <v>15677.725575451423</v>
      </c>
      <c r="D14" s="114">
        <v>597.45862763857087</v>
      </c>
      <c r="E14" s="114">
        <v>8602.7027959556672</v>
      </c>
      <c r="F14" s="114">
        <v>35101.216330779149</v>
      </c>
      <c r="G14" s="114">
        <v>413.07741980115429</v>
      </c>
      <c r="H14" s="114">
        <v>151864.72395493634</v>
      </c>
      <c r="I14" s="114">
        <v>61742.728883992881</v>
      </c>
      <c r="J14" s="114">
        <v>14687.198951017011</v>
      </c>
      <c r="K14" s="114">
        <v>986.65130025636324</v>
      </c>
      <c r="L14" s="114">
        <v>525.1561161814833</v>
      </c>
      <c r="M14" s="114">
        <v>575.72930115923668</v>
      </c>
      <c r="N14" s="114">
        <v>62.145381334732015</v>
      </c>
      <c r="O14" s="114">
        <v>335167.88621057721</v>
      </c>
      <c r="P14" s="114">
        <v>3297.9882613114355</v>
      </c>
      <c r="Q14" s="114">
        <v>192.67014151015019</v>
      </c>
      <c r="R14" s="114">
        <v>68.269417159281758</v>
      </c>
      <c r="S14" s="114">
        <v>511.41482327109719</v>
      </c>
    </row>
    <row r="15" spans="1:23" x14ac:dyDescent="0.25">
      <c r="A15" s="118" t="s">
        <v>649</v>
      </c>
      <c r="B15" s="119">
        <v>31659135.928021424</v>
      </c>
      <c r="C15" s="119">
        <v>500095.8099444058</v>
      </c>
      <c r="D15" s="119">
        <v>20066.231022725446</v>
      </c>
      <c r="E15" s="119">
        <v>202673.75190552411</v>
      </c>
      <c r="F15" s="119">
        <v>1868386.6109509489</v>
      </c>
      <c r="G15" s="119">
        <v>15445.159424418018</v>
      </c>
      <c r="H15" s="119">
        <v>6291640.4680753304</v>
      </c>
      <c r="I15" s="119">
        <v>2539925.8326492263</v>
      </c>
      <c r="J15" s="119">
        <v>487575.54979953752</v>
      </c>
      <c r="K15" s="119">
        <v>32015.150637832015</v>
      </c>
      <c r="L15" s="119">
        <v>21824.957976754406</v>
      </c>
      <c r="M15" s="119">
        <v>78660.898470518034</v>
      </c>
      <c r="N15" s="119">
        <v>13730.637932388932</v>
      </c>
      <c r="O15" s="119">
        <v>19031199.360859063</v>
      </c>
      <c r="P15" s="119">
        <v>497848.66931079986</v>
      </c>
      <c r="Q15" s="119">
        <v>5796.5315648117557</v>
      </c>
      <c r="R15" s="119">
        <v>8622.8483088265348</v>
      </c>
      <c r="S15" s="119">
        <v>43627.459188312714</v>
      </c>
    </row>
    <row r="16" spans="1:23" x14ac:dyDescent="0.25">
      <c r="A16" s="115" t="s">
        <v>650</v>
      </c>
      <c r="B16" s="114">
        <v>3552622.4345462467</v>
      </c>
      <c r="C16" s="114">
        <v>62476.070176982263</v>
      </c>
      <c r="D16" s="114">
        <v>2470.5289690367681</v>
      </c>
      <c r="E16" s="114">
        <v>28242.242996306988</v>
      </c>
      <c r="F16" s="114">
        <v>217027.29977390164</v>
      </c>
      <c r="G16" s="114">
        <v>2471.7538788144093</v>
      </c>
      <c r="H16" s="114">
        <v>703041.94207469479</v>
      </c>
      <c r="I16" s="114">
        <v>279748.59752278787</v>
      </c>
      <c r="J16" s="114">
        <v>59258.6303706334</v>
      </c>
      <c r="K16" s="114">
        <v>3488.9686053713208</v>
      </c>
      <c r="L16" s="114">
        <v>2405.756458713478</v>
      </c>
      <c r="M16" s="114">
        <v>5082.8070844405756</v>
      </c>
      <c r="N16" s="114">
        <v>795.64470392938961</v>
      </c>
      <c r="O16" s="114">
        <v>2127018.1501056571</v>
      </c>
      <c r="P16" s="114">
        <v>55441.27429953267</v>
      </c>
      <c r="Q16" s="114">
        <v>805.848151635568</v>
      </c>
      <c r="R16" s="114">
        <v>530.39408892691733</v>
      </c>
      <c r="S16" s="114">
        <v>2316.5252848817577</v>
      </c>
    </row>
    <row r="17" spans="1:19" x14ac:dyDescent="0.25">
      <c r="A17" s="115" t="s">
        <v>651</v>
      </c>
      <c r="B17" s="114">
        <v>-2675641.8641278734</v>
      </c>
      <c r="C17" s="114">
        <v>-45642.136216957937</v>
      </c>
      <c r="D17" s="114">
        <v>-1808.0090087510391</v>
      </c>
      <c r="E17" s="114">
        <v>-20098.864346629136</v>
      </c>
      <c r="F17" s="114">
        <v>-164927.01846708191</v>
      </c>
      <c r="G17" s="114">
        <v>-1884.0542186437704</v>
      </c>
      <c r="H17" s="114">
        <v>-520553.48654030776</v>
      </c>
      <c r="I17" s="114">
        <v>-206596.15178698974</v>
      </c>
      <c r="J17" s="114">
        <v>-43324.388733772081</v>
      </c>
      <c r="K17" s="114">
        <v>-2482.0505132306885</v>
      </c>
      <c r="L17" s="114">
        <v>-1769.5308330860673</v>
      </c>
      <c r="M17" s="114">
        <v>-3544.5245824435701</v>
      </c>
      <c r="N17" s="114">
        <v>-595.17408358024159</v>
      </c>
      <c r="O17" s="114">
        <v>-1617126.6070381105</v>
      </c>
      <c r="P17" s="114">
        <v>-42688.215673291059</v>
      </c>
      <c r="Q17" s="114">
        <v>-594.08138255708923</v>
      </c>
      <c r="R17" s="114">
        <v>-396.59455304653721</v>
      </c>
      <c r="S17" s="114">
        <v>-1610.9761493944645</v>
      </c>
    </row>
    <row r="18" spans="1:19" x14ac:dyDescent="0.25">
      <c r="A18" s="120" t="s">
        <v>652</v>
      </c>
      <c r="B18" s="121">
        <v>876980.57041837298</v>
      </c>
      <c r="C18" s="121">
        <v>16833.933960024326</v>
      </c>
      <c r="D18" s="121">
        <v>662.51996028572898</v>
      </c>
      <c r="E18" s="121">
        <v>8143.3786496778539</v>
      </c>
      <c r="F18" s="121">
        <v>52100.281306819736</v>
      </c>
      <c r="G18" s="121">
        <v>587.69966017063916</v>
      </c>
      <c r="H18" s="121">
        <v>182488.455534387</v>
      </c>
      <c r="I18" s="121">
        <v>73152.445735798115</v>
      </c>
      <c r="J18" s="121">
        <v>15934.241636861318</v>
      </c>
      <c r="K18" s="121">
        <v>1006.9180921406322</v>
      </c>
      <c r="L18" s="121">
        <v>636.22562562741064</v>
      </c>
      <c r="M18" s="121">
        <v>1538.2825019970057</v>
      </c>
      <c r="N18" s="121">
        <v>200.47062034914805</v>
      </c>
      <c r="O18" s="121">
        <v>509891.54306754639</v>
      </c>
      <c r="P18" s="121">
        <v>12753.058626241609</v>
      </c>
      <c r="Q18" s="121">
        <v>211.7667690784788</v>
      </c>
      <c r="R18" s="121">
        <v>133.79953588038009</v>
      </c>
      <c r="S18" s="121">
        <v>705.54913548729314</v>
      </c>
    </row>
    <row r="19" spans="1:19" x14ac:dyDescent="0.25">
      <c r="A19" s="122" t="s">
        <v>622</v>
      </c>
      <c r="B19" s="123">
        <v>32536116.498439796</v>
      </c>
      <c r="C19" s="123">
        <v>516929.74390443013</v>
      </c>
      <c r="D19" s="123">
        <v>20728.750983011174</v>
      </c>
      <c r="E19" s="123">
        <v>210817.13055520196</v>
      </c>
      <c r="F19" s="123">
        <v>1920486.8922577687</v>
      </c>
      <c r="G19" s="123">
        <v>16032.859084588656</v>
      </c>
      <c r="H19" s="123">
        <v>6474128.9236097177</v>
      </c>
      <c r="I19" s="123">
        <v>2613078.2783850241</v>
      </c>
      <c r="J19" s="123">
        <v>503509.79143639887</v>
      </c>
      <c r="K19" s="123">
        <v>33022.068729972649</v>
      </c>
      <c r="L19" s="123">
        <v>22461.183602381814</v>
      </c>
      <c r="M19" s="123">
        <v>80199.180972515052</v>
      </c>
      <c r="N19" s="123">
        <v>13931.10855273808</v>
      </c>
      <c r="O19" s="123">
        <v>19541090.903926607</v>
      </c>
      <c r="P19" s="123">
        <v>510601.72793704143</v>
      </c>
      <c r="Q19" s="123">
        <v>6008.298333890235</v>
      </c>
      <c r="R19" s="123">
        <v>8756.647844706913</v>
      </c>
      <c r="S19" s="123">
        <v>44333.008323800015</v>
      </c>
    </row>
    <row r="21" spans="1:19" x14ac:dyDescent="0.25">
      <c r="A21" s="124" t="s">
        <v>653</v>
      </c>
      <c r="B21" s="114">
        <v>0</v>
      </c>
      <c r="C21" s="114">
        <v>0</v>
      </c>
      <c r="D21" s="114">
        <v>0</v>
      </c>
      <c r="E21" s="114">
        <v>0</v>
      </c>
      <c r="F21" s="114">
        <v>0</v>
      </c>
      <c r="G21" s="114">
        <v>0</v>
      </c>
      <c r="H21" s="114">
        <v>0</v>
      </c>
      <c r="I21" s="114">
        <v>0</v>
      </c>
      <c r="J21" s="114">
        <v>0</v>
      </c>
      <c r="K21" s="114">
        <v>0</v>
      </c>
      <c r="L21" s="114">
        <v>0</v>
      </c>
      <c r="M21" s="114">
        <v>0</v>
      </c>
      <c r="N21" s="114">
        <v>0</v>
      </c>
      <c r="O21" s="114">
        <v>0</v>
      </c>
      <c r="P21" s="114">
        <v>0</v>
      </c>
      <c r="Q21" s="114">
        <v>0</v>
      </c>
      <c r="R21" s="114">
        <v>0</v>
      </c>
      <c r="S21" s="114">
        <v>0</v>
      </c>
    </row>
    <row r="22" spans="1:19" x14ac:dyDescent="0.25">
      <c r="A22" s="115" t="s">
        <v>624</v>
      </c>
      <c r="B22" s="114">
        <v>5728328.91693033</v>
      </c>
      <c r="C22" s="114">
        <v>87801.051055551216</v>
      </c>
      <c r="D22" s="114">
        <v>4110.1740210085154</v>
      </c>
      <c r="E22" s="114">
        <v>35872.549580752726</v>
      </c>
      <c r="F22" s="114">
        <v>369374.40575301123</v>
      </c>
      <c r="G22" s="114">
        <v>4185.180158041022</v>
      </c>
      <c r="H22" s="114">
        <v>1138573.8538527316</v>
      </c>
      <c r="I22" s="114">
        <v>381365.61194297881</v>
      </c>
      <c r="J22" s="114">
        <v>78384.777910273478</v>
      </c>
      <c r="K22" s="114">
        <v>4567.0204515012783</v>
      </c>
      <c r="L22" s="114">
        <v>4095.1575278993737</v>
      </c>
      <c r="M22" s="114">
        <v>14050.829224799847</v>
      </c>
      <c r="N22" s="114">
        <v>992.12877995252029</v>
      </c>
      <c r="O22" s="114">
        <v>3506971.8613940501</v>
      </c>
      <c r="P22" s="114">
        <v>91273.209567096099</v>
      </c>
      <c r="Q22" s="114">
        <v>1508.3751218177488</v>
      </c>
      <c r="R22" s="114">
        <v>801.42358541161195</v>
      </c>
      <c r="S22" s="114">
        <v>4401.3070034532248</v>
      </c>
    </row>
    <row r="23" spans="1:19" x14ac:dyDescent="0.25">
      <c r="A23" s="115" t="s">
        <v>625</v>
      </c>
      <c r="B23" s="114">
        <v>193876.14515275299</v>
      </c>
      <c r="C23" s="114">
        <v>1614.0179845835073</v>
      </c>
      <c r="D23" s="114">
        <v>65.688213533616931</v>
      </c>
      <c r="E23" s="114">
        <v>430.67235429254106</v>
      </c>
      <c r="F23" s="114">
        <v>12152.17803171464</v>
      </c>
      <c r="G23" s="114">
        <v>109.1486772504141</v>
      </c>
      <c r="H23" s="114">
        <v>22467.179603172455</v>
      </c>
      <c r="I23" s="114">
        <v>7931.9765859506724</v>
      </c>
      <c r="J23" s="114">
        <v>1606.9936477807373</v>
      </c>
      <c r="K23" s="114">
        <v>54.929014313364078</v>
      </c>
      <c r="L23" s="114">
        <v>65.762989209954497</v>
      </c>
      <c r="M23" s="114">
        <v>682.36453104645545</v>
      </c>
      <c r="N23" s="114">
        <v>36.395728340316474</v>
      </c>
      <c r="O23" s="114">
        <v>145309.11094261322</v>
      </c>
      <c r="P23" s="114">
        <v>1269.0163270204614</v>
      </c>
      <c r="Q23" s="114">
        <v>20.490546818523836</v>
      </c>
      <c r="R23" s="114">
        <v>21.950055196318221</v>
      </c>
      <c r="S23" s="114">
        <v>38.269919915802554</v>
      </c>
    </row>
    <row r="24" spans="1:19" x14ac:dyDescent="0.25">
      <c r="A24" s="125" t="s">
        <v>626</v>
      </c>
      <c r="B24" s="126">
        <v>5922205.0620830841</v>
      </c>
      <c r="C24" s="126">
        <v>89415.069040134724</v>
      </c>
      <c r="D24" s="126">
        <v>4175.8622345421327</v>
      </c>
      <c r="E24" s="126">
        <v>36303.221935045265</v>
      </c>
      <c r="F24" s="126">
        <v>381526.58378472587</v>
      </c>
      <c r="G24" s="126">
        <v>4294.328835291436</v>
      </c>
      <c r="H24" s="126">
        <v>1161041.0334559043</v>
      </c>
      <c r="I24" s="126">
        <v>389297.58852892945</v>
      </c>
      <c r="J24" s="126">
        <v>79991.771558054214</v>
      </c>
      <c r="K24" s="126">
        <v>4621.9494658146423</v>
      </c>
      <c r="L24" s="126">
        <v>4160.9205171093281</v>
      </c>
      <c r="M24" s="126">
        <v>14733.193755846303</v>
      </c>
      <c r="N24" s="126">
        <v>1028.5245082928368</v>
      </c>
      <c r="O24" s="126">
        <v>3652280.9723366634</v>
      </c>
      <c r="P24" s="126">
        <v>92542.225894116564</v>
      </c>
      <c r="Q24" s="126">
        <v>1528.8656686362726</v>
      </c>
      <c r="R24" s="126">
        <v>823.37364060793016</v>
      </c>
      <c r="S24" s="126">
        <v>4439.576923369028</v>
      </c>
    </row>
    <row r="26" spans="1:19" x14ac:dyDescent="0.25">
      <c r="A26" s="127" t="s">
        <v>654</v>
      </c>
      <c r="B26" s="114">
        <v>0</v>
      </c>
      <c r="C26" s="114">
        <v>0</v>
      </c>
      <c r="D26" s="114">
        <v>0</v>
      </c>
      <c r="E26" s="114">
        <v>0</v>
      </c>
      <c r="F26" s="114">
        <v>0</v>
      </c>
      <c r="G26" s="114">
        <v>0</v>
      </c>
      <c r="H26" s="114">
        <v>0</v>
      </c>
      <c r="I26" s="114">
        <v>0</v>
      </c>
      <c r="J26" s="114">
        <v>0</v>
      </c>
      <c r="K26" s="114">
        <v>0</v>
      </c>
      <c r="L26" s="114">
        <v>0</v>
      </c>
      <c r="M26" s="114">
        <v>0</v>
      </c>
      <c r="N26" s="114">
        <v>0</v>
      </c>
      <c r="O26" s="114">
        <v>0</v>
      </c>
      <c r="P26" s="114">
        <v>0</v>
      </c>
      <c r="Q26" s="114">
        <v>0</v>
      </c>
      <c r="R26" s="114">
        <v>0</v>
      </c>
      <c r="S26" s="114">
        <v>0</v>
      </c>
    </row>
    <row r="27" spans="1:19" x14ac:dyDescent="0.25">
      <c r="A27" s="115" t="s">
        <v>655</v>
      </c>
      <c r="B27" s="114">
        <v>-1354606.3923110496</v>
      </c>
      <c r="C27" s="114">
        <v>-22207.636500762612</v>
      </c>
      <c r="D27" s="114">
        <v>-884.04879191178725</v>
      </c>
      <c r="E27" s="114">
        <v>-9339.818737033409</v>
      </c>
      <c r="F27" s="114">
        <v>-84838.079467161704</v>
      </c>
      <c r="G27" s="114">
        <v>-1006.2214230503265</v>
      </c>
      <c r="H27" s="114">
        <v>-255710.0526474806</v>
      </c>
      <c r="I27" s="114">
        <v>-100822.91361838824</v>
      </c>
      <c r="J27" s="114">
        <v>-21036.128653724463</v>
      </c>
      <c r="K27" s="114">
        <v>-1115.7885739666822</v>
      </c>
      <c r="L27" s="114">
        <v>-861.65397167377557</v>
      </c>
      <c r="M27" s="114">
        <v>-1690.6856953365984</v>
      </c>
      <c r="N27" s="114">
        <v>-271.12027936675497</v>
      </c>
      <c r="O27" s="114">
        <v>-830207.39143447531</v>
      </c>
      <c r="P27" s="114">
        <v>-23575.701184996888</v>
      </c>
      <c r="Q27" s="114">
        <v>-296.5462944020743</v>
      </c>
      <c r="R27" s="114">
        <v>-177.09129072597659</v>
      </c>
      <c r="S27" s="114">
        <v>-565.51374659262012</v>
      </c>
    </row>
    <row r="28" spans="1:19" x14ac:dyDescent="0.25">
      <c r="A28" s="115" t="s">
        <v>656</v>
      </c>
      <c r="B28" s="114">
        <v>-1672107.2978670401</v>
      </c>
      <c r="C28" s="114">
        <v>-25859.092956857647</v>
      </c>
      <c r="D28" s="114">
        <v>-1045.7533964919307</v>
      </c>
      <c r="E28" s="114">
        <v>-11003.7768682645</v>
      </c>
      <c r="F28" s="114">
        <v>-99789.447481122392</v>
      </c>
      <c r="G28" s="114">
        <v>-835.67369033509726</v>
      </c>
      <c r="H28" s="114">
        <v>-327106.58318186173</v>
      </c>
      <c r="I28" s="114">
        <v>-131381.32559148438</v>
      </c>
      <c r="J28" s="114">
        <v>-25197.240882410977</v>
      </c>
      <c r="K28" s="114">
        <v>-1751.7777284400752</v>
      </c>
      <c r="L28" s="114">
        <v>-1160.6826910433495</v>
      </c>
      <c r="M28" s="114">
        <v>-5058.2372812099029</v>
      </c>
      <c r="N28" s="114">
        <v>-756.56982151291652</v>
      </c>
      <c r="O28" s="114">
        <v>-1007393.8641563135</v>
      </c>
      <c r="P28" s="114">
        <v>-30552.026825826164</v>
      </c>
      <c r="Q28" s="114">
        <v>-301.35957319229288</v>
      </c>
      <c r="R28" s="114">
        <v>-459.80281319137771</v>
      </c>
      <c r="S28" s="114">
        <v>-2454.0829274818338</v>
      </c>
    </row>
    <row r="29" spans="1:19" x14ac:dyDescent="0.25">
      <c r="A29" s="115" t="s">
        <v>657</v>
      </c>
      <c r="B29" s="114">
        <v>-578190.59236197092</v>
      </c>
      <c r="C29" s="114">
        <v>-9022.9357687977063</v>
      </c>
      <c r="D29" s="114">
        <v>-363.21389920260174</v>
      </c>
      <c r="E29" s="114">
        <v>-3622.1294152059909</v>
      </c>
      <c r="F29" s="114">
        <v>-34383.519674897951</v>
      </c>
      <c r="G29" s="114">
        <v>-293.95489694643754</v>
      </c>
      <c r="H29" s="114">
        <v>-113837.99325890778</v>
      </c>
      <c r="I29" s="114">
        <v>-45784.100070510627</v>
      </c>
      <c r="J29" s="114">
        <v>-8800.7104064195755</v>
      </c>
      <c r="K29" s="114">
        <v>-567.60002242015389</v>
      </c>
      <c r="L29" s="114">
        <v>-394.75533239310516</v>
      </c>
      <c r="M29" s="114">
        <v>-1413.8498335723311</v>
      </c>
      <c r="N29" s="114">
        <v>-244.26937864115999</v>
      </c>
      <c r="O29" s="114">
        <v>-349045.9622819642</v>
      </c>
      <c r="P29" s="114">
        <v>-9399.4096731872833</v>
      </c>
      <c r="Q29" s="114">
        <v>-106.39168732162989</v>
      </c>
      <c r="R29" s="114">
        <v>-152.66620831238481</v>
      </c>
      <c r="S29" s="114">
        <v>-757.13055326996675</v>
      </c>
    </row>
    <row r="30" spans="1:19" x14ac:dyDescent="0.25">
      <c r="A30" s="115" t="s">
        <v>658</v>
      </c>
      <c r="B30" s="114">
        <v>6182.3416998108614</v>
      </c>
      <c r="C30" s="114">
        <v>83.34300648081917</v>
      </c>
      <c r="D30" s="114">
        <v>3.4413916452325233</v>
      </c>
      <c r="E30" s="114">
        <v>23.40215547922698</v>
      </c>
      <c r="F30" s="114">
        <v>379.87629348893114</v>
      </c>
      <c r="G30" s="114">
        <v>3.2303904838939665</v>
      </c>
      <c r="H30" s="114">
        <v>1134.3256182696275</v>
      </c>
      <c r="I30" s="114">
        <v>457.03887612647912</v>
      </c>
      <c r="J30" s="114">
        <v>84.632515760762175</v>
      </c>
      <c r="K30" s="114">
        <v>5.2973453179483245</v>
      </c>
      <c r="L30" s="114">
        <v>3.9180941183106954</v>
      </c>
      <c r="M30" s="114">
        <v>26.034357778699288</v>
      </c>
      <c r="N30" s="114">
        <v>4.3080542959854586</v>
      </c>
      <c r="O30" s="114">
        <v>3789.6661677234015</v>
      </c>
      <c r="P30" s="114">
        <v>168.10488574409101</v>
      </c>
      <c r="Q30" s="114">
        <v>0.99452435114971982</v>
      </c>
      <c r="R30" s="114">
        <v>2.4855359932815477</v>
      </c>
      <c r="S30" s="114">
        <v>12.242486753021632</v>
      </c>
    </row>
    <row r="31" spans="1:19" x14ac:dyDescent="0.25">
      <c r="A31" s="115" t="s">
        <v>659</v>
      </c>
      <c r="B31" s="114">
        <v>5759.2890000000007</v>
      </c>
      <c r="C31" s="114">
        <v>96.888822799578776</v>
      </c>
      <c r="D31" s="114">
        <v>3.7851083706357582</v>
      </c>
      <c r="E31" s="114">
        <v>0</v>
      </c>
      <c r="F31" s="114">
        <v>339.72822217825569</v>
      </c>
      <c r="G31" s="114">
        <v>2.3165403005591503</v>
      </c>
      <c r="H31" s="114">
        <v>1221.7468868045094</v>
      </c>
      <c r="I31" s="114">
        <v>502.12759417536705</v>
      </c>
      <c r="J31" s="114">
        <v>95.381277578160763</v>
      </c>
      <c r="K31" s="114">
        <v>0</v>
      </c>
      <c r="L31" s="114">
        <v>4.3461730772652691</v>
      </c>
      <c r="M31" s="114">
        <v>6.8842670318266777</v>
      </c>
      <c r="N31" s="114">
        <v>3.0479739511197037</v>
      </c>
      <c r="O31" s="114">
        <v>3439.6828233469396</v>
      </c>
      <c r="P31" s="114">
        <v>40.209046744712666</v>
      </c>
      <c r="Q31" s="114">
        <v>1.0645826410850361</v>
      </c>
      <c r="R31" s="114">
        <v>2.079680999985793</v>
      </c>
      <c r="S31" s="114">
        <v>0</v>
      </c>
    </row>
    <row r="32" spans="1:19" x14ac:dyDescent="0.25">
      <c r="A32" s="128" t="s">
        <v>627</v>
      </c>
      <c r="B32" s="129">
        <v>-3592962.6518402495</v>
      </c>
      <c r="C32" s="129">
        <v>-56909.433397137567</v>
      </c>
      <c r="D32" s="129">
        <v>-2285.7895875904514</v>
      </c>
      <c r="E32" s="129">
        <v>-23942.322865024671</v>
      </c>
      <c r="F32" s="129">
        <v>-218291.44210751489</v>
      </c>
      <c r="G32" s="129">
        <v>-2130.3030795474078</v>
      </c>
      <c r="H32" s="129">
        <v>-694298.55658317602</v>
      </c>
      <c r="I32" s="129">
        <v>-277029.17281008145</v>
      </c>
      <c r="J32" s="129">
        <v>-54854.066149216087</v>
      </c>
      <c r="K32" s="129">
        <v>-3429.8689795089631</v>
      </c>
      <c r="L32" s="129">
        <v>-2408.8277279146541</v>
      </c>
      <c r="M32" s="129">
        <v>-8129.8541853083061</v>
      </c>
      <c r="N32" s="129">
        <v>-1264.6034512737263</v>
      </c>
      <c r="O32" s="129">
        <v>-2179417.8688816824</v>
      </c>
      <c r="P32" s="129">
        <v>-63318.823751521544</v>
      </c>
      <c r="Q32" s="129">
        <v>-702.23844792376224</v>
      </c>
      <c r="R32" s="129">
        <v>-784.99509523647168</v>
      </c>
      <c r="S32" s="129">
        <v>-3764.4847405913993</v>
      </c>
    </row>
    <row r="34" spans="1:23" x14ac:dyDescent="0.25">
      <c r="A34" s="130" t="s">
        <v>660</v>
      </c>
      <c r="B34" s="131">
        <v>2329242.4102428337</v>
      </c>
      <c r="C34" s="131">
        <v>32505.63564299716</v>
      </c>
      <c r="D34" s="131">
        <v>1890.072646951681</v>
      </c>
      <c r="E34" s="131">
        <v>12360.899070020594</v>
      </c>
      <c r="F34" s="131">
        <v>163235.14167721095</v>
      </c>
      <c r="G34" s="131">
        <v>2164.0257557440277</v>
      </c>
      <c r="H34" s="131">
        <v>466742.47687272821</v>
      </c>
      <c r="I34" s="131">
        <v>112268.41571884805</v>
      </c>
      <c r="J34" s="131">
        <v>25137.705408838123</v>
      </c>
      <c r="K34" s="131">
        <v>1192.0804863056796</v>
      </c>
      <c r="L34" s="131">
        <v>1752.0927891946742</v>
      </c>
      <c r="M34" s="131">
        <v>6603.3395705379962</v>
      </c>
      <c r="N34" s="131">
        <v>-236.07894298088959</v>
      </c>
      <c r="O34" s="131">
        <v>1472863.1034549808</v>
      </c>
      <c r="P34" s="131">
        <v>29223.402142595023</v>
      </c>
      <c r="Q34" s="131">
        <v>826.62722071251039</v>
      </c>
      <c r="R34" s="131">
        <v>38.378545371458401</v>
      </c>
      <c r="S34" s="131">
        <v>675.0921827776283</v>
      </c>
    </row>
    <row r="35" spans="1:23" x14ac:dyDescent="0.25">
      <c r="A35" s="115" t="s">
        <v>661</v>
      </c>
      <c r="B35" s="114">
        <v>-711050.80186952848</v>
      </c>
      <c r="C35" s="114">
        <v>-9545.4386078955158</v>
      </c>
      <c r="D35" s="114">
        <v>-612.03972886980296</v>
      </c>
      <c r="E35" s="114">
        <v>-3553.8479907888991</v>
      </c>
      <c r="F35" s="114">
        <v>-52034.918205671223</v>
      </c>
      <c r="G35" s="114">
        <v>-747.48876938858587</v>
      </c>
      <c r="H35" s="114">
        <v>-142831.49340491489</v>
      </c>
      <c r="I35" s="114">
        <v>-27893.089503892945</v>
      </c>
      <c r="J35" s="114">
        <v>-6746.7183442605656</v>
      </c>
      <c r="K35" s="114">
        <v>-265.79233615920583</v>
      </c>
      <c r="L35" s="114">
        <v>-547.55676585554215</v>
      </c>
      <c r="M35" s="114">
        <v>-2081.9460936493442</v>
      </c>
      <c r="N35" s="114">
        <v>177.68484411441761</v>
      </c>
      <c r="O35" s="114">
        <v>-455877.4845622729</v>
      </c>
      <c r="P35" s="114">
        <v>-8246.9711982764566</v>
      </c>
      <c r="Q35" s="114">
        <v>-286.40565381720745</v>
      </c>
      <c r="R35" s="114">
        <v>38.483111337885013</v>
      </c>
      <c r="S35" s="114">
        <v>4.2213407322406677</v>
      </c>
    </row>
    <row r="36" spans="1:23" x14ac:dyDescent="0.25">
      <c r="A36" s="132" t="s">
        <v>662</v>
      </c>
      <c r="B36" s="133">
        <v>1618191.6083733053</v>
      </c>
      <c r="C36" s="133">
        <v>22960.197035101639</v>
      </c>
      <c r="D36" s="133">
        <v>1278.0329180818783</v>
      </c>
      <c r="E36" s="133">
        <v>8807.0510792316945</v>
      </c>
      <c r="F36" s="133">
        <v>111200.22347153971</v>
      </c>
      <c r="G36" s="133">
        <v>1416.5369863554422</v>
      </c>
      <c r="H36" s="133">
        <v>323910.98346781335</v>
      </c>
      <c r="I36" s="133">
        <v>84375.326214955086</v>
      </c>
      <c r="J36" s="133">
        <v>18390.987064577548</v>
      </c>
      <c r="K36" s="133">
        <v>926.28815014647364</v>
      </c>
      <c r="L36" s="133">
        <v>1204.5360233391323</v>
      </c>
      <c r="M36" s="133">
        <v>4521.393476888652</v>
      </c>
      <c r="N36" s="133">
        <v>-58.394098866472021</v>
      </c>
      <c r="O36" s="133">
        <v>1016985.6188927079</v>
      </c>
      <c r="P36" s="133">
        <v>20976.430944318563</v>
      </c>
      <c r="Q36" s="133">
        <v>540.22156689530289</v>
      </c>
      <c r="R36" s="133">
        <v>76.861656709343421</v>
      </c>
      <c r="S36" s="133">
        <v>679.31352350986936</v>
      </c>
    </row>
    <row r="38" spans="1:23" x14ac:dyDescent="0.25">
      <c r="A38" s="115" t="s">
        <v>663</v>
      </c>
      <c r="B38" s="114">
        <v>586.73158000000012</v>
      </c>
      <c r="C38" s="114">
        <v>0</v>
      </c>
      <c r="D38" s="114">
        <v>0</v>
      </c>
      <c r="E38" s="114">
        <v>0</v>
      </c>
      <c r="F38" s="114">
        <v>0</v>
      </c>
      <c r="G38" s="114">
        <v>0</v>
      </c>
      <c r="H38" s="114">
        <v>0</v>
      </c>
      <c r="I38" s="114">
        <v>387.61734000000007</v>
      </c>
      <c r="J38" s="114">
        <v>129.58792</v>
      </c>
      <c r="K38" s="114">
        <v>69.526319999999998</v>
      </c>
      <c r="L38" s="114">
        <v>0</v>
      </c>
      <c r="M38" s="114">
        <v>0</v>
      </c>
      <c r="N38" s="114">
        <v>0</v>
      </c>
      <c r="O38" s="114">
        <v>0</v>
      </c>
      <c r="P38" s="114">
        <v>0</v>
      </c>
      <c r="Q38" s="114">
        <v>0</v>
      </c>
      <c r="R38" s="114">
        <v>0</v>
      </c>
      <c r="S38" s="114">
        <v>0</v>
      </c>
    </row>
    <row r="39" spans="1:23" x14ac:dyDescent="0.25">
      <c r="A39" s="110"/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</row>
    <row r="40" spans="1:23" x14ac:dyDescent="0.25">
      <c r="A40" s="115" t="s">
        <v>664</v>
      </c>
      <c r="B40" s="114">
        <v>-586.73157999999989</v>
      </c>
      <c r="C40" s="114">
        <v>-10.910253232827976</v>
      </c>
      <c r="D40" s="114">
        <v>-0.42650534268636053</v>
      </c>
      <c r="E40" s="114">
        <v>-5.691620527458066</v>
      </c>
      <c r="F40" s="114">
        <v>-32.922027957537182</v>
      </c>
      <c r="G40" s="114">
        <v>-0.26479649860443022</v>
      </c>
      <c r="H40" s="114">
        <v>-127.28281505477065</v>
      </c>
      <c r="I40" s="114">
        <v>-51.38588681576271</v>
      </c>
      <c r="J40" s="114">
        <v>-10.199338904394835</v>
      </c>
      <c r="K40" s="114">
        <v>-0.69184724105093631</v>
      </c>
      <c r="L40" s="114">
        <v>-0.44373017722841884</v>
      </c>
      <c r="M40" s="114">
        <v>-5.8483159381951054E-2</v>
      </c>
      <c r="N40" s="114">
        <v>-4.0802420645011835E-2</v>
      </c>
      <c r="O40" s="114">
        <v>-345.6058966940476</v>
      </c>
      <c r="P40" s="114">
        <v>-0.34390147442246249</v>
      </c>
      <c r="Q40" s="114">
        <v>-0.12341705359558111</v>
      </c>
      <c r="R40" s="114">
        <v>-5.2818280525978444E-2</v>
      </c>
      <c r="S40" s="114">
        <v>-0.28743916505969747</v>
      </c>
    </row>
    <row r="41" spans="1:23" x14ac:dyDescent="0.25">
      <c r="A41" s="134" t="s">
        <v>665</v>
      </c>
      <c r="B41" s="135">
        <v>0</v>
      </c>
      <c r="C41" s="135">
        <v>-10.910253232827976</v>
      </c>
      <c r="D41" s="135">
        <v>-0.42650534268636053</v>
      </c>
      <c r="E41" s="135">
        <v>-5.691620527458066</v>
      </c>
      <c r="F41" s="135">
        <v>-32.922027957537182</v>
      </c>
      <c r="G41" s="135">
        <v>-0.26479649860443022</v>
      </c>
      <c r="H41" s="135">
        <v>-127.28281505477065</v>
      </c>
      <c r="I41" s="135">
        <v>336.23145318423735</v>
      </c>
      <c r="J41" s="135">
        <v>119.38858109560516</v>
      </c>
      <c r="K41" s="135">
        <v>68.834472758949047</v>
      </c>
      <c r="L41" s="135">
        <v>-0.44373017722841884</v>
      </c>
      <c r="M41" s="135">
        <v>-5.8483159381951054E-2</v>
      </c>
      <c r="N41" s="135">
        <v>-4.0802420645011835E-2</v>
      </c>
      <c r="O41" s="135">
        <v>-345.6058966940476</v>
      </c>
      <c r="P41" s="135">
        <v>-0.34390147442246249</v>
      </c>
      <c r="Q41" s="135">
        <v>-0.12341705359558111</v>
      </c>
      <c r="R41" s="135">
        <v>-5.2818280525978444E-2</v>
      </c>
      <c r="S41" s="135">
        <v>-0.28743916505969747</v>
      </c>
    </row>
    <row r="42" spans="1:23" x14ac:dyDescent="0.25">
      <c r="A42" s="115" t="s">
        <v>666</v>
      </c>
      <c r="B42" s="114">
        <v>0</v>
      </c>
      <c r="C42" s="114">
        <v>-6.6924154994762288</v>
      </c>
      <c r="D42" s="114">
        <v>-0.26162096379350142</v>
      </c>
      <c r="E42" s="114">
        <v>-3.4912745490165116</v>
      </c>
      <c r="F42" s="114">
        <v>-20.194571608499849</v>
      </c>
      <c r="G42" s="114">
        <v>-0.1624277781321472</v>
      </c>
      <c r="H42" s="114">
        <v>-78.076050675564019</v>
      </c>
      <c r="I42" s="114">
        <v>206.24641249672865</v>
      </c>
      <c r="J42" s="114">
        <v>73.233679689540949</v>
      </c>
      <c r="K42" s="114">
        <v>42.223483044752186</v>
      </c>
      <c r="L42" s="114">
        <v>-0.27218678176354905</v>
      </c>
      <c r="M42" s="114">
        <v>-3.5873924642595784E-2</v>
      </c>
      <c r="N42" s="114">
        <v>-2.5028452274525822E-2</v>
      </c>
      <c r="O42" s="114">
        <v>-211.99675299801476</v>
      </c>
      <c r="P42" s="114">
        <v>-0.21095125003996362</v>
      </c>
      <c r="Q42" s="114">
        <v>-7.5704769152151394E-2</v>
      </c>
      <c r="R42" s="114">
        <v>-3.2399053597046326E-2</v>
      </c>
      <c r="S42" s="114">
        <v>-0.17631692705480909</v>
      </c>
    </row>
    <row r="44" spans="1:23" x14ac:dyDescent="0.25">
      <c r="A44" s="136" t="s">
        <v>628</v>
      </c>
      <c r="B44" s="137">
        <v>1618191.6083733053</v>
      </c>
      <c r="C44" s="137">
        <v>22953.504619602169</v>
      </c>
      <c r="D44" s="137">
        <v>1277.7712971180847</v>
      </c>
      <c r="E44" s="137">
        <v>8803.5598046826781</v>
      </c>
      <c r="F44" s="137">
        <v>111180.02889993123</v>
      </c>
      <c r="G44" s="137">
        <v>1416.3745585773099</v>
      </c>
      <c r="H44" s="137">
        <v>323832.90741713782</v>
      </c>
      <c r="I44" s="137">
        <v>84581.572627451838</v>
      </c>
      <c r="J44" s="137">
        <v>18464.220744267099</v>
      </c>
      <c r="K44" s="137">
        <v>968.511633191226</v>
      </c>
      <c r="L44" s="137">
        <v>1204.2638365573684</v>
      </c>
      <c r="M44" s="137">
        <v>4521.3576029640099</v>
      </c>
      <c r="N44" s="137">
        <v>-58.41912731874649</v>
      </c>
      <c r="O44" s="137">
        <v>1016773.62213971</v>
      </c>
      <c r="P44" s="137">
        <v>20976.219993068527</v>
      </c>
      <c r="Q44" s="137">
        <v>540.14586212615086</v>
      </c>
      <c r="R44" s="137">
        <v>76.82925765574636</v>
      </c>
      <c r="S44" s="137">
        <v>679.1372065828142</v>
      </c>
    </row>
    <row r="46" spans="1:23" x14ac:dyDescent="0.25">
      <c r="A46" s="138" t="s">
        <v>629</v>
      </c>
      <c r="B46" s="139">
        <v>4.9735241403223475E-2</v>
      </c>
      <c r="C46" s="139">
        <v>4.4403528507049518E-2</v>
      </c>
      <c r="D46" s="139">
        <v>6.1642464525012521E-2</v>
      </c>
      <c r="E46" s="139">
        <v>4.1759224127080538E-2</v>
      </c>
      <c r="F46" s="139">
        <v>5.7891584341523639E-2</v>
      </c>
      <c r="G46" s="139">
        <v>8.834198261860722E-2</v>
      </c>
      <c r="H46" s="139">
        <v>5.0019533320720684E-2</v>
      </c>
      <c r="I46" s="139">
        <v>3.2368556781133352E-2</v>
      </c>
      <c r="J46" s="139">
        <v>3.6671026181224559E-2</v>
      </c>
      <c r="K46" s="139">
        <v>2.932922346903577E-2</v>
      </c>
      <c r="L46" s="139">
        <v>5.36153329172585E-2</v>
      </c>
      <c r="M46" s="139">
        <v>5.6376605697675622E-2</v>
      </c>
      <c r="N46" s="139">
        <v>-4.1934299124576522E-3</v>
      </c>
      <c r="O46" s="139">
        <v>5.2032592609013363E-2</v>
      </c>
      <c r="P46" s="139">
        <v>4.1081372908426485E-2</v>
      </c>
      <c r="Q46" s="139">
        <v>8.9899973687960807E-2</v>
      </c>
      <c r="R46" s="139">
        <v>8.7738206466972356E-3</v>
      </c>
      <c r="S46" s="139">
        <v>1.5318996663220391E-2</v>
      </c>
    </row>
    <row r="48" spans="1:23" x14ac:dyDescent="0.25">
      <c r="A48" s="140" t="s">
        <v>667</v>
      </c>
      <c r="B48" s="141">
        <v>1</v>
      </c>
      <c r="C48" s="141">
        <v>0.89279808952875828</v>
      </c>
      <c r="D48" s="141">
        <v>1.2394121911513896</v>
      </c>
      <c r="E48" s="141">
        <v>0.83963047024386239</v>
      </c>
      <c r="F48" s="141">
        <v>1.1639952417677726</v>
      </c>
      <c r="G48" s="141">
        <v>1.7762451759786078</v>
      </c>
      <c r="H48" s="141">
        <v>1.0057161061146229</v>
      </c>
      <c r="I48" s="141">
        <v>0.65081732525853309</v>
      </c>
      <c r="J48" s="141">
        <v>0.73732478513410438</v>
      </c>
      <c r="K48" s="141">
        <v>0.58970706970640874</v>
      </c>
      <c r="L48" s="141">
        <v>1.0780149327632207</v>
      </c>
      <c r="M48" s="141">
        <v>1.1335343733552623</v>
      </c>
      <c r="N48" s="141">
        <v>-8.431506099387033E-2</v>
      </c>
      <c r="O48" s="141">
        <v>1.0461916166680352</v>
      </c>
      <c r="P48" s="141">
        <v>0.8260012769489421</v>
      </c>
      <c r="Q48" s="141">
        <v>1.8075708723137744</v>
      </c>
      <c r="R48" s="141">
        <v>0.17641053705891091</v>
      </c>
      <c r="S48" s="141">
        <v>0.3080109039588883</v>
      </c>
    </row>
    <row r="50" spans="1:19" x14ac:dyDescent="0.25">
      <c r="A50" s="142" t="s">
        <v>668</v>
      </c>
      <c r="B50" s="114">
        <v>0</v>
      </c>
      <c r="C50" s="114">
        <v>0</v>
      </c>
      <c r="D50" s="114">
        <v>0</v>
      </c>
      <c r="E50" s="114">
        <v>0</v>
      </c>
      <c r="F50" s="114">
        <v>0</v>
      </c>
      <c r="G50" s="114">
        <v>0</v>
      </c>
      <c r="H50" s="114">
        <v>0</v>
      </c>
      <c r="I50" s="114">
        <v>0</v>
      </c>
      <c r="J50" s="114">
        <v>0</v>
      </c>
      <c r="K50" s="114">
        <v>0</v>
      </c>
      <c r="L50" s="114">
        <v>0</v>
      </c>
      <c r="M50" s="114">
        <v>0</v>
      </c>
      <c r="N50" s="114">
        <v>0</v>
      </c>
      <c r="O50" s="114">
        <v>0</v>
      </c>
      <c r="P50" s="114">
        <v>0</v>
      </c>
      <c r="Q50" s="114">
        <v>0</v>
      </c>
      <c r="R50" s="114">
        <v>0</v>
      </c>
      <c r="S50" s="114">
        <v>0</v>
      </c>
    </row>
    <row r="51" spans="1:19" x14ac:dyDescent="0.25">
      <c r="A51" s="115" t="s">
        <v>669</v>
      </c>
      <c r="B51" s="114">
        <v>5728328.9169303309</v>
      </c>
      <c r="C51" s="114">
        <v>92294.193756575944</v>
      </c>
      <c r="D51" s="114">
        <v>3707.7947860632939</v>
      </c>
      <c r="E51" s="114">
        <v>38613.769748618768</v>
      </c>
      <c r="F51" s="114">
        <v>343838.05943145155</v>
      </c>
      <c r="G51" s="114">
        <v>3176.0990984830491</v>
      </c>
      <c r="H51" s="114">
        <v>1135573.3251133054</v>
      </c>
      <c r="I51" s="114">
        <v>455346.79499828088</v>
      </c>
      <c r="J51" s="114">
        <v>89108.441501426336</v>
      </c>
      <c r="K51" s="114">
        <v>5665.556911440357</v>
      </c>
      <c r="L51" s="114">
        <v>3953.0796240145755</v>
      </c>
      <c r="M51" s="114">
        <v>13182.510491614365</v>
      </c>
      <c r="N51" s="114">
        <v>2216.9066514831738</v>
      </c>
      <c r="O51" s="114">
        <v>3433785.8410068369</v>
      </c>
      <c r="P51" s="114">
        <v>98476.7252505504</v>
      </c>
      <c r="Q51" s="114">
        <v>1114.9624903028848</v>
      </c>
      <c r="R51" s="114">
        <v>1386.1663153496347</v>
      </c>
      <c r="S51" s="114">
        <v>6888.6897545335505</v>
      </c>
    </row>
    <row r="52" spans="1:19" x14ac:dyDescent="0.25">
      <c r="A52" s="115" t="s">
        <v>625</v>
      </c>
      <c r="B52" s="114">
        <v>193876.14515275299</v>
      </c>
      <c r="C52" s="114">
        <v>1614.0179845835073</v>
      </c>
      <c r="D52" s="114">
        <v>65.688213533616931</v>
      </c>
      <c r="E52" s="114">
        <v>430.67235429254106</v>
      </c>
      <c r="F52" s="114">
        <v>12152.17803171464</v>
      </c>
      <c r="G52" s="114">
        <v>109.1486772504141</v>
      </c>
      <c r="H52" s="114">
        <v>22467.179603172455</v>
      </c>
      <c r="I52" s="114">
        <v>7931.9765859506724</v>
      </c>
      <c r="J52" s="114">
        <v>1606.9936477807373</v>
      </c>
      <c r="K52" s="114">
        <v>54.929014313364078</v>
      </c>
      <c r="L52" s="114">
        <v>65.762989209954497</v>
      </c>
      <c r="M52" s="114">
        <v>682.36453104645545</v>
      </c>
      <c r="N52" s="114">
        <v>36.395728340316474</v>
      </c>
      <c r="O52" s="114">
        <v>145309.11094261322</v>
      </c>
      <c r="P52" s="114">
        <v>1269.0163270204614</v>
      </c>
      <c r="Q52" s="114">
        <v>20.490546818523836</v>
      </c>
      <c r="R52" s="114">
        <v>21.950055196318221</v>
      </c>
      <c r="S52" s="114">
        <v>38.269919915802554</v>
      </c>
    </row>
    <row r="53" spans="1:19" x14ac:dyDescent="0.25">
      <c r="A53" s="143" t="s">
        <v>670</v>
      </c>
      <c r="B53" s="144">
        <v>5922205.0620830841</v>
      </c>
      <c r="C53" s="144">
        <v>93908.211741159452</v>
      </c>
      <c r="D53" s="144">
        <v>3773.4829995969112</v>
      </c>
      <c r="E53" s="144">
        <v>39044.442102911307</v>
      </c>
      <c r="F53" s="144">
        <v>355990.23746316618</v>
      </c>
      <c r="G53" s="144">
        <v>3285.2477757334636</v>
      </c>
      <c r="H53" s="144">
        <v>1158040.5047164778</v>
      </c>
      <c r="I53" s="144">
        <v>463278.77158423158</v>
      </c>
      <c r="J53" s="144">
        <v>90715.435149207071</v>
      </c>
      <c r="K53" s="144">
        <v>5720.4859257537209</v>
      </c>
      <c r="L53" s="144">
        <v>4018.8426132245299</v>
      </c>
      <c r="M53" s="144">
        <v>13864.875022660819</v>
      </c>
      <c r="N53" s="144">
        <v>2253.3023798234904</v>
      </c>
      <c r="O53" s="144">
        <v>3579094.9519494502</v>
      </c>
      <c r="P53" s="144">
        <v>99745.741577570865</v>
      </c>
      <c r="Q53" s="144">
        <v>1135.4530371214087</v>
      </c>
      <c r="R53" s="144">
        <v>1408.116370545953</v>
      </c>
      <c r="S53" s="144">
        <v>6926.9596744493538</v>
      </c>
    </row>
    <row r="55" spans="1:19" x14ac:dyDescent="0.25">
      <c r="A55" s="145" t="s">
        <v>671</v>
      </c>
      <c r="B55" s="114">
        <v>0</v>
      </c>
      <c r="C55" s="114">
        <v>4493.1427010247262</v>
      </c>
      <c r="D55" s="114">
        <v>-402.37923494522136</v>
      </c>
      <c r="E55" s="114">
        <v>2741.2201678660435</v>
      </c>
      <c r="F55" s="114">
        <v>-25536.346321559668</v>
      </c>
      <c r="G55" s="114">
        <v>-1009.0810595579725</v>
      </c>
      <c r="H55" s="114">
        <v>-3000.5287394263746</v>
      </c>
      <c r="I55" s="114">
        <v>73981.183055302085</v>
      </c>
      <c r="J55" s="114">
        <v>10723.663591152861</v>
      </c>
      <c r="K55" s="114">
        <v>1098.5364599390784</v>
      </c>
      <c r="L55" s="114">
        <v>-142.07790388479827</v>
      </c>
      <c r="M55" s="114">
        <v>-868.3187331854831</v>
      </c>
      <c r="N55" s="114">
        <v>1224.777871530654</v>
      </c>
      <c r="O55" s="114">
        <v>-73186.020387213226</v>
      </c>
      <c r="P55" s="114">
        <v>7203.515683454305</v>
      </c>
      <c r="Q55" s="114">
        <v>-393.41263151486402</v>
      </c>
      <c r="R55" s="114">
        <v>584.74272993802288</v>
      </c>
      <c r="S55" s="114">
        <v>2487.3827510803258</v>
      </c>
    </row>
    <row r="57" spans="1:19" x14ac:dyDescent="0.25">
      <c r="A57" s="146" t="s">
        <v>672</v>
      </c>
      <c r="B57" s="147">
        <v>1</v>
      </c>
      <c r="C57" s="147">
        <v>0.95215388923165489</v>
      </c>
      <c r="D57" s="147">
        <v>1.1066333769062173</v>
      </c>
      <c r="E57" s="147">
        <v>0.92979230793871048</v>
      </c>
      <c r="F57" s="147">
        <v>1.0717332770233674</v>
      </c>
      <c r="G57" s="147">
        <v>1.3071552371214026</v>
      </c>
      <c r="H57" s="147">
        <v>1.0025910395424045</v>
      </c>
      <c r="I57" s="147">
        <v>0.84030957688323282</v>
      </c>
      <c r="J57" s="147">
        <v>0.88178788346751824</v>
      </c>
      <c r="K57" s="147">
        <v>0.8079644851509119</v>
      </c>
      <c r="L57" s="147">
        <v>1.0353529405250339</v>
      </c>
      <c r="M57" s="147">
        <v>1.0626272311698661</v>
      </c>
      <c r="N57" s="147">
        <v>0.45645205787844811</v>
      </c>
      <c r="O57" s="147">
        <v>1.0204481918948114</v>
      </c>
      <c r="P57" s="147">
        <v>0.92778122083685921</v>
      </c>
      <c r="Q57" s="147">
        <v>1.3464807602366722</v>
      </c>
      <c r="R57" s="147">
        <v>0.58473408720381026</v>
      </c>
      <c r="S57" s="147">
        <v>0.64091277155037629</v>
      </c>
    </row>
    <row r="58" spans="1:19" x14ac:dyDescent="0.25">
      <c r="A58" s="148" t="s">
        <v>535</v>
      </c>
    </row>
    <row r="59" spans="1:19" x14ac:dyDescent="0.25">
      <c r="A59" s="148" t="s">
        <v>673</v>
      </c>
    </row>
    <row r="60" spans="1:19" x14ac:dyDescent="0.25">
      <c r="A60" s="148" t="s">
        <v>674</v>
      </c>
    </row>
    <row r="61" spans="1:19" x14ac:dyDescent="0.25">
      <c r="A61" s="149" t="s">
        <v>535</v>
      </c>
    </row>
    <row r="62" spans="1:19" x14ac:dyDescent="0.25">
      <c r="A62" s="149" t="s">
        <v>615</v>
      </c>
    </row>
    <row r="63" spans="1:19" x14ac:dyDescent="0.25">
      <c r="A63" s="150"/>
    </row>
    <row r="64" spans="1:19" x14ac:dyDescent="0.25">
      <c r="A64" s="150"/>
    </row>
    <row r="65" spans="1:23" x14ac:dyDescent="0.25">
      <c r="A65" s="150"/>
    </row>
    <row r="66" spans="1:23" x14ac:dyDescent="0.25">
      <c r="A66" s="150"/>
    </row>
    <row r="67" spans="1:23" x14ac:dyDescent="0.25">
      <c r="A67" s="150"/>
    </row>
    <row r="68" spans="1:23" x14ac:dyDescent="0.25">
      <c r="A68" s="150"/>
    </row>
    <row r="69" spans="1:23" x14ac:dyDescent="0.25">
      <c r="A69" s="150"/>
    </row>
    <row r="70" spans="1:23" x14ac:dyDescent="0.25">
      <c r="A70" s="150"/>
    </row>
    <row r="71" spans="1:23" x14ac:dyDescent="0.25">
      <c r="A71" s="110"/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</row>
  </sheetData>
  <pageMargins left="0.5" right="0.5" top="1.4" bottom="0.5" header="0.75" footer="0.45"/>
  <pageSetup scale="74" pageOrder="overThenDown" orientation="landscape"/>
  <headerFooter>
    <oddHeader>&amp;R&amp;"Arial"&amp;10 &amp;BFLORIDA POWER &amp;&amp; LIGHT COMPANY&amp;B
&amp;B AND SUBSIDIARIES&amp;B
&amp;B December 2017 - ANNUAL COS STUDY&amp;B
&amp;B MFR NO. E-1&amp;B
&amp;B ATTACHMENT NO. 1 OF 3&amp;B
&amp;B PAGE &amp;P OF &amp;N&amp;B</oddHeader>
  </headerFooter>
  <rowBreaks count="1" manualBreakCount="1">
    <brk id="39" max="16383" man="1"/>
  </rowBreaks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W71"/>
  <sheetViews>
    <sheetView showGridLines="0" showZeros="0" workbookViewId="0">
      <pane xSplit="1" ySplit="7" topLeftCell="B8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RowHeight="15" x14ac:dyDescent="0.25"/>
  <cols>
    <col min="1" max="1" width="45.7109375" customWidth="1"/>
    <col min="2" max="23" width="11.28515625" customWidth="1"/>
  </cols>
  <sheetData>
    <row r="1" spans="1:23" x14ac:dyDescent="0.25">
      <c r="A1" s="578" t="s">
        <v>1175</v>
      </c>
    </row>
    <row r="2" spans="1:23" x14ac:dyDescent="0.25">
      <c r="A2" s="579" t="s">
        <v>1172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</row>
    <row r="3" spans="1:23" x14ac:dyDescent="0.25">
      <c r="A3" s="152" t="s">
        <v>619</v>
      </c>
    </row>
    <row r="4" spans="1:23" x14ac:dyDescent="0.25">
      <c r="A4" s="152" t="s">
        <v>675</v>
      </c>
    </row>
    <row r="5" spans="1:23" x14ac:dyDescent="0.25">
      <c r="A5" s="152" t="s">
        <v>524</v>
      </c>
    </row>
    <row r="6" spans="1:23" x14ac:dyDescent="0.25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</row>
    <row r="7" spans="1:23" ht="25.5" x14ac:dyDescent="0.25">
      <c r="A7" s="153" t="s">
        <v>535</v>
      </c>
      <c r="B7" s="153" t="s">
        <v>536</v>
      </c>
      <c r="C7" s="153" t="s">
        <v>4</v>
      </c>
      <c r="D7" s="153" t="s">
        <v>5</v>
      </c>
      <c r="E7" s="153" t="s">
        <v>6</v>
      </c>
      <c r="F7" s="153" t="s">
        <v>7</v>
      </c>
      <c r="G7" s="153" t="s">
        <v>8</v>
      </c>
      <c r="H7" s="153" t="s">
        <v>9</v>
      </c>
      <c r="I7" s="153" t="s">
        <v>10</v>
      </c>
      <c r="J7" s="153" t="s">
        <v>11</v>
      </c>
      <c r="K7" s="153" t="s">
        <v>12</v>
      </c>
      <c r="L7" s="153" t="s">
        <v>13</v>
      </c>
      <c r="M7" s="153" t="s">
        <v>14</v>
      </c>
      <c r="N7" s="153" t="s">
        <v>15</v>
      </c>
      <c r="O7" s="153" t="s">
        <v>16</v>
      </c>
      <c r="P7" s="153" t="s">
        <v>17</v>
      </c>
      <c r="Q7" s="153" t="s">
        <v>18</v>
      </c>
      <c r="R7" s="153" t="s">
        <v>19</v>
      </c>
      <c r="S7" s="153" t="s">
        <v>20</v>
      </c>
    </row>
    <row r="8" spans="1:23" x14ac:dyDescent="0.25">
      <c r="A8" s="154" t="s">
        <v>642</v>
      </c>
      <c r="B8" s="155">
        <v>0</v>
      </c>
      <c r="C8" s="155">
        <v>0</v>
      </c>
      <c r="D8" s="155">
        <v>0</v>
      </c>
      <c r="E8" s="155">
        <v>0</v>
      </c>
      <c r="F8" s="155">
        <v>0</v>
      </c>
      <c r="G8" s="155">
        <v>0</v>
      </c>
      <c r="H8" s="155">
        <v>0</v>
      </c>
      <c r="I8" s="155">
        <v>0</v>
      </c>
      <c r="J8" s="155">
        <v>0</v>
      </c>
      <c r="K8" s="155">
        <v>0</v>
      </c>
      <c r="L8" s="155">
        <v>0</v>
      </c>
      <c r="M8" s="155">
        <v>0</v>
      </c>
      <c r="N8" s="155">
        <v>0</v>
      </c>
      <c r="O8" s="155">
        <v>0</v>
      </c>
      <c r="P8" s="155">
        <v>0</v>
      </c>
      <c r="Q8" s="155">
        <v>0</v>
      </c>
      <c r="R8" s="155">
        <v>0</v>
      </c>
      <c r="S8" s="155">
        <v>0</v>
      </c>
    </row>
    <row r="9" spans="1:23" x14ac:dyDescent="0.25">
      <c r="A9" s="156" t="s">
        <v>643</v>
      </c>
      <c r="B9" s="155">
        <v>43122297.366667427</v>
      </c>
      <c r="C9" s="155">
        <v>664849.30324576201</v>
      </c>
      <c r="D9" s="155">
        <v>26828.372676252737</v>
      </c>
      <c r="E9" s="155">
        <v>262512.43561232352</v>
      </c>
      <c r="F9" s="155">
        <v>2544455.9109391444</v>
      </c>
      <c r="G9" s="155">
        <v>20972.152139871196</v>
      </c>
      <c r="H9" s="155">
        <v>8464004.8582752403</v>
      </c>
      <c r="I9" s="155">
        <v>3409702.888925266</v>
      </c>
      <c r="J9" s="155">
        <v>649311.23338739038</v>
      </c>
      <c r="K9" s="155">
        <v>41955.535494583084</v>
      </c>
      <c r="L9" s="155">
        <v>29176.87278024622</v>
      </c>
      <c r="M9" s="155">
        <v>122699.84550842637</v>
      </c>
      <c r="N9" s="155">
        <v>18880.382550682803</v>
      </c>
      <c r="O9" s="155">
        <v>26047311.229054134</v>
      </c>
      <c r="P9" s="155">
        <v>742164.91171321867</v>
      </c>
      <c r="Q9" s="155">
        <v>7729.7165005509269</v>
      </c>
      <c r="R9" s="155">
        <v>11653.130456359724</v>
      </c>
      <c r="S9" s="155">
        <v>58088.58740797505</v>
      </c>
    </row>
    <row r="10" spans="1:23" x14ac:dyDescent="0.25">
      <c r="A10" s="156" t="s">
        <v>644</v>
      </c>
      <c r="B10" s="155">
        <v>-13074538.029894503</v>
      </c>
      <c r="C10" s="155">
        <v>-196748.37642754219</v>
      </c>
      <c r="D10" s="155">
        <v>-8005.4114363058316</v>
      </c>
      <c r="E10" s="155">
        <v>-75785.958917954878</v>
      </c>
      <c r="F10" s="155">
        <v>-768725.06104937906</v>
      </c>
      <c r="G10" s="155">
        <v>-6442.5756336299846</v>
      </c>
      <c r="H10" s="155">
        <v>-2522791.3642051732</v>
      </c>
      <c r="I10" s="155">
        <v>-1011701.5971565038</v>
      </c>
      <c r="J10" s="155">
        <v>-192128.6650222457</v>
      </c>
      <c r="K10" s="155">
        <v>-12028.323541307476</v>
      </c>
      <c r="L10" s="155">
        <v>-8559.2204219036103</v>
      </c>
      <c r="M10" s="155">
        <v>-46273.124533668684</v>
      </c>
      <c r="N10" s="155">
        <v>-5525.4531459266227</v>
      </c>
      <c r="O10" s="155">
        <v>-7938401.9504873874</v>
      </c>
      <c r="P10" s="155">
        <v>-259584.53181708438</v>
      </c>
      <c r="Q10" s="155">
        <v>-2318.8216948770346</v>
      </c>
      <c r="R10" s="155">
        <v>-3313.1441386835768</v>
      </c>
      <c r="S10" s="155">
        <v>-16204.45026492841</v>
      </c>
    </row>
    <row r="11" spans="1:23" x14ac:dyDescent="0.25">
      <c r="A11" s="157" t="s">
        <v>645</v>
      </c>
      <c r="B11" s="158">
        <v>30047759.33677293</v>
      </c>
      <c r="C11" s="158">
        <v>468100.92681821977</v>
      </c>
      <c r="D11" s="158">
        <v>18822.961239946904</v>
      </c>
      <c r="E11" s="158">
        <v>186726.47669436867</v>
      </c>
      <c r="F11" s="158">
        <v>1775730.8498897655</v>
      </c>
      <c r="G11" s="158">
        <v>14529.57650624121</v>
      </c>
      <c r="H11" s="158">
        <v>5941213.494070068</v>
      </c>
      <c r="I11" s="158">
        <v>2398001.2917687623</v>
      </c>
      <c r="J11" s="158">
        <v>457182.56836514466</v>
      </c>
      <c r="K11" s="158">
        <v>29927.211953275611</v>
      </c>
      <c r="L11" s="158">
        <v>20617.65235834261</v>
      </c>
      <c r="M11" s="158">
        <v>76426.720974757685</v>
      </c>
      <c r="N11" s="158">
        <v>13354.92940475618</v>
      </c>
      <c r="O11" s="158">
        <v>18108909.278566744</v>
      </c>
      <c r="P11" s="158">
        <v>482580.37989613431</v>
      </c>
      <c r="Q11" s="158">
        <v>5410.8948056738918</v>
      </c>
      <c r="R11" s="158">
        <v>8339.9863176761482</v>
      </c>
      <c r="S11" s="158">
        <v>41884.137143046639</v>
      </c>
    </row>
    <row r="12" spans="1:23" x14ac:dyDescent="0.25">
      <c r="A12" s="156" t="s">
        <v>646</v>
      </c>
      <c r="B12" s="155">
        <v>233315.26429952588</v>
      </c>
      <c r="C12" s="155">
        <v>4031.5363181339217</v>
      </c>
      <c r="D12" s="155">
        <v>157.93850957844776</v>
      </c>
      <c r="E12" s="155">
        <v>1788.4340326654394</v>
      </c>
      <c r="F12" s="155">
        <v>13619.017460402136</v>
      </c>
      <c r="G12" s="155">
        <v>109.23826519808205</v>
      </c>
      <c r="H12" s="155">
        <v>48813.971329465967</v>
      </c>
      <c r="I12" s="155">
        <v>19843.985298257601</v>
      </c>
      <c r="J12" s="155">
        <v>3883.2031107722773</v>
      </c>
      <c r="K12" s="155">
        <v>273.65387148625007</v>
      </c>
      <c r="L12" s="155">
        <v>171.72660321249981</v>
      </c>
      <c r="M12" s="155">
        <v>209.30093069268716</v>
      </c>
      <c r="N12" s="155">
        <v>79.43743906547742</v>
      </c>
      <c r="O12" s="155">
        <v>138340.32686743047</v>
      </c>
      <c r="P12" s="155">
        <v>1569.4241363119479</v>
      </c>
      <c r="Q12" s="155">
        <v>46.121067137066944</v>
      </c>
      <c r="R12" s="155">
        <v>57.392362726202414</v>
      </c>
      <c r="S12" s="155">
        <v>320.55669698937794</v>
      </c>
    </row>
    <row r="13" spans="1:23" x14ac:dyDescent="0.25">
      <c r="A13" s="156" t="s">
        <v>647</v>
      </c>
      <c r="B13" s="155">
        <v>747986.5834566378</v>
      </c>
      <c r="C13" s="155">
        <v>12285.621232600663</v>
      </c>
      <c r="D13" s="155">
        <v>487.87264556152127</v>
      </c>
      <c r="E13" s="155">
        <v>5556.1383825343382</v>
      </c>
      <c r="F13" s="155">
        <v>43935.527270002152</v>
      </c>
      <c r="G13" s="155">
        <v>393.26723317757114</v>
      </c>
      <c r="H13" s="155">
        <v>149748.27872085979</v>
      </c>
      <c r="I13" s="155">
        <v>60337.826698213823</v>
      </c>
      <c r="J13" s="155">
        <v>11822.579372603601</v>
      </c>
      <c r="K13" s="155">
        <v>827.63351281379107</v>
      </c>
      <c r="L13" s="155">
        <v>510.42289901781027</v>
      </c>
      <c r="M13" s="155">
        <v>1449.1472639084218</v>
      </c>
      <c r="N13" s="155">
        <v>234.12570723254379</v>
      </c>
      <c r="O13" s="155">
        <v>448781.86921430856</v>
      </c>
      <c r="P13" s="155">
        <v>10400.877017042132</v>
      </c>
      <c r="Q13" s="155">
        <v>146.84555049064699</v>
      </c>
      <c r="R13" s="155">
        <v>157.20021126490218</v>
      </c>
      <c r="S13" s="155">
        <v>911.35052500560528</v>
      </c>
    </row>
    <row r="14" spans="1:23" x14ac:dyDescent="0.25">
      <c r="A14" s="156" t="s">
        <v>648</v>
      </c>
      <c r="B14" s="155">
        <v>630074.74349233333</v>
      </c>
      <c r="C14" s="155">
        <v>15677.725575451423</v>
      </c>
      <c r="D14" s="155">
        <v>597.45862763857087</v>
      </c>
      <c r="E14" s="155">
        <v>8602.7027959556672</v>
      </c>
      <c r="F14" s="155">
        <v>35101.216330779149</v>
      </c>
      <c r="G14" s="155">
        <v>413.07741980115429</v>
      </c>
      <c r="H14" s="155">
        <v>151864.72395493634</v>
      </c>
      <c r="I14" s="155">
        <v>61742.728883992881</v>
      </c>
      <c r="J14" s="155">
        <v>14687.198951017011</v>
      </c>
      <c r="K14" s="155">
        <v>986.65130025636324</v>
      </c>
      <c r="L14" s="155">
        <v>525.1561161814833</v>
      </c>
      <c r="M14" s="155">
        <v>575.72930115923668</v>
      </c>
      <c r="N14" s="155">
        <v>62.145381334732015</v>
      </c>
      <c r="O14" s="155">
        <v>335167.88621057721</v>
      </c>
      <c r="P14" s="155">
        <v>3297.9882613114355</v>
      </c>
      <c r="Q14" s="155">
        <v>192.67014151015019</v>
      </c>
      <c r="R14" s="155">
        <v>68.269417159281758</v>
      </c>
      <c r="S14" s="155">
        <v>511.41482327109719</v>
      </c>
    </row>
    <row r="15" spans="1:23" x14ac:dyDescent="0.25">
      <c r="A15" s="159" t="s">
        <v>649</v>
      </c>
      <c r="B15" s="160">
        <v>31659135.928021424</v>
      </c>
      <c r="C15" s="160">
        <v>500095.8099444058</v>
      </c>
      <c r="D15" s="160">
        <v>20066.231022725446</v>
      </c>
      <c r="E15" s="160">
        <v>202673.75190552411</v>
      </c>
      <c r="F15" s="160">
        <v>1868386.6109509489</v>
      </c>
      <c r="G15" s="160">
        <v>15445.159424418018</v>
      </c>
      <c r="H15" s="160">
        <v>6291640.4680753304</v>
      </c>
      <c r="I15" s="160">
        <v>2539925.8326492263</v>
      </c>
      <c r="J15" s="160">
        <v>487575.54979953752</v>
      </c>
      <c r="K15" s="160">
        <v>32015.150637832015</v>
      </c>
      <c r="L15" s="160">
        <v>21824.957976754406</v>
      </c>
      <c r="M15" s="160">
        <v>78660.898470518034</v>
      </c>
      <c r="N15" s="160">
        <v>13730.637932388932</v>
      </c>
      <c r="O15" s="160">
        <v>19031199.360859063</v>
      </c>
      <c r="P15" s="160">
        <v>497848.66931079986</v>
      </c>
      <c r="Q15" s="160">
        <v>5796.5315648117557</v>
      </c>
      <c r="R15" s="160">
        <v>8622.8483088265348</v>
      </c>
      <c r="S15" s="160">
        <v>43627.459188312714</v>
      </c>
    </row>
    <row r="16" spans="1:23" x14ac:dyDescent="0.25">
      <c r="A16" s="156" t="s">
        <v>650</v>
      </c>
      <c r="B16" s="155">
        <v>3552622.4345462467</v>
      </c>
      <c r="C16" s="155">
        <v>62476.070176982263</v>
      </c>
      <c r="D16" s="155">
        <v>2470.5289690367681</v>
      </c>
      <c r="E16" s="155">
        <v>28242.242996306988</v>
      </c>
      <c r="F16" s="155">
        <v>217027.29977390164</v>
      </c>
      <c r="G16" s="155">
        <v>2471.7538788144093</v>
      </c>
      <c r="H16" s="155">
        <v>703041.94207469479</v>
      </c>
      <c r="I16" s="155">
        <v>279748.59752278787</v>
      </c>
      <c r="J16" s="155">
        <v>59258.6303706334</v>
      </c>
      <c r="K16" s="155">
        <v>3488.9686053713208</v>
      </c>
      <c r="L16" s="155">
        <v>2405.756458713478</v>
      </c>
      <c r="M16" s="155">
        <v>5082.8070844405756</v>
      </c>
      <c r="N16" s="155">
        <v>795.64470392938961</v>
      </c>
      <c r="O16" s="155">
        <v>2127018.1501056571</v>
      </c>
      <c r="P16" s="155">
        <v>55441.27429953267</v>
      </c>
      <c r="Q16" s="155">
        <v>805.848151635568</v>
      </c>
      <c r="R16" s="155">
        <v>530.39408892691733</v>
      </c>
      <c r="S16" s="155">
        <v>2316.5252848817577</v>
      </c>
    </row>
    <row r="17" spans="1:19" x14ac:dyDescent="0.25">
      <c r="A17" s="156" t="s">
        <v>651</v>
      </c>
      <c r="B17" s="155">
        <v>-2675641.8641278734</v>
      </c>
      <c r="C17" s="155">
        <v>-45642.136216957937</v>
      </c>
      <c r="D17" s="155">
        <v>-1808.0090087510391</v>
      </c>
      <c r="E17" s="155">
        <v>-20098.864346629136</v>
      </c>
      <c r="F17" s="155">
        <v>-164927.01846708191</v>
      </c>
      <c r="G17" s="155">
        <v>-1884.0542186437704</v>
      </c>
      <c r="H17" s="155">
        <v>-520553.48654030776</v>
      </c>
      <c r="I17" s="155">
        <v>-206596.15178698974</v>
      </c>
      <c r="J17" s="155">
        <v>-43324.388733772081</v>
      </c>
      <c r="K17" s="155">
        <v>-2482.0505132306885</v>
      </c>
      <c r="L17" s="155">
        <v>-1769.5308330860673</v>
      </c>
      <c r="M17" s="155">
        <v>-3544.5245824435701</v>
      </c>
      <c r="N17" s="155">
        <v>-595.17408358024159</v>
      </c>
      <c r="O17" s="155">
        <v>-1617126.6070381105</v>
      </c>
      <c r="P17" s="155">
        <v>-42688.215673291059</v>
      </c>
      <c r="Q17" s="155">
        <v>-594.08138255708923</v>
      </c>
      <c r="R17" s="155">
        <v>-396.59455304653721</v>
      </c>
      <c r="S17" s="155">
        <v>-1610.9761493944645</v>
      </c>
    </row>
    <row r="18" spans="1:19" x14ac:dyDescent="0.25">
      <c r="A18" s="161" t="s">
        <v>652</v>
      </c>
      <c r="B18" s="162">
        <v>876980.57041837298</v>
      </c>
      <c r="C18" s="162">
        <v>16833.933960024326</v>
      </c>
      <c r="D18" s="162">
        <v>662.51996028572898</v>
      </c>
      <c r="E18" s="162">
        <v>8143.3786496778539</v>
      </c>
      <c r="F18" s="162">
        <v>52100.281306819736</v>
      </c>
      <c r="G18" s="162">
        <v>587.69966017063916</v>
      </c>
      <c r="H18" s="162">
        <v>182488.455534387</v>
      </c>
      <c r="I18" s="162">
        <v>73152.445735798115</v>
      </c>
      <c r="J18" s="162">
        <v>15934.241636861318</v>
      </c>
      <c r="K18" s="162">
        <v>1006.9180921406322</v>
      </c>
      <c r="L18" s="162">
        <v>636.22562562741064</v>
      </c>
      <c r="M18" s="162">
        <v>1538.2825019970057</v>
      </c>
      <c r="N18" s="162">
        <v>200.47062034914805</v>
      </c>
      <c r="O18" s="162">
        <v>509891.54306754639</v>
      </c>
      <c r="P18" s="162">
        <v>12753.058626241609</v>
      </c>
      <c r="Q18" s="162">
        <v>211.7667690784788</v>
      </c>
      <c r="R18" s="162">
        <v>133.79953588038009</v>
      </c>
      <c r="S18" s="162">
        <v>705.54913548729314</v>
      </c>
    </row>
    <row r="19" spans="1:19" x14ac:dyDescent="0.25">
      <c r="A19" s="163" t="s">
        <v>622</v>
      </c>
      <c r="B19" s="164">
        <v>32536116.498439796</v>
      </c>
      <c r="C19" s="164">
        <v>516929.74390443013</v>
      </c>
      <c r="D19" s="164">
        <v>20728.750983011174</v>
      </c>
      <c r="E19" s="164">
        <v>210817.13055520196</v>
      </c>
      <c r="F19" s="164">
        <v>1920486.8922577687</v>
      </c>
      <c r="G19" s="164">
        <v>16032.859084588656</v>
      </c>
      <c r="H19" s="164">
        <v>6474128.9236097177</v>
      </c>
      <c r="I19" s="164">
        <v>2613078.2783850241</v>
      </c>
      <c r="J19" s="164">
        <v>503509.79143639887</v>
      </c>
      <c r="K19" s="164">
        <v>33022.068729972649</v>
      </c>
      <c r="L19" s="164">
        <v>22461.183602381814</v>
      </c>
      <c r="M19" s="164">
        <v>80199.180972515052</v>
      </c>
      <c r="N19" s="164">
        <v>13931.10855273808</v>
      </c>
      <c r="O19" s="164">
        <v>19541090.903926607</v>
      </c>
      <c r="P19" s="164">
        <v>510601.72793704143</v>
      </c>
      <c r="Q19" s="164">
        <v>6008.298333890235</v>
      </c>
      <c r="R19" s="164">
        <v>8756.647844706913</v>
      </c>
      <c r="S19" s="164">
        <v>44333.008323800015</v>
      </c>
    </row>
    <row r="21" spans="1:19" x14ac:dyDescent="0.25">
      <c r="A21" s="165" t="s">
        <v>676</v>
      </c>
      <c r="B21" s="155">
        <v>0</v>
      </c>
      <c r="C21" s="155">
        <v>0</v>
      </c>
      <c r="D21" s="155">
        <v>0</v>
      </c>
      <c r="E21" s="155">
        <v>0</v>
      </c>
      <c r="F21" s="155">
        <v>0</v>
      </c>
      <c r="G21" s="155">
        <v>0</v>
      </c>
      <c r="H21" s="155">
        <v>0</v>
      </c>
      <c r="I21" s="155">
        <v>0</v>
      </c>
      <c r="J21" s="155">
        <v>0</v>
      </c>
      <c r="K21" s="155">
        <v>0</v>
      </c>
      <c r="L21" s="155">
        <v>0</v>
      </c>
      <c r="M21" s="155">
        <v>0</v>
      </c>
      <c r="N21" s="155">
        <v>0</v>
      </c>
      <c r="O21" s="155">
        <v>0</v>
      </c>
      <c r="P21" s="155">
        <v>0</v>
      </c>
      <c r="Q21" s="155">
        <v>0</v>
      </c>
      <c r="R21" s="155">
        <v>0</v>
      </c>
      <c r="S21" s="155">
        <v>0</v>
      </c>
    </row>
    <row r="22" spans="1:19" x14ac:dyDescent="0.25">
      <c r="A22" s="156" t="s">
        <v>669</v>
      </c>
      <c r="B22" s="155">
        <v>6598567.4228524845</v>
      </c>
      <c r="C22" s="155">
        <v>106056.80565969339</v>
      </c>
      <c r="D22" s="155">
        <v>4259.6277039846818</v>
      </c>
      <c r="E22" s="155">
        <v>44227.292187380204</v>
      </c>
      <c r="F22" s="155">
        <v>395004.4168621893</v>
      </c>
      <c r="G22" s="155">
        <v>3600.9398819965982</v>
      </c>
      <c r="H22" s="155">
        <v>1307857.5409972447</v>
      </c>
      <c r="I22" s="155">
        <v>524911.22730426665</v>
      </c>
      <c r="J22" s="155">
        <v>102512.18573605741</v>
      </c>
      <c r="K22" s="155">
        <v>6544.7915809971992</v>
      </c>
      <c r="L22" s="155">
        <v>4551.1620582918849</v>
      </c>
      <c r="M22" s="155">
        <v>15302.602403431991</v>
      </c>
      <c r="N22" s="155">
        <v>2587.8437415690091</v>
      </c>
      <c r="O22" s="155">
        <v>3958117.1966303852</v>
      </c>
      <c r="P22" s="155">
        <v>112070.67700153358</v>
      </c>
      <c r="Q22" s="155">
        <v>1274.8501693870805</v>
      </c>
      <c r="R22" s="155">
        <v>1619.2890145805302</v>
      </c>
      <c r="S22" s="155">
        <v>8068.973919495168</v>
      </c>
    </row>
    <row r="23" spans="1:19" x14ac:dyDescent="0.25">
      <c r="A23" s="156" t="s">
        <v>625</v>
      </c>
      <c r="B23" s="155">
        <v>189991.59491404131</v>
      </c>
      <c r="C23" s="155">
        <v>1615.9292218816399</v>
      </c>
      <c r="D23" s="155">
        <v>65.809165440851729</v>
      </c>
      <c r="E23" s="155">
        <v>430.67342842760337</v>
      </c>
      <c r="F23" s="155">
        <v>12123.497589117231</v>
      </c>
      <c r="G23" s="155">
        <v>111.22211656719696</v>
      </c>
      <c r="H23" s="155">
        <v>22572.535868779993</v>
      </c>
      <c r="I23" s="155">
        <v>7947.1667618889687</v>
      </c>
      <c r="J23" s="155">
        <v>1610.4333822993542</v>
      </c>
      <c r="K23" s="155">
        <v>54.987971284878384</v>
      </c>
      <c r="L23" s="155">
        <v>65.76469518917115</v>
      </c>
      <c r="M23" s="155">
        <v>697.7726467579979</v>
      </c>
      <c r="N23" s="155">
        <v>36.408594814256972</v>
      </c>
      <c r="O23" s="155">
        <v>141307.2606488844</v>
      </c>
      <c r="P23" s="155">
        <v>1271.0887603700544</v>
      </c>
      <c r="Q23" s="155">
        <v>20.588557137107358</v>
      </c>
      <c r="R23" s="155">
        <v>21.994596411973994</v>
      </c>
      <c r="S23" s="155">
        <v>38.460908788626249</v>
      </c>
    </row>
    <row r="24" spans="1:19" x14ac:dyDescent="0.25">
      <c r="A24" s="166" t="s">
        <v>677</v>
      </c>
      <c r="B24" s="167">
        <v>6788559.017766526</v>
      </c>
      <c r="C24" s="167">
        <v>107672.73488157503</v>
      </c>
      <c r="D24" s="167">
        <v>4325.4368694255336</v>
      </c>
      <c r="E24" s="167">
        <v>44657.965615807807</v>
      </c>
      <c r="F24" s="167">
        <v>407127.91445130651</v>
      </c>
      <c r="G24" s="167">
        <v>3712.1619985637949</v>
      </c>
      <c r="H24" s="167">
        <v>1330430.0768660244</v>
      </c>
      <c r="I24" s="167">
        <v>532858.39406615566</v>
      </c>
      <c r="J24" s="167">
        <v>104122.61911835674</v>
      </c>
      <c r="K24" s="167">
        <v>6599.779552282077</v>
      </c>
      <c r="L24" s="167">
        <v>4616.9267534810569</v>
      </c>
      <c r="M24" s="167">
        <v>16000.375050189989</v>
      </c>
      <c r="N24" s="167">
        <v>2624.2523363832661</v>
      </c>
      <c r="O24" s="167">
        <v>4099424.4572792696</v>
      </c>
      <c r="P24" s="167">
        <v>113341.76576190365</v>
      </c>
      <c r="Q24" s="167">
        <v>1295.4387265241878</v>
      </c>
      <c r="R24" s="167">
        <v>1641.283610992504</v>
      </c>
      <c r="S24" s="167">
        <v>8107.4348282837946</v>
      </c>
    </row>
    <row r="26" spans="1:19" x14ac:dyDescent="0.25">
      <c r="A26" s="168" t="s">
        <v>654</v>
      </c>
      <c r="B26" s="155">
        <v>0</v>
      </c>
      <c r="C26" s="155">
        <v>0</v>
      </c>
      <c r="D26" s="155">
        <v>0</v>
      </c>
      <c r="E26" s="155">
        <v>0</v>
      </c>
      <c r="F26" s="155">
        <v>0</v>
      </c>
      <c r="G26" s="155">
        <v>0</v>
      </c>
      <c r="H26" s="155">
        <v>0</v>
      </c>
      <c r="I26" s="155">
        <v>0</v>
      </c>
      <c r="J26" s="155">
        <v>0</v>
      </c>
      <c r="K26" s="155">
        <v>0</v>
      </c>
      <c r="L26" s="155">
        <v>0</v>
      </c>
      <c r="M26" s="155">
        <v>0</v>
      </c>
      <c r="N26" s="155">
        <v>0</v>
      </c>
      <c r="O26" s="155">
        <v>0</v>
      </c>
      <c r="P26" s="155">
        <v>0</v>
      </c>
      <c r="Q26" s="155">
        <v>0</v>
      </c>
      <c r="R26" s="155">
        <v>0</v>
      </c>
      <c r="S26" s="155">
        <v>0</v>
      </c>
    </row>
    <row r="27" spans="1:19" x14ac:dyDescent="0.25">
      <c r="A27" s="156" t="s">
        <v>655</v>
      </c>
      <c r="B27" s="155">
        <v>-1355172.9255804825</v>
      </c>
      <c r="C27" s="155">
        <v>-22219.57570304074</v>
      </c>
      <c r="D27" s="155">
        <v>-884.14660298123385</v>
      </c>
      <c r="E27" s="155">
        <v>-9345.2821394010934</v>
      </c>
      <c r="F27" s="155">
        <v>-84854.820898847</v>
      </c>
      <c r="G27" s="155">
        <v>-1005.8407277476699</v>
      </c>
      <c r="H27" s="155">
        <v>-255820.82091712338</v>
      </c>
      <c r="I27" s="155">
        <v>-100916.79207532819</v>
      </c>
      <c r="J27" s="155">
        <v>-21051.908495061638</v>
      </c>
      <c r="K27" s="155">
        <v>-1117.0819328045084</v>
      </c>
      <c r="L27" s="155">
        <v>-861.95216700407741</v>
      </c>
      <c r="M27" s="155">
        <v>-1691.5143408999261</v>
      </c>
      <c r="N27" s="155">
        <v>-272.16377076844162</v>
      </c>
      <c r="O27" s="155">
        <v>-830499.79116182495</v>
      </c>
      <c r="P27" s="155">
        <v>-23589.302590342464</v>
      </c>
      <c r="Q27" s="155">
        <v>-296.39364994558991</v>
      </c>
      <c r="R27" s="155">
        <v>-177.62614510804963</v>
      </c>
      <c r="S27" s="155">
        <v>-567.91226225363175</v>
      </c>
    </row>
    <row r="28" spans="1:19" x14ac:dyDescent="0.25">
      <c r="A28" s="156" t="s">
        <v>656</v>
      </c>
      <c r="B28" s="155">
        <v>-1672107.2978670401</v>
      </c>
      <c r="C28" s="155">
        <v>-25859.092956857647</v>
      </c>
      <c r="D28" s="155">
        <v>-1045.7533964919307</v>
      </c>
      <c r="E28" s="155">
        <v>-11003.7768682645</v>
      </c>
      <c r="F28" s="155">
        <v>-99789.447481122392</v>
      </c>
      <c r="G28" s="155">
        <v>-835.67369033509726</v>
      </c>
      <c r="H28" s="155">
        <v>-327106.58318186173</v>
      </c>
      <c r="I28" s="155">
        <v>-131381.32559148438</v>
      </c>
      <c r="J28" s="155">
        <v>-25197.240882410977</v>
      </c>
      <c r="K28" s="155">
        <v>-1751.7777284400752</v>
      </c>
      <c r="L28" s="155">
        <v>-1160.6826910433495</v>
      </c>
      <c r="M28" s="155">
        <v>-5058.2372812099029</v>
      </c>
      <c r="N28" s="155">
        <v>-756.56982151291652</v>
      </c>
      <c r="O28" s="155">
        <v>-1007393.8641563135</v>
      </c>
      <c r="P28" s="155">
        <v>-30552.026825826164</v>
      </c>
      <c r="Q28" s="155">
        <v>-301.35957319229288</v>
      </c>
      <c r="R28" s="155">
        <v>-459.80281319137771</v>
      </c>
      <c r="S28" s="155">
        <v>-2454.0829274818338</v>
      </c>
    </row>
    <row r="29" spans="1:19" x14ac:dyDescent="0.25">
      <c r="A29" s="156" t="s">
        <v>657</v>
      </c>
      <c r="B29" s="155">
        <v>-578814.36721006304</v>
      </c>
      <c r="C29" s="155">
        <v>-9036.0812882035443</v>
      </c>
      <c r="D29" s="155">
        <v>-363.32159293971779</v>
      </c>
      <c r="E29" s="155">
        <v>-3628.1448306561401</v>
      </c>
      <c r="F29" s="155">
        <v>-34401.952632977889</v>
      </c>
      <c r="G29" s="155">
        <v>-293.5357368239936</v>
      </c>
      <c r="H29" s="155">
        <v>-113959.95337016307</v>
      </c>
      <c r="I29" s="155">
        <v>-45887.463850497435</v>
      </c>
      <c r="J29" s="155">
        <v>-8818.0846166629944</v>
      </c>
      <c r="K29" s="155">
        <v>-569.02406008241041</v>
      </c>
      <c r="L29" s="155">
        <v>-395.0836568832928</v>
      </c>
      <c r="M29" s="155">
        <v>-1414.7622041042584</v>
      </c>
      <c r="N29" s="155">
        <v>-245.4183026773851</v>
      </c>
      <c r="O29" s="155">
        <v>-349367.90559112286</v>
      </c>
      <c r="P29" s="155">
        <v>-9414.3853418920917</v>
      </c>
      <c r="Q29" s="155">
        <v>-106.22361992330919</v>
      </c>
      <c r="R29" s="155">
        <v>-153.2551034910617</v>
      </c>
      <c r="S29" s="155">
        <v>-759.77141096150535</v>
      </c>
    </row>
    <row r="30" spans="1:19" x14ac:dyDescent="0.25">
      <c r="A30" s="156" t="s">
        <v>658</v>
      </c>
      <c r="B30" s="155">
        <v>6182.3416998108614</v>
      </c>
      <c r="C30" s="155">
        <v>83.34300648081917</v>
      </c>
      <c r="D30" s="155">
        <v>3.4413916452325233</v>
      </c>
      <c r="E30" s="155">
        <v>23.40215547922698</v>
      </c>
      <c r="F30" s="155">
        <v>379.87629348893114</v>
      </c>
      <c r="G30" s="155">
        <v>3.2303904838939665</v>
      </c>
      <c r="H30" s="155">
        <v>1134.3256182696275</v>
      </c>
      <c r="I30" s="155">
        <v>457.03887612647912</v>
      </c>
      <c r="J30" s="155">
        <v>84.632515760762175</v>
      </c>
      <c r="K30" s="155">
        <v>5.2973453179483245</v>
      </c>
      <c r="L30" s="155">
        <v>3.9180941183106954</v>
      </c>
      <c r="M30" s="155">
        <v>26.034357778699288</v>
      </c>
      <c r="N30" s="155">
        <v>4.3080542959854586</v>
      </c>
      <c r="O30" s="155">
        <v>3789.6661677234015</v>
      </c>
      <c r="P30" s="155">
        <v>168.10488574409101</v>
      </c>
      <c r="Q30" s="155">
        <v>0.99452435114971982</v>
      </c>
      <c r="R30" s="155">
        <v>2.4855359932815477</v>
      </c>
      <c r="S30" s="155">
        <v>12.242486753021632</v>
      </c>
    </row>
    <row r="31" spans="1:19" x14ac:dyDescent="0.25">
      <c r="A31" s="156" t="s">
        <v>659</v>
      </c>
      <c r="B31" s="155">
        <v>5759.2890000000007</v>
      </c>
      <c r="C31" s="155">
        <v>96.888822799578776</v>
      </c>
      <c r="D31" s="155">
        <v>3.7851083706357582</v>
      </c>
      <c r="E31" s="155">
        <v>0</v>
      </c>
      <c r="F31" s="155">
        <v>339.72822217825569</v>
      </c>
      <c r="G31" s="155">
        <v>2.3165403005591503</v>
      </c>
      <c r="H31" s="155">
        <v>1221.7468868045094</v>
      </c>
      <c r="I31" s="155">
        <v>502.12759417536705</v>
      </c>
      <c r="J31" s="155">
        <v>95.381277578160763</v>
      </c>
      <c r="K31" s="155">
        <v>0</v>
      </c>
      <c r="L31" s="155">
        <v>4.3461730772652691</v>
      </c>
      <c r="M31" s="155">
        <v>6.8842670318266777</v>
      </c>
      <c r="N31" s="155">
        <v>3.0479739511197037</v>
      </c>
      <c r="O31" s="155">
        <v>3439.6828233469396</v>
      </c>
      <c r="P31" s="155">
        <v>40.209046744712666</v>
      </c>
      <c r="Q31" s="155">
        <v>1.0645826410850361</v>
      </c>
      <c r="R31" s="155">
        <v>2.079680999985793</v>
      </c>
      <c r="S31" s="155">
        <v>0</v>
      </c>
    </row>
    <row r="32" spans="1:19" x14ac:dyDescent="0.25">
      <c r="A32" s="169" t="s">
        <v>627</v>
      </c>
      <c r="B32" s="170">
        <v>-3594152.9599577752</v>
      </c>
      <c r="C32" s="170">
        <v>-56934.518118821528</v>
      </c>
      <c r="D32" s="170">
        <v>-2285.9950923970141</v>
      </c>
      <c r="E32" s="170">
        <v>-23953.80168284251</v>
      </c>
      <c r="F32" s="170">
        <v>-218326.61649728011</v>
      </c>
      <c r="G32" s="170">
        <v>-2129.5032241223075</v>
      </c>
      <c r="H32" s="170">
        <v>-694531.28496407415</v>
      </c>
      <c r="I32" s="170">
        <v>-277226.41504700819</v>
      </c>
      <c r="J32" s="170">
        <v>-54887.220200796684</v>
      </c>
      <c r="K32" s="170">
        <v>-3432.5863760090456</v>
      </c>
      <c r="L32" s="170">
        <v>-2409.4542477351438</v>
      </c>
      <c r="M32" s="170">
        <v>-8131.5952014035611</v>
      </c>
      <c r="N32" s="170">
        <v>-1266.7958667116379</v>
      </c>
      <c r="O32" s="170">
        <v>-2180032.2119181911</v>
      </c>
      <c r="P32" s="170">
        <v>-63347.400825571924</v>
      </c>
      <c r="Q32" s="170">
        <v>-701.9177360689572</v>
      </c>
      <c r="R32" s="170">
        <v>-786.11884479722175</v>
      </c>
      <c r="S32" s="170">
        <v>-3769.5241139439495</v>
      </c>
    </row>
    <row r="34" spans="1:23" x14ac:dyDescent="0.25">
      <c r="A34" s="171" t="s">
        <v>660</v>
      </c>
      <c r="B34" s="172">
        <v>3194406.0578087512</v>
      </c>
      <c r="C34" s="172">
        <v>50738.216762753502</v>
      </c>
      <c r="D34" s="172">
        <v>2039.4417770285193</v>
      </c>
      <c r="E34" s="172">
        <v>20704.163932965301</v>
      </c>
      <c r="F34" s="172">
        <v>188801.29795402644</v>
      </c>
      <c r="G34" s="172">
        <v>1582.6587744414871</v>
      </c>
      <c r="H34" s="172">
        <v>635898.79190195038</v>
      </c>
      <c r="I34" s="172">
        <v>255631.9790191474</v>
      </c>
      <c r="J34" s="172">
        <v>49235.398917560065</v>
      </c>
      <c r="K34" s="172">
        <v>3167.1931762730314</v>
      </c>
      <c r="L34" s="172">
        <v>2207.4725057459127</v>
      </c>
      <c r="M34" s="172">
        <v>7868.7798487864275</v>
      </c>
      <c r="N34" s="172">
        <v>1357.4564696716279</v>
      </c>
      <c r="O34" s="172">
        <v>1919392.2453610788</v>
      </c>
      <c r="P34" s="172">
        <v>49994.364936331716</v>
      </c>
      <c r="Q34" s="172">
        <v>593.5209904552305</v>
      </c>
      <c r="R34" s="172">
        <v>855.16476619528237</v>
      </c>
      <c r="S34" s="172">
        <v>4337.9107143398451</v>
      </c>
    </row>
    <row r="35" spans="1:23" x14ac:dyDescent="0.25">
      <c r="A35" s="156" t="s">
        <v>661</v>
      </c>
      <c r="B35" s="155">
        <v>-1044787.6789180808</v>
      </c>
      <c r="C35" s="155">
        <v>-16578.656774841511</v>
      </c>
      <c r="D35" s="155">
        <v>-669.65887079694335</v>
      </c>
      <c r="E35" s="155">
        <v>-6772.262411669818</v>
      </c>
      <c r="F35" s="155">
        <v>-61897.062989452752</v>
      </c>
      <c r="G35" s="155">
        <v>-523.22645635113099</v>
      </c>
      <c r="H35" s="155">
        <v>-208083.54192743744</v>
      </c>
      <c r="I35" s="155">
        <v>-83195.584046983364</v>
      </c>
      <c r="J35" s="155">
        <v>-16042.403615250047</v>
      </c>
      <c r="K35" s="155">
        <v>-1027.6920563141114</v>
      </c>
      <c r="L35" s="155">
        <v>-723.21949151518186</v>
      </c>
      <c r="M35" s="155">
        <v>-2570.0896809836768</v>
      </c>
      <c r="N35" s="155">
        <v>-437.02144131629063</v>
      </c>
      <c r="O35" s="155">
        <v>-628126.1010525499</v>
      </c>
      <c r="P35" s="155">
        <v>-16259.370095960381</v>
      </c>
      <c r="Q35" s="155">
        <v>-196.48492549546182</v>
      </c>
      <c r="R35" s="155">
        <v>-276.59217334490489</v>
      </c>
      <c r="S35" s="155">
        <v>-1408.710907817883</v>
      </c>
    </row>
    <row r="36" spans="1:23" x14ac:dyDescent="0.25">
      <c r="A36" s="173" t="s">
        <v>662</v>
      </c>
      <c r="B36" s="174">
        <v>2149618.3788906704</v>
      </c>
      <c r="C36" s="174">
        <v>34159.559987911991</v>
      </c>
      <c r="D36" s="174">
        <v>1369.7829062315759</v>
      </c>
      <c r="E36" s="174">
        <v>13931.901521295484</v>
      </c>
      <c r="F36" s="174">
        <v>126904.23496457368</v>
      </c>
      <c r="G36" s="174">
        <v>1059.4323180903561</v>
      </c>
      <c r="H36" s="174">
        <v>427815.24997451296</v>
      </c>
      <c r="I36" s="174">
        <v>172436.39497216404</v>
      </c>
      <c r="J36" s="174">
        <v>33192.995302310017</v>
      </c>
      <c r="K36" s="174">
        <v>2139.5011199589203</v>
      </c>
      <c r="L36" s="174">
        <v>1484.253014230731</v>
      </c>
      <c r="M36" s="174">
        <v>5298.6901678027507</v>
      </c>
      <c r="N36" s="174">
        <v>920.43502835533729</v>
      </c>
      <c r="O36" s="174">
        <v>1291266.1443085289</v>
      </c>
      <c r="P36" s="174">
        <v>33734.994840371342</v>
      </c>
      <c r="Q36" s="174">
        <v>397.03606495976868</v>
      </c>
      <c r="R36" s="174">
        <v>578.57259285037742</v>
      </c>
      <c r="S36" s="174">
        <v>2929.1998065219618</v>
      </c>
    </row>
    <row r="38" spans="1:23" x14ac:dyDescent="0.25">
      <c r="A38" s="156" t="s">
        <v>663</v>
      </c>
      <c r="B38" s="155">
        <v>586.73158000000012</v>
      </c>
      <c r="C38" s="155">
        <v>0</v>
      </c>
      <c r="D38" s="155">
        <v>0</v>
      </c>
      <c r="E38" s="155">
        <v>0</v>
      </c>
      <c r="F38" s="155">
        <v>0</v>
      </c>
      <c r="G38" s="155">
        <v>0</v>
      </c>
      <c r="H38" s="155">
        <v>0</v>
      </c>
      <c r="I38" s="155">
        <v>387.61734000000007</v>
      </c>
      <c r="J38" s="155">
        <v>129.58792</v>
      </c>
      <c r="K38" s="155">
        <v>69.526319999999998</v>
      </c>
      <c r="L38" s="155">
        <v>0</v>
      </c>
      <c r="M38" s="155">
        <v>0</v>
      </c>
      <c r="N38" s="155">
        <v>0</v>
      </c>
      <c r="O38" s="155">
        <v>0</v>
      </c>
      <c r="P38" s="155">
        <v>0</v>
      </c>
      <c r="Q38" s="155">
        <v>0</v>
      </c>
      <c r="R38" s="155">
        <v>0</v>
      </c>
      <c r="S38" s="155">
        <v>0</v>
      </c>
    </row>
    <row r="39" spans="1:23" x14ac:dyDescent="0.25">
      <c r="A39" s="151"/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</row>
    <row r="40" spans="1:23" x14ac:dyDescent="0.25">
      <c r="A40" s="156" t="s">
        <v>664</v>
      </c>
      <c r="B40" s="155">
        <v>-586.73157999999989</v>
      </c>
      <c r="C40" s="155">
        <v>-10.910253232827976</v>
      </c>
      <c r="D40" s="155">
        <v>-0.42650534268636053</v>
      </c>
      <c r="E40" s="155">
        <v>-5.691620527458066</v>
      </c>
      <c r="F40" s="155">
        <v>-32.922027957537182</v>
      </c>
      <c r="G40" s="155">
        <v>-0.26479649860443022</v>
      </c>
      <c r="H40" s="155">
        <v>-127.28281505477065</v>
      </c>
      <c r="I40" s="155">
        <v>-51.38588681576271</v>
      </c>
      <c r="J40" s="155">
        <v>-10.199338904394835</v>
      </c>
      <c r="K40" s="155">
        <v>-0.69184724105093631</v>
      </c>
      <c r="L40" s="155">
        <v>-0.44373017722841884</v>
      </c>
      <c r="M40" s="155">
        <v>-5.8483159381951054E-2</v>
      </c>
      <c r="N40" s="155">
        <v>-4.0802420645011835E-2</v>
      </c>
      <c r="O40" s="155">
        <v>-345.6058966940476</v>
      </c>
      <c r="P40" s="155">
        <v>-0.34390147442246249</v>
      </c>
      <c r="Q40" s="155">
        <v>-0.12341705359558111</v>
      </c>
      <c r="R40" s="155">
        <v>-5.2818280525978444E-2</v>
      </c>
      <c r="S40" s="155">
        <v>-0.28743916505969747</v>
      </c>
    </row>
    <row r="41" spans="1:23" x14ac:dyDescent="0.25">
      <c r="A41" s="175" t="s">
        <v>665</v>
      </c>
      <c r="B41" s="176">
        <v>0</v>
      </c>
      <c r="C41" s="176">
        <v>-10.910253232827976</v>
      </c>
      <c r="D41" s="176">
        <v>-0.42650534268636053</v>
      </c>
      <c r="E41" s="176">
        <v>-5.691620527458066</v>
      </c>
      <c r="F41" s="176">
        <v>-32.922027957537182</v>
      </c>
      <c r="G41" s="176">
        <v>-0.26479649860443022</v>
      </c>
      <c r="H41" s="176">
        <v>-127.28281505477065</v>
      </c>
      <c r="I41" s="176">
        <v>336.23145318423735</v>
      </c>
      <c r="J41" s="176">
        <v>119.38858109560516</v>
      </c>
      <c r="K41" s="176">
        <v>68.834472758949047</v>
      </c>
      <c r="L41" s="176">
        <v>-0.44373017722841884</v>
      </c>
      <c r="M41" s="176">
        <v>-5.8483159381951054E-2</v>
      </c>
      <c r="N41" s="176">
        <v>-4.0802420645011835E-2</v>
      </c>
      <c r="O41" s="176">
        <v>-345.6058966940476</v>
      </c>
      <c r="P41" s="176">
        <v>-0.34390147442246249</v>
      </c>
      <c r="Q41" s="176">
        <v>-0.12341705359558111</v>
      </c>
      <c r="R41" s="176">
        <v>-5.2818280525978444E-2</v>
      </c>
      <c r="S41" s="176">
        <v>-0.28743916505969747</v>
      </c>
    </row>
    <row r="42" spans="1:23" x14ac:dyDescent="0.25">
      <c r="A42" s="156" t="s">
        <v>666</v>
      </c>
      <c r="B42" s="155">
        <v>0</v>
      </c>
      <c r="C42" s="155">
        <v>-6.6924154994762288</v>
      </c>
      <c r="D42" s="155">
        <v>-0.26162096379350142</v>
      </c>
      <c r="E42" s="155">
        <v>-3.4912745490165116</v>
      </c>
      <c r="F42" s="155">
        <v>-20.194571608499849</v>
      </c>
      <c r="G42" s="155">
        <v>-0.1624277781321472</v>
      </c>
      <c r="H42" s="155">
        <v>-78.076050675564019</v>
      </c>
      <c r="I42" s="155">
        <v>206.24641249672865</v>
      </c>
      <c r="J42" s="155">
        <v>73.233679689540949</v>
      </c>
      <c r="K42" s="155">
        <v>42.223483044752186</v>
      </c>
      <c r="L42" s="155">
        <v>-0.27218678176354905</v>
      </c>
      <c r="M42" s="155">
        <v>-3.5873924642595784E-2</v>
      </c>
      <c r="N42" s="155">
        <v>-2.5028452274525822E-2</v>
      </c>
      <c r="O42" s="155">
        <v>-211.99675299801476</v>
      </c>
      <c r="P42" s="155">
        <v>-0.21095125003996362</v>
      </c>
      <c r="Q42" s="155">
        <v>-7.5704769152151394E-2</v>
      </c>
      <c r="R42" s="155">
        <v>-3.2399053597046326E-2</v>
      </c>
      <c r="S42" s="155">
        <v>-0.17631692705480909</v>
      </c>
    </row>
    <row r="44" spans="1:23" x14ac:dyDescent="0.25">
      <c r="A44" s="177" t="s">
        <v>628</v>
      </c>
      <c r="B44" s="178">
        <v>2149618.3788906699</v>
      </c>
      <c r="C44" s="178">
        <v>34152.867572412513</v>
      </c>
      <c r="D44" s="178">
        <v>1369.5212852677823</v>
      </c>
      <c r="E44" s="178">
        <v>13928.410246746467</v>
      </c>
      <c r="F44" s="178">
        <v>126884.04039296518</v>
      </c>
      <c r="G44" s="178">
        <v>1059.2698903122239</v>
      </c>
      <c r="H44" s="178">
        <v>427737.17392383737</v>
      </c>
      <c r="I44" s="178">
        <v>172642.64138466076</v>
      </c>
      <c r="J44" s="178">
        <v>33266.228981999557</v>
      </c>
      <c r="K44" s="178">
        <v>2181.7246030036727</v>
      </c>
      <c r="L44" s="178">
        <v>1483.9808274489674</v>
      </c>
      <c r="M44" s="178">
        <v>5298.6542938781085</v>
      </c>
      <c r="N44" s="178">
        <v>920.40999990306284</v>
      </c>
      <c r="O44" s="178">
        <v>1291054.1475555308</v>
      </c>
      <c r="P44" s="178">
        <v>33734.783889121303</v>
      </c>
      <c r="Q44" s="178">
        <v>396.96036019061654</v>
      </c>
      <c r="R44" s="178">
        <v>578.54019379678039</v>
      </c>
      <c r="S44" s="178">
        <v>2929.023489594907</v>
      </c>
    </row>
    <row r="46" spans="1:23" x14ac:dyDescent="0.25">
      <c r="A46" s="179" t="s">
        <v>678</v>
      </c>
      <c r="B46" s="180">
        <v>6.6068683365875902E-2</v>
      </c>
      <c r="C46" s="180">
        <v>6.6068683365851519E-2</v>
      </c>
      <c r="D46" s="180">
        <v>6.6068683365930331E-2</v>
      </c>
      <c r="E46" s="180">
        <v>6.6068683365839417E-2</v>
      </c>
      <c r="F46" s="180">
        <v>6.6068683365913206E-2</v>
      </c>
      <c r="G46" s="180">
        <v>6.6068683366052358E-2</v>
      </c>
      <c r="H46" s="180">
        <v>6.6068683365877137E-2</v>
      </c>
      <c r="I46" s="180">
        <v>6.6068683365796479E-2</v>
      </c>
      <c r="J46" s="180">
        <v>6.606868336581613E-2</v>
      </c>
      <c r="K46" s="180">
        <v>6.6068683365782574E-2</v>
      </c>
      <c r="L46" s="180">
        <v>6.606868336589368E-2</v>
      </c>
      <c r="M46" s="180">
        <v>6.6068683365906225E-2</v>
      </c>
      <c r="N46" s="180">
        <v>6.6068683365629322E-2</v>
      </c>
      <c r="O46" s="180">
        <v>6.6068683365886435E-2</v>
      </c>
      <c r="P46" s="180">
        <v>6.6068683365836336E-2</v>
      </c>
      <c r="Q46" s="180">
        <v>6.606868336605945E-2</v>
      </c>
      <c r="R46" s="180">
        <v>6.606868336568858E-2</v>
      </c>
      <c r="S46" s="180">
        <v>6.6068683365718528E-2</v>
      </c>
    </row>
    <row r="48" spans="1:23" x14ac:dyDescent="0.25">
      <c r="A48" s="181" t="s">
        <v>679</v>
      </c>
      <c r="B48" s="155">
        <v>0</v>
      </c>
      <c r="C48" s="155">
        <v>0</v>
      </c>
      <c r="D48" s="155">
        <v>0</v>
      </c>
      <c r="E48" s="155">
        <v>0</v>
      </c>
      <c r="F48" s="155">
        <v>0</v>
      </c>
      <c r="G48" s="155">
        <v>0</v>
      </c>
      <c r="H48" s="155">
        <v>0</v>
      </c>
      <c r="I48" s="155">
        <v>0</v>
      </c>
      <c r="J48" s="155">
        <v>0</v>
      </c>
      <c r="K48" s="155">
        <v>0</v>
      </c>
      <c r="L48" s="155">
        <v>0</v>
      </c>
      <c r="M48" s="155">
        <v>0</v>
      </c>
      <c r="N48" s="155">
        <v>0</v>
      </c>
      <c r="O48" s="155">
        <v>0</v>
      </c>
      <c r="P48" s="155">
        <v>0</v>
      </c>
      <c r="Q48" s="155">
        <v>0</v>
      </c>
      <c r="R48" s="155">
        <v>0</v>
      </c>
      <c r="S48" s="155">
        <v>0</v>
      </c>
    </row>
    <row r="49" spans="1:19" x14ac:dyDescent="0.25">
      <c r="A49" s="156" t="s">
        <v>680</v>
      </c>
      <c r="B49" s="155">
        <v>870238.50592215441</v>
      </c>
      <c r="C49" s="155">
        <v>18255.754604142174</v>
      </c>
      <c r="D49" s="155">
        <v>149.45368297616625</v>
      </c>
      <c r="E49" s="155">
        <v>8354.7426066274784</v>
      </c>
      <c r="F49" s="155">
        <v>25630.011109178067</v>
      </c>
      <c r="G49" s="155">
        <v>-584.24027604442369</v>
      </c>
      <c r="H49" s="155">
        <v>169283.68714451289</v>
      </c>
      <c r="I49" s="155">
        <v>143545.61536128784</v>
      </c>
      <c r="J49" s="155">
        <v>24127.407825783925</v>
      </c>
      <c r="K49" s="155">
        <v>1977.7711294959206</v>
      </c>
      <c r="L49" s="155">
        <v>456.0045303925113</v>
      </c>
      <c r="M49" s="155">
        <v>1251.773178632144</v>
      </c>
      <c r="N49" s="155">
        <v>1595.7149616164888</v>
      </c>
      <c r="O49" s="155">
        <v>451145.33523633529</v>
      </c>
      <c r="P49" s="155">
        <v>20797.467434437483</v>
      </c>
      <c r="Q49" s="155">
        <v>-233.52495243066829</v>
      </c>
      <c r="R49" s="155">
        <v>817.86542916891813</v>
      </c>
      <c r="S49" s="155">
        <v>3667.6669160419433</v>
      </c>
    </row>
    <row r="50" spans="1:19" x14ac:dyDescent="0.25">
      <c r="A50" s="156" t="s">
        <v>681</v>
      </c>
      <c r="B50" s="155">
        <v>-3884.5502387116849</v>
      </c>
      <c r="C50" s="155">
        <v>1.9112372981326189</v>
      </c>
      <c r="D50" s="155">
        <v>0.12095190723480483</v>
      </c>
      <c r="E50" s="155">
        <v>1.0741350623429753E-3</v>
      </c>
      <c r="F50" s="155">
        <v>-28.680442597409709</v>
      </c>
      <c r="G50" s="155">
        <v>2.0734393167828675</v>
      </c>
      <c r="H50" s="155">
        <v>105.35626560753585</v>
      </c>
      <c r="I50" s="155">
        <v>15.190175938296132</v>
      </c>
      <c r="J50" s="155">
        <v>3.4397345186169259</v>
      </c>
      <c r="K50" s="155">
        <v>5.8956971514300675E-2</v>
      </c>
      <c r="L50" s="155">
        <v>1.7059792166546686E-3</v>
      </c>
      <c r="M50" s="155">
        <v>15.408115711542429</v>
      </c>
      <c r="N50" s="155">
        <v>1.2866473940492142E-2</v>
      </c>
      <c r="O50" s="155">
        <v>-4001.8502937287985</v>
      </c>
      <c r="P50" s="155">
        <v>2.0724333495928442</v>
      </c>
      <c r="Q50" s="155">
        <v>9.8010318583521439E-2</v>
      </c>
      <c r="R50" s="155">
        <v>4.4541215655772251E-2</v>
      </c>
      <c r="S50" s="155">
        <v>0.19098887282369834</v>
      </c>
    </row>
    <row r="51" spans="1:19" x14ac:dyDescent="0.25">
      <c r="A51" s="182" t="s">
        <v>682</v>
      </c>
      <c r="B51" s="183">
        <v>866353.95568344276</v>
      </c>
      <c r="C51" s="183">
        <v>18257.665841440306</v>
      </c>
      <c r="D51" s="183">
        <v>149.57463488340105</v>
      </c>
      <c r="E51" s="183">
        <v>8354.7436807625418</v>
      </c>
      <c r="F51" s="183">
        <v>25601.330666580656</v>
      </c>
      <c r="G51" s="183">
        <v>-582.16683672764077</v>
      </c>
      <c r="H51" s="183">
        <v>169389.04341012042</v>
      </c>
      <c r="I51" s="183">
        <v>143560.80553722614</v>
      </c>
      <c r="J51" s="183">
        <v>24130.84756030254</v>
      </c>
      <c r="K51" s="183">
        <v>1977.830086467435</v>
      </c>
      <c r="L51" s="183">
        <v>456.00623637172794</v>
      </c>
      <c r="M51" s="183">
        <v>1267.1812943436862</v>
      </c>
      <c r="N51" s="183">
        <v>1595.7278280904293</v>
      </c>
      <c r="O51" s="183">
        <v>447143.48494260648</v>
      </c>
      <c r="P51" s="183">
        <v>20799.539867787076</v>
      </c>
      <c r="Q51" s="183">
        <v>-233.42694211208476</v>
      </c>
      <c r="R51" s="183">
        <v>817.90997038457397</v>
      </c>
      <c r="S51" s="183">
        <v>3667.857904914767</v>
      </c>
    </row>
    <row r="53" spans="1:19" x14ac:dyDescent="0.25">
      <c r="A53" s="184" t="s">
        <v>683</v>
      </c>
      <c r="B53" s="185">
        <v>0.87238028668292</v>
      </c>
      <c r="C53" s="185">
        <v>0.83043371321884607</v>
      </c>
      <c r="D53" s="185">
        <v>0.96541976235032501</v>
      </c>
      <c r="E53" s="185">
        <v>0.8129170559931379</v>
      </c>
      <c r="F53" s="185">
        <v>0.93711723083128795</v>
      </c>
      <c r="G53" s="185">
        <v>1.1568268941260851</v>
      </c>
      <c r="H53" s="185">
        <v>0.87268098763286006</v>
      </c>
      <c r="I53" s="185">
        <v>0.73058357129041918</v>
      </c>
      <c r="J53" s="185">
        <v>0.76824586468697187</v>
      </c>
      <c r="K53" s="185">
        <v>0.70031876507397295</v>
      </c>
      <c r="L53" s="185">
        <v>0.90123165024701557</v>
      </c>
      <c r="M53" s="185">
        <v>0.92080302553103976</v>
      </c>
      <c r="N53" s="185">
        <v>0.39193049160445642</v>
      </c>
      <c r="O53" s="185">
        <v>0.89092530192900077</v>
      </c>
      <c r="P53" s="185">
        <v>0.81648830218967516</v>
      </c>
      <c r="Q53" s="185">
        <v>1.1801914188086662</v>
      </c>
      <c r="R53" s="185">
        <v>0.50166445036883422</v>
      </c>
      <c r="S53" s="185">
        <v>0.54759329151571001</v>
      </c>
    </row>
    <row r="54" spans="1:19" x14ac:dyDescent="0.25">
      <c r="A54" s="186" t="s">
        <v>535</v>
      </c>
    </row>
    <row r="55" spans="1:19" x14ac:dyDescent="0.25">
      <c r="A55" s="186" t="s">
        <v>684</v>
      </c>
    </row>
    <row r="56" spans="1:19" x14ac:dyDescent="0.25">
      <c r="A56" s="186" t="s">
        <v>685</v>
      </c>
    </row>
    <row r="57" spans="1:19" x14ac:dyDescent="0.25">
      <c r="A57" s="186" t="s">
        <v>686</v>
      </c>
    </row>
    <row r="58" spans="1:19" x14ac:dyDescent="0.25">
      <c r="A58" s="186" t="s">
        <v>687</v>
      </c>
    </row>
    <row r="59" spans="1:19" x14ac:dyDescent="0.25">
      <c r="A59" s="187" t="s">
        <v>535</v>
      </c>
    </row>
    <row r="60" spans="1:19" x14ac:dyDescent="0.25">
      <c r="A60" s="187" t="s">
        <v>615</v>
      </c>
    </row>
    <row r="61" spans="1:19" x14ac:dyDescent="0.25">
      <c r="A61" s="188"/>
    </row>
    <row r="62" spans="1:19" x14ac:dyDescent="0.25">
      <c r="A62" s="188"/>
    </row>
    <row r="63" spans="1:19" x14ac:dyDescent="0.25">
      <c r="A63" s="188"/>
    </row>
    <row r="64" spans="1:19" x14ac:dyDescent="0.25">
      <c r="A64" s="188"/>
    </row>
    <row r="65" spans="1:23" x14ac:dyDescent="0.25">
      <c r="A65" s="188"/>
    </row>
    <row r="66" spans="1:23" x14ac:dyDescent="0.25">
      <c r="A66" s="188"/>
    </row>
    <row r="67" spans="1:23" x14ac:dyDescent="0.25">
      <c r="A67" s="188"/>
    </row>
    <row r="68" spans="1:23" x14ac:dyDescent="0.25">
      <c r="A68" s="188"/>
    </row>
    <row r="69" spans="1:23" x14ac:dyDescent="0.25">
      <c r="A69" s="188"/>
    </row>
    <row r="70" spans="1:23" x14ac:dyDescent="0.25">
      <c r="A70" s="188"/>
    </row>
    <row r="71" spans="1:23" x14ac:dyDescent="0.25">
      <c r="A71" s="151"/>
      <c r="B71" s="151"/>
      <c r="C71" s="151"/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1"/>
      <c r="W71" s="151"/>
    </row>
  </sheetData>
  <pageMargins left="0.5" right="0.5" top="1.4" bottom="0.5" header="0.75" footer="0.45"/>
  <pageSetup scale="74" pageOrder="overThenDown" orientation="landscape"/>
  <headerFooter>
    <oddHeader>&amp;R&amp;"Arial"&amp;10 FLORIDA POWER &amp;&amp; LIGHT COMPANY
 AND SUBSIDIARIES
 DOCKET NO. 160021-EI
 MFR NO. E-1
 ATTACHMENT NO. 2 OF 3
 PAGE &amp;P OF &amp;N</oddHeader>
  </headerFooter>
  <rowBreaks count="1" manualBreakCount="1">
    <brk id="39" max="16383" man="1"/>
  </rowBreaks>
  <colBreaks count="1" manualBreakCount="1">
    <brk id="1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W71"/>
  <sheetViews>
    <sheetView showGridLines="0" workbookViewId="0">
      <pane xSplit="1" ySplit="7" topLeftCell="B8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RowHeight="15" x14ac:dyDescent="0.25"/>
  <cols>
    <col min="1" max="1" width="45.7109375" customWidth="1"/>
    <col min="2" max="23" width="11.28515625" customWidth="1"/>
  </cols>
  <sheetData>
    <row r="1" spans="1:23" x14ac:dyDescent="0.25">
      <c r="A1" s="578" t="s">
        <v>1176</v>
      </c>
    </row>
    <row r="2" spans="1:23" x14ac:dyDescent="0.25">
      <c r="A2" s="579" t="s">
        <v>1172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</row>
    <row r="3" spans="1:23" x14ac:dyDescent="0.25">
      <c r="A3" s="90" t="s">
        <v>619</v>
      </c>
    </row>
    <row r="4" spans="1:23" x14ac:dyDescent="0.25">
      <c r="A4" s="90" t="s">
        <v>620</v>
      </c>
    </row>
    <row r="5" spans="1:23" x14ac:dyDescent="0.25">
      <c r="A5" s="90" t="s">
        <v>524</v>
      </c>
    </row>
    <row r="6" spans="1:23" x14ac:dyDescent="0.25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</row>
    <row r="7" spans="1:23" ht="25.5" x14ac:dyDescent="0.25">
      <c r="A7" s="91" t="s">
        <v>535</v>
      </c>
      <c r="B7" s="91" t="s">
        <v>536</v>
      </c>
      <c r="C7" s="91" t="s">
        <v>4</v>
      </c>
      <c r="D7" s="91" t="s">
        <v>5</v>
      </c>
      <c r="E7" s="91" t="s">
        <v>6</v>
      </c>
      <c r="F7" s="91" t="s">
        <v>7</v>
      </c>
      <c r="G7" s="91" t="s">
        <v>8</v>
      </c>
      <c r="H7" s="91" t="s">
        <v>9</v>
      </c>
      <c r="I7" s="91" t="s">
        <v>10</v>
      </c>
      <c r="J7" s="91" t="s">
        <v>11</v>
      </c>
      <c r="K7" s="91" t="s">
        <v>12</v>
      </c>
      <c r="L7" s="91" t="s">
        <v>13</v>
      </c>
      <c r="M7" s="91" t="s">
        <v>14</v>
      </c>
      <c r="N7" s="91" t="s">
        <v>15</v>
      </c>
      <c r="O7" s="91" t="s">
        <v>16</v>
      </c>
      <c r="P7" s="91" t="s">
        <v>17</v>
      </c>
      <c r="Q7" s="91" t="s">
        <v>18</v>
      </c>
      <c r="R7" s="91" t="s">
        <v>19</v>
      </c>
      <c r="S7" s="91" t="s">
        <v>20</v>
      </c>
    </row>
    <row r="8" spans="1:23" x14ac:dyDescent="0.25">
      <c r="A8" s="92" t="s">
        <v>621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</row>
    <row r="9" spans="1:23" x14ac:dyDescent="0.25">
      <c r="A9" s="94" t="s">
        <v>622</v>
      </c>
      <c r="B9" s="93">
        <v>32536116.498439796</v>
      </c>
      <c r="C9" s="93">
        <v>516929.74390443013</v>
      </c>
      <c r="D9" s="93">
        <v>20728.750983011174</v>
      </c>
      <c r="E9" s="93">
        <v>210817.13055520196</v>
      </c>
      <c r="F9" s="93">
        <v>1920486.8922577687</v>
      </c>
      <c r="G9" s="93">
        <v>16032.859084588656</v>
      </c>
      <c r="H9" s="93">
        <v>6474128.9236097177</v>
      </c>
      <c r="I9" s="93">
        <v>2613078.2783850241</v>
      </c>
      <c r="J9" s="93">
        <v>503509.79143639887</v>
      </c>
      <c r="K9" s="93">
        <v>33022.068729972649</v>
      </c>
      <c r="L9" s="93">
        <v>22461.183602381814</v>
      </c>
      <c r="M9" s="93">
        <v>80199.180972515052</v>
      </c>
      <c r="N9" s="93">
        <v>13931.10855273808</v>
      </c>
      <c r="O9" s="93">
        <v>19541090.903926607</v>
      </c>
      <c r="P9" s="93">
        <v>510601.72793704143</v>
      </c>
      <c r="Q9" s="93">
        <v>6008.298333890235</v>
      </c>
      <c r="R9" s="93">
        <v>8756.647844706913</v>
      </c>
      <c r="S9" s="93">
        <v>44333.008323800015</v>
      </c>
    </row>
    <row r="11" spans="1:23" x14ac:dyDescent="0.25">
      <c r="A11" s="94" t="s">
        <v>623</v>
      </c>
      <c r="B11" s="95" t="s">
        <v>535</v>
      </c>
      <c r="C11" s="95" t="s">
        <v>535</v>
      </c>
      <c r="D11" s="95" t="s">
        <v>535</v>
      </c>
      <c r="E11" s="95" t="s">
        <v>535</v>
      </c>
      <c r="F11" s="95" t="s">
        <v>535</v>
      </c>
      <c r="G11" s="95" t="s">
        <v>535</v>
      </c>
      <c r="H11" s="95" t="s">
        <v>535</v>
      </c>
      <c r="I11" s="95" t="s">
        <v>535</v>
      </c>
      <c r="J11" s="95" t="s">
        <v>535</v>
      </c>
      <c r="K11" s="95" t="s">
        <v>535</v>
      </c>
      <c r="L11" s="95" t="s">
        <v>535</v>
      </c>
      <c r="M11" s="95" t="s">
        <v>535</v>
      </c>
      <c r="N11" s="95" t="s">
        <v>535</v>
      </c>
      <c r="O11" s="95" t="s">
        <v>535</v>
      </c>
      <c r="P11" s="95" t="s">
        <v>535</v>
      </c>
      <c r="Q11" s="95" t="s">
        <v>535</v>
      </c>
      <c r="R11" s="95" t="s">
        <v>535</v>
      </c>
      <c r="S11" s="95" t="s">
        <v>535</v>
      </c>
    </row>
    <row r="12" spans="1:23" x14ac:dyDescent="0.25">
      <c r="A12" s="96" t="s">
        <v>624</v>
      </c>
      <c r="B12" s="93">
        <v>5728328.91693033</v>
      </c>
      <c r="C12" s="93">
        <v>87801.051055551216</v>
      </c>
      <c r="D12" s="93">
        <v>4110.1740210085154</v>
      </c>
      <c r="E12" s="93">
        <v>35872.549580752726</v>
      </c>
      <c r="F12" s="93">
        <v>369374.40575301123</v>
      </c>
      <c r="G12" s="93">
        <v>4185.180158041022</v>
      </c>
      <c r="H12" s="93">
        <v>1138573.8538527316</v>
      </c>
      <c r="I12" s="93">
        <v>381365.61194297881</v>
      </c>
      <c r="J12" s="93">
        <v>78384.777910273478</v>
      </c>
      <c r="K12" s="93">
        <v>4567.0204515012783</v>
      </c>
      <c r="L12" s="93">
        <v>4095.1575278993737</v>
      </c>
      <c r="M12" s="93">
        <v>14050.829224799847</v>
      </c>
      <c r="N12" s="93">
        <v>992.12877995252029</v>
      </c>
      <c r="O12" s="93">
        <v>3506971.8613940501</v>
      </c>
      <c r="P12" s="93">
        <v>91273.209567096099</v>
      </c>
      <c r="Q12" s="93">
        <v>1508.3751218177488</v>
      </c>
      <c r="R12" s="93">
        <v>801.42358541161195</v>
      </c>
      <c r="S12" s="93">
        <v>4401.3070034532248</v>
      </c>
    </row>
    <row r="13" spans="1:23" x14ac:dyDescent="0.25">
      <c r="A13" s="97" t="s">
        <v>625</v>
      </c>
      <c r="B13" s="93">
        <v>193876.14515275299</v>
      </c>
      <c r="C13" s="93">
        <v>1614.0179845835073</v>
      </c>
      <c r="D13" s="93">
        <v>65.688213533616931</v>
      </c>
      <c r="E13" s="93">
        <v>430.67235429254106</v>
      </c>
      <c r="F13" s="93">
        <v>12152.17803171464</v>
      </c>
      <c r="G13" s="93">
        <v>109.1486772504141</v>
      </c>
      <c r="H13" s="93">
        <v>22467.179603172455</v>
      </c>
      <c r="I13" s="93">
        <v>7931.9765859506724</v>
      </c>
      <c r="J13" s="93">
        <v>1606.9936477807373</v>
      </c>
      <c r="K13" s="93">
        <v>54.929014313364078</v>
      </c>
      <c r="L13" s="93">
        <v>65.762989209954497</v>
      </c>
      <c r="M13" s="93">
        <v>682.36453104645545</v>
      </c>
      <c r="N13" s="93">
        <v>36.395728340316474</v>
      </c>
      <c r="O13" s="93">
        <v>145309.11094261322</v>
      </c>
      <c r="P13" s="93">
        <v>1269.0163270204614</v>
      </c>
      <c r="Q13" s="93">
        <v>20.490546818523836</v>
      </c>
      <c r="R13" s="93">
        <v>21.950055196318221</v>
      </c>
      <c r="S13" s="93">
        <v>38.269919915802554</v>
      </c>
    </row>
    <row r="14" spans="1:23" x14ac:dyDescent="0.25">
      <c r="A14" s="94" t="s">
        <v>626</v>
      </c>
      <c r="B14" s="98">
        <v>5922205.0620830841</v>
      </c>
      <c r="C14" s="98">
        <v>89415.069040134724</v>
      </c>
      <c r="D14" s="98">
        <v>4175.8622345421327</v>
      </c>
      <c r="E14" s="98">
        <v>36303.221935045265</v>
      </c>
      <c r="F14" s="98">
        <v>381526.58378472587</v>
      </c>
      <c r="G14" s="98">
        <v>4294.328835291436</v>
      </c>
      <c r="H14" s="98">
        <v>1161041.0334559043</v>
      </c>
      <c r="I14" s="98">
        <v>389297.58852892945</v>
      </c>
      <c r="J14" s="98">
        <v>79991.771558054214</v>
      </c>
      <c r="K14" s="98">
        <v>4621.9494658146423</v>
      </c>
      <c r="L14" s="98">
        <v>4160.9205171093281</v>
      </c>
      <c r="M14" s="98">
        <v>14733.193755846303</v>
      </c>
      <c r="N14" s="98">
        <v>1028.5245082928368</v>
      </c>
      <c r="O14" s="98">
        <v>3652280.9723366634</v>
      </c>
      <c r="P14" s="98">
        <v>92542.225894116564</v>
      </c>
      <c r="Q14" s="98">
        <v>1528.8656686362726</v>
      </c>
      <c r="R14" s="98">
        <v>823.37364060793016</v>
      </c>
      <c r="S14" s="98">
        <v>4439.576923369028</v>
      </c>
    </row>
    <row r="16" spans="1:23" x14ac:dyDescent="0.25">
      <c r="A16" s="94" t="s">
        <v>627</v>
      </c>
      <c r="B16" s="93">
        <v>-4304013.4537097774</v>
      </c>
      <c r="C16" s="93">
        <v>-66454.872005033088</v>
      </c>
      <c r="D16" s="93">
        <v>-2897.8293164602542</v>
      </c>
      <c r="E16" s="93">
        <v>-27496.170855813569</v>
      </c>
      <c r="F16" s="93">
        <v>-270326.36031318613</v>
      </c>
      <c r="G16" s="93">
        <v>-2877.791848935994</v>
      </c>
      <c r="H16" s="93">
        <v>-837130.04998809088</v>
      </c>
      <c r="I16" s="93">
        <v>-304922.26231397438</v>
      </c>
      <c r="J16" s="93">
        <v>-61600.784493476654</v>
      </c>
      <c r="K16" s="93">
        <v>-3695.6613156681688</v>
      </c>
      <c r="L16" s="93">
        <v>-2956.3844937701961</v>
      </c>
      <c r="M16" s="93">
        <v>-10211.800278957649</v>
      </c>
      <c r="N16" s="93">
        <v>-1086.9186071593085</v>
      </c>
      <c r="O16" s="93">
        <v>-2635295.3534439555</v>
      </c>
      <c r="P16" s="93">
        <v>-71565.794949798001</v>
      </c>
      <c r="Q16" s="93">
        <v>-988.64410174096975</v>
      </c>
      <c r="R16" s="93">
        <v>-746.51198389858666</v>
      </c>
      <c r="S16" s="93">
        <v>-3760.2633998591587</v>
      </c>
    </row>
    <row r="18" spans="1:19" x14ac:dyDescent="0.25">
      <c r="A18" s="94" t="s">
        <v>628</v>
      </c>
      <c r="B18" s="99">
        <v>1618191.6083733053</v>
      </c>
      <c r="C18" s="99">
        <v>22953.504619602169</v>
      </c>
      <c r="D18" s="99">
        <v>1277.7712971180847</v>
      </c>
      <c r="E18" s="99">
        <v>8803.5598046826781</v>
      </c>
      <c r="F18" s="99">
        <v>111180.02889993123</v>
      </c>
      <c r="G18" s="99">
        <v>1416.3745585773099</v>
      </c>
      <c r="H18" s="99">
        <v>323832.90741713782</v>
      </c>
      <c r="I18" s="99">
        <v>84581.572627451838</v>
      </c>
      <c r="J18" s="99">
        <v>18464.220744267099</v>
      </c>
      <c r="K18" s="99">
        <v>968.511633191226</v>
      </c>
      <c r="L18" s="99">
        <v>1204.2638365573684</v>
      </c>
      <c r="M18" s="99">
        <v>4521.3576029640099</v>
      </c>
      <c r="N18" s="99">
        <v>-58.41912731874649</v>
      </c>
      <c r="O18" s="99">
        <v>1016773.62213971</v>
      </c>
      <c r="P18" s="99">
        <v>20976.219993068527</v>
      </c>
      <c r="Q18" s="99">
        <v>540.14586212615086</v>
      </c>
      <c r="R18" s="99">
        <v>76.82925765574636</v>
      </c>
      <c r="S18" s="99">
        <v>679.1372065828142</v>
      </c>
    </row>
    <row r="20" spans="1:19" x14ac:dyDescent="0.25">
      <c r="A20" s="94" t="s">
        <v>629</v>
      </c>
      <c r="B20" s="100">
        <v>4.9735241403223475E-2</v>
      </c>
      <c r="C20" s="100">
        <v>4.4403528507049518E-2</v>
      </c>
      <c r="D20" s="100">
        <v>6.1642464525012521E-2</v>
      </c>
      <c r="E20" s="100">
        <v>4.1759224127080538E-2</v>
      </c>
      <c r="F20" s="100">
        <v>5.7891584341523639E-2</v>
      </c>
      <c r="G20" s="100">
        <v>8.834198261860722E-2</v>
      </c>
      <c r="H20" s="100">
        <v>5.0019533320720684E-2</v>
      </c>
      <c r="I20" s="100">
        <v>3.2368556781133352E-2</v>
      </c>
      <c r="J20" s="100">
        <v>3.6671026181224559E-2</v>
      </c>
      <c r="K20" s="100">
        <v>2.932922346903577E-2</v>
      </c>
      <c r="L20" s="100">
        <v>5.36153329172585E-2</v>
      </c>
      <c r="M20" s="100">
        <v>5.6376605697675622E-2</v>
      </c>
      <c r="N20" s="100">
        <v>-4.1934299124576522E-3</v>
      </c>
      <c r="O20" s="100">
        <v>5.2032592609013363E-2</v>
      </c>
      <c r="P20" s="100">
        <v>4.1081372908426485E-2</v>
      </c>
      <c r="Q20" s="100">
        <v>8.9899973687960807E-2</v>
      </c>
      <c r="R20" s="100">
        <v>8.7738206466972356E-3</v>
      </c>
      <c r="S20" s="100">
        <v>1.5318996663220391E-2</v>
      </c>
    </row>
    <row r="22" spans="1:19" x14ac:dyDescent="0.25">
      <c r="A22" s="94" t="s">
        <v>630</v>
      </c>
      <c r="B22" s="101">
        <v>1</v>
      </c>
      <c r="C22" s="101">
        <v>0.89279808952875828</v>
      </c>
      <c r="D22" s="101">
        <v>1.2394121911513896</v>
      </c>
      <c r="E22" s="101">
        <v>0.83963047024386239</v>
      </c>
      <c r="F22" s="101">
        <v>1.1639952417677726</v>
      </c>
      <c r="G22" s="101">
        <v>1.7762451759786078</v>
      </c>
      <c r="H22" s="101">
        <v>1.0057161061146229</v>
      </c>
      <c r="I22" s="101">
        <v>0.65081732525853309</v>
      </c>
      <c r="J22" s="101">
        <v>0.73732478513410438</v>
      </c>
      <c r="K22" s="101">
        <v>0.58970706970640874</v>
      </c>
      <c r="L22" s="101">
        <v>1.0780149327632207</v>
      </c>
      <c r="M22" s="101">
        <v>1.1335343733552623</v>
      </c>
      <c r="N22" s="101">
        <v>-8.431506099387033E-2</v>
      </c>
      <c r="O22" s="101">
        <v>1.0461916166680352</v>
      </c>
      <c r="P22" s="101">
        <v>0.8260012769489421</v>
      </c>
      <c r="Q22" s="101">
        <v>1.8075708723137744</v>
      </c>
      <c r="R22" s="101">
        <v>0.17641053705891091</v>
      </c>
      <c r="S22" s="101">
        <v>0.3080109039588883</v>
      </c>
    </row>
    <row r="24" spans="1:19" x14ac:dyDescent="0.25">
      <c r="A24" s="92" t="s">
        <v>631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</row>
    <row r="25" spans="1:19" x14ac:dyDescent="0.25">
      <c r="A25" s="102" t="s">
        <v>632</v>
      </c>
      <c r="B25" s="93">
        <v>893088.14072252903</v>
      </c>
      <c r="C25" s="93">
        <v>34571.960649499997</v>
      </c>
      <c r="D25" s="93">
        <v>889.78223305999995</v>
      </c>
      <c r="E25" s="93">
        <v>17195.180098640001</v>
      </c>
      <c r="F25" s="93">
        <v>22433.982421479999</v>
      </c>
      <c r="G25" s="93">
        <v>35.778936440000308</v>
      </c>
      <c r="H25" s="93">
        <v>223476.1737536354</v>
      </c>
      <c r="I25" s="93">
        <v>106705.79299094986</v>
      </c>
      <c r="J25" s="93">
        <v>23662.849543301774</v>
      </c>
      <c r="K25" s="93">
        <v>1305.6305049200012</v>
      </c>
      <c r="L25" s="93">
        <v>578.49767344000009</v>
      </c>
      <c r="M25" s="93">
        <v>96.389556941442194</v>
      </c>
      <c r="N25" s="93">
        <v>187.77252023999998</v>
      </c>
      <c r="O25" s="93">
        <v>454224.21782591008</v>
      </c>
      <c r="P25" s="93">
        <v>7534.8458297104535</v>
      </c>
      <c r="Q25" s="93">
        <v>14.24602061999985</v>
      </c>
      <c r="R25" s="93">
        <v>138.84880755999998</v>
      </c>
      <c r="S25" s="93">
        <v>36.19135618000012</v>
      </c>
    </row>
    <row r="26" spans="1:19" x14ac:dyDescent="0.25">
      <c r="A26" s="94" t="s">
        <v>633</v>
      </c>
      <c r="B26" s="93">
        <v>-22968.763897985908</v>
      </c>
      <c r="C26" s="93">
        <v>-9943.4554466999998</v>
      </c>
      <c r="D26" s="93">
        <v>-369.90954728000003</v>
      </c>
      <c r="E26" s="93">
        <v>-5233.9235395799997</v>
      </c>
      <c r="F26" s="93">
        <v>0</v>
      </c>
      <c r="G26" s="93">
        <v>0</v>
      </c>
      <c r="H26" s="93">
        <v>-2200.9650890242101</v>
      </c>
      <c r="I26" s="93">
        <v>-4151.5234878599003</v>
      </c>
      <c r="J26" s="93">
        <v>-1068.9867875417999</v>
      </c>
      <c r="K26" s="93">
        <v>0</v>
      </c>
      <c r="L26" s="93">
        <v>0</v>
      </c>
      <c r="M26" s="93">
        <v>0</v>
      </c>
      <c r="N26" s="93">
        <v>0</v>
      </c>
      <c r="O26" s="93">
        <v>0</v>
      </c>
      <c r="P26" s="93">
        <v>0</v>
      </c>
      <c r="Q26" s="93">
        <v>0</v>
      </c>
      <c r="R26" s="93">
        <v>0</v>
      </c>
      <c r="S26" s="93">
        <v>0</v>
      </c>
    </row>
    <row r="27" spans="1:19" x14ac:dyDescent="0.25">
      <c r="A27" s="103" t="s">
        <v>634</v>
      </c>
      <c r="B27" s="93">
        <v>119.60256004404462</v>
      </c>
      <c r="C27" s="93">
        <v>2.9970435124010364</v>
      </c>
      <c r="D27" s="93">
        <v>0.1133317505502896</v>
      </c>
      <c r="E27" s="93">
        <v>1.6821136665064023</v>
      </c>
      <c r="F27" s="93">
        <v>6.6564686961588668</v>
      </c>
      <c r="G27" s="93">
        <v>7.8334519467503125E-2</v>
      </c>
      <c r="H27" s="93">
        <v>28.800828501290585</v>
      </c>
      <c r="I27" s="93">
        <v>11.71808770105298</v>
      </c>
      <c r="J27" s="93">
        <v>2.8052834017529347</v>
      </c>
      <c r="K27" s="93">
        <v>0.19292304704723573</v>
      </c>
      <c r="L27" s="93">
        <v>0.10171658766875578</v>
      </c>
      <c r="M27" s="93">
        <v>0.10917923853446167</v>
      </c>
      <c r="N27" s="93">
        <v>1.2036832351311788E-2</v>
      </c>
      <c r="O27" s="93">
        <v>63.56003511371545</v>
      </c>
      <c r="P27" s="93">
        <v>0.62541865828362009</v>
      </c>
      <c r="Q27" s="93">
        <v>3.6537274194747171E-2</v>
      </c>
      <c r="R27" s="93">
        <v>1.3222986349410036E-2</v>
      </c>
      <c r="S27" s="93">
        <v>9.9998556719022871E-2</v>
      </c>
    </row>
    <row r="28" spans="1:19" x14ac:dyDescent="0.25">
      <c r="A28" s="104" t="s">
        <v>635</v>
      </c>
      <c r="B28" s="93">
        <v>-3884.5502387116908</v>
      </c>
      <c r="C28" s="93">
        <v>1.9112372981325096</v>
      </c>
      <c r="D28" s="93">
        <v>0.12095190723480345</v>
      </c>
      <c r="E28" s="93">
        <v>1.0741350623422875E-3</v>
      </c>
      <c r="F28" s="93">
        <v>-28.680442597409144</v>
      </c>
      <c r="G28" s="93">
        <v>2.0734393167828711</v>
      </c>
      <c r="H28" s="93">
        <v>105.35626560753514</v>
      </c>
      <c r="I28" s="93">
        <v>15.190175938296225</v>
      </c>
      <c r="J28" s="93">
        <v>3.439734518616838</v>
      </c>
      <c r="K28" s="93">
        <v>5.8956971514298115E-2</v>
      </c>
      <c r="L28" s="93">
        <v>1.7059792166612801E-3</v>
      </c>
      <c r="M28" s="93">
        <v>15.408115711542415</v>
      </c>
      <c r="N28" s="93">
        <v>1.2866473940490173E-2</v>
      </c>
      <c r="O28" s="93">
        <v>-4001.8502937288126</v>
      </c>
      <c r="P28" s="93">
        <v>2.0724333495928522</v>
      </c>
      <c r="Q28" s="93">
        <v>9.8010318583519843E-2</v>
      </c>
      <c r="R28" s="93">
        <v>4.4541215655770815E-2</v>
      </c>
      <c r="S28" s="93">
        <v>0.19098887282369822</v>
      </c>
    </row>
    <row r="29" spans="1:19" x14ac:dyDescent="0.25">
      <c r="A29" s="94" t="s">
        <v>636</v>
      </c>
      <c r="B29" s="105">
        <v>866354.4291458755</v>
      </c>
      <c r="C29" s="105">
        <v>24633.41348361053</v>
      </c>
      <c r="D29" s="105">
        <v>520.1069694377851</v>
      </c>
      <c r="E29" s="105">
        <v>11962.939746861573</v>
      </c>
      <c r="F29" s="105">
        <v>22411.958447578749</v>
      </c>
      <c r="G29" s="105">
        <v>37.930710276250686</v>
      </c>
      <c r="H29" s="105">
        <v>221409.36575872</v>
      </c>
      <c r="I29" s="105">
        <v>102581.17776672931</v>
      </c>
      <c r="J29" s="105">
        <v>22600.107773680349</v>
      </c>
      <c r="K29" s="105">
        <v>1305.8823849385628</v>
      </c>
      <c r="L29" s="105">
        <v>578.60109600688543</v>
      </c>
      <c r="M29" s="105">
        <v>111.90685189151907</v>
      </c>
      <c r="N29" s="105">
        <v>187.79742354629181</v>
      </c>
      <c r="O29" s="105">
        <v>450285.92756729497</v>
      </c>
      <c r="P29" s="105">
        <v>7537.5436817183299</v>
      </c>
      <c r="Q29" s="105">
        <v>14.380568212778117</v>
      </c>
      <c r="R29" s="105">
        <v>138.90657176200517</v>
      </c>
      <c r="S29" s="105">
        <v>36.482343609542838</v>
      </c>
    </row>
    <row r="31" spans="1:19" x14ac:dyDescent="0.25">
      <c r="A31" s="92" t="s">
        <v>637</v>
      </c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</row>
    <row r="32" spans="1:19" x14ac:dyDescent="0.25">
      <c r="A32" s="94" t="s">
        <v>622</v>
      </c>
      <c r="B32" s="93">
        <v>32536116.498439796</v>
      </c>
      <c r="C32" s="93">
        <v>516929.74390443013</v>
      </c>
      <c r="D32" s="93">
        <v>20728.750983011174</v>
      </c>
      <c r="E32" s="93">
        <v>210817.13055520196</v>
      </c>
      <c r="F32" s="93">
        <v>1920486.8922577687</v>
      </c>
      <c r="G32" s="93">
        <v>16032.859084588656</v>
      </c>
      <c r="H32" s="93">
        <v>6474128.9236097177</v>
      </c>
      <c r="I32" s="93">
        <v>2613078.2783850241</v>
      </c>
      <c r="J32" s="93">
        <v>503509.79143639887</v>
      </c>
      <c r="K32" s="93">
        <v>33022.068729972649</v>
      </c>
      <c r="L32" s="93">
        <v>22461.183602381814</v>
      </c>
      <c r="M32" s="93">
        <v>80199.180972515052</v>
      </c>
      <c r="N32" s="93">
        <v>13931.10855273808</v>
      </c>
      <c r="O32" s="93">
        <v>19541090.903926607</v>
      </c>
      <c r="P32" s="93">
        <v>510601.72793704143</v>
      </c>
      <c r="Q32" s="93">
        <v>6008.298333890235</v>
      </c>
      <c r="R32" s="93">
        <v>8756.647844706913</v>
      </c>
      <c r="S32" s="93">
        <v>44333.008323800015</v>
      </c>
    </row>
    <row r="34" spans="1:23" x14ac:dyDescent="0.25">
      <c r="A34" s="94" t="s">
        <v>623</v>
      </c>
      <c r="B34" s="95" t="s">
        <v>535</v>
      </c>
      <c r="C34" s="95" t="s">
        <v>535</v>
      </c>
      <c r="D34" s="95" t="s">
        <v>535</v>
      </c>
      <c r="E34" s="95" t="s">
        <v>535</v>
      </c>
      <c r="F34" s="95" t="s">
        <v>535</v>
      </c>
      <c r="G34" s="95" t="s">
        <v>535</v>
      </c>
      <c r="H34" s="95" t="s">
        <v>535</v>
      </c>
      <c r="I34" s="95" t="s">
        <v>535</v>
      </c>
      <c r="J34" s="95" t="s">
        <v>535</v>
      </c>
      <c r="K34" s="95" t="s">
        <v>535</v>
      </c>
      <c r="L34" s="95" t="s">
        <v>535</v>
      </c>
      <c r="M34" s="95" t="s">
        <v>535</v>
      </c>
      <c r="N34" s="95" t="s">
        <v>535</v>
      </c>
      <c r="O34" s="95" t="s">
        <v>535</v>
      </c>
      <c r="P34" s="95" t="s">
        <v>535</v>
      </c>
      <c r="Q34" s="95" t="s">
        <v>535</v>
      </c>
      <c r="R34" s="95" t="s">
        <v>535</v>
      </c>
      <c r="S34" s="95" t="s">
        <v>535</v>
      </c>
    </row>
    <row r="35" spans="1:23" x14ac:dyDescent="0.25">
      <c r="A35" s="96" t="s">
        <v>624</v>
      </c>
      <c r="B35" s="93">
        <v>6598567.8963149199</v>
      </c>
      <c r="C35" s="93">
        <v>112432.55330186361</v>
      </c>
      <c r="D35" s="93">
        <v>4630.1600385390666</v>
      </c>
      <c r="E35" s="93">
        <v>47835.488253479227</v>
      </c>
      <c r="F35" s="93">
        <v>391815.04464318737</v>
      </c>
      <c r="G35" s="93">
        <v>4221.0374290004884</v>
      </c>
      <c r="H35" s="93">
        <v>1359877.8633458442</v>
      </c>
      <c r="I35" s="93">
        <v>483931.59953376983</v>
      </c>
      <c r="J35" s="93">
        <v>100981.4459494352</v>
      </c>
      <c r="K35" s="93">
        <v>5872.8438794683261</v>
      </c>
      <c r="L35" s="93">
        <v>4673.7569179270431</v>
      </c>
      <c r="M35" s="93">
        <v>14147.327960979823</v>
      </c>
      <c r="N35" s="93">
        <v>1179.9133370248721</v>
      </c>
      <c r="O35" s="93">
        <v>3961259.6392550752</v>
      </c>
      <c r="P35" s="93">
        <v>98808.680815464861</v>
      </c>
      <c r="Q35" s="93">
        <v>1522.657679711943</v>
      </c>
      <c r="R35" s="93">
        <v>940.28561595796123</v>
      </c>
      <c r="S35" s="93">
        <v>4437.5983581899454</v>
      </c>
    </row>
    <row r="36" spans="1:23" x14ac:dyDescent="0.25">
      <c r="A36" s="97" t="s">
        <v>625</v>
      </c>
      <c r="B36" s="93">
        <v>189991.59491404131</v>
      </c>
      <c r="C36" s="93">
        <v>1615.9292218816399</v>
      </c>
      <c r="D36" s="93">
        <v>65.809165440851729</v>
      </c>
      <c r="E36" s="93">
        <v>430.67342842760337</v>
      </c>
      <c r="F36" s="93">
        <v>12123.497589117231</v>
      </c>
      <c r="G36" s="93">
        <v>111.22211656719696</v>
      </c>
      <c r="H36" s="93">
        <v>22572.535868779993</v>
      </c>
      <c r="I36" s="93">
        <v>7947.1667618889687</v>
      </c>
      <c r="J36" s="93">
        <v>1610.4333822993542</v>
      </c>
      <c r="K36" s="93">
        <v>54.987971284878384</v>
      </c>
      <c r="L36" s="93">
        <v>65.76469518917115</v>
      </c>
      <c r="M36" s="93">
        <v>697.7726467579979</v>
      </c>
      <c r="N36" s="93">
        <v>36.408594814256972</v>
      </c>
      <c r="O36" s="93">
        <v>141307.2606488844</v>
      </c>
      <c r="P36" s="93">
        <v>1271.0887603700544</v>
      </c>
      <c r="Q36" s="93">
        <v>20.588557137107358</v>
      </c>
      <c r="R36" s="93">
        <v>21.994596411973994</v>
      </c>
      <c r="S36" s="93">
        <v>38.460908788626249</v>
      </c>
    </row>
    <row r="37" spans="1:23" x14ac:dyDescent="0.25">
      <c r="A37" s="94" t="s">
        <v>626</v>
      </c>
      <c r="B37" s="98">
        <v>6788559.4912289605</v>
      </c>
      <c r="C37" s="98">
        <v>114048.48252374526</v>
      </c>
      <c r="D37" s="98">
        <v>4695.9692039799183</v>
      </c>
      <c r="E37" s="98">
        <v>48266.161681906837</v>
      </c>
      <c r="F37" s="98">
        <v>403938.54223230458</v>
      </c>
      <c r="G37" s="98">
        <v>4332.2595455676856</v>
      </c>
      <c r="H37" s="98">
        <v>1382450.3992146242</v>
      </c>
      <c r="I37" s="98">
        <v>491878.76629565883</v>
      </c>
      <c r="J37" s="98">
        <v>102591.87933173456</v>
      </c>
      <c r="K37" s="98">
        <v>5927.8318507532049</v>
      </c>
      <c r="L37" s="98">
        <v>4739.5216131162151</v>
      </c>
      <c r="M37" s="98">
        <v>14845.100607737821</v>
      </c>
      <c r="N37" s="98">
        <v>1216.3219318391291</v>
      </c>
      <c r="O37" s="98">
        <v>4102566.8999039596</v>
      </c>
      <c r="P37" s="98">
        <v>100079.76957583491</v>
      </c>
      <c r="Q37" s="98">
        <v>1543.2462368490503</v>
      </c>
      <c r="R37" s="98">
        <v>962.28021236993516</v>
      </c>
      <c r="S37" s="98">
        <v>4476.059266978571</v>
      </c>
    </row>
    <row r="39" spans="1:23" x14ac:dyDescent="0.25">
      <c r="A39" s="89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</row>
    <row r="40" spans="1:23" x14ac:dyDescent="0.25">
      <c r="A40" s="94" t="s">
        <v>627</v>
      </c>
      <c r="B40" s="93">
        <v>-4638940.8219135618</v>
      </c>
      <c r="C40" s="93">
        <v>-75978.00026568638</v>
      </c>
      <c r="D40" s="93">
        <v>-3098.8995165976066</v>
      </c>
      <c r="E40" s="93">
        <v>-32120.970811354779</v>
      </c>
      <c r="F40" s="93">
        <v>-278990.68752917374</v>
      </c>
      <c r="G40" s="93">
        <v>-2892.4556314937277</v>
      </c>
      <c r="H40" s="93">
        <v>-922725.5680283762</v>
      </c>
      <c r="I40" s="93">
        <v>-344579.52352348564</v>
      </c>
      <c r="J40" s="93">
        <v>-70337.849097882441</v>
      </c>
      <c r="K40" s="93">
        <v>-4200.5075260146123</v>
      </c>
      <c r="L40" s="93">
        <v>-3180.0681684949441</v>
      </c>
      <c r="M40" s="93">
        <v>-10255.062789227204</v>
      </c>
      <c r="N40" s="93">
        <v>-1159.5199521836787</v>
      </c>
      <c r="O40" s="93">
        <v>-2809373.1622317485</v>
      </c>
      <c r="P40" s="93">
        <v>-74479.763624867701</v>
      </c>
      <c r="Q40" s="93">
        <v>-994.20354219945409</v>
      </c>
      <c r="R40" s="93">
        <v>-800.21242212722859</v>
      </c>
      <c r="S40" s="93">
        <v>-3774.3672526473256</v>
      </c>
    </row>
    <row r="42" spans="1:23" x14ac:dyDescent="0.25">
      <c r="A42" s="94" t="s">
        <v>628</v>
      </c>
      <c r="B42" s="99">
        <v>2149618.6693153991</v>
      </c>
      <c r="C42" s="99">
        <v>38063.789842559396</v>
      </c>
      <c r="D42" s="99">
        <v>1596.8080664185186</v>
      </c>
      <c r="E42" s="99">
        <v>16141.699596003038</v>
      </c>
      <c r="F42" s="99">
        <v>124927.66013152231</v>
      </c>
      <c r="G42" s="99">
        <v>1439.6414862958261</v>
      </c>
      <c r="H42" s="99">
        <v>459646.7551355724</v>
      </c>
      <c r="I42" s="99">
        <v>147505.48918466992</v>
      </c>
      <c r="J42" s="99">
        <v>32327.263913541661</v>
      </c>
      <c r="K42" s="99">
        <v>1769.5478077833445</v>
      </c>
      <c r="L42" s="99">
        <v>1559.1812578395075</v>
      </c>
      <c r="M42" s="99">
        <v>4590.0019445859734</v>
      </c>
      <c r="N42" s="99">
        <v>56.776951203176019</v>
      </c>
      <c r="O42" s="99">
        <v>1292981.740919213</v>
      </c>
      <c r="P42" s="99">
        <v>25599.794999717175</v>
      </c>
      <c r="Q42" s="99">
        <v>548.96698988044409</v>
      </c>
      <c r="R42" s="99">
        <v>162.0353911891095</v>
      </c>
      <c r="S42" s="99">
        <v>701.51569740419075</v>
      </c>
    </row>
    <row r="44" spans="1:23" x14ac:dyDescent="0.25">
      <c r="A44" s="94" t="s">
        <v>629</v>
      </c>
      <c r="B44" s="100">
        <v>6.606869229210191E-2</v>
      </c>
      <c r="C44" s="100">
        <v>7.3634358036856598E-2</v>
      </c>
      <c r="D44" s="100">
        <v>7.7033491681540639E-2</v>
      </c>
      <c r="E44" s="100">
        <v>7.6567305291997484E-2</v>
      </c>
      <c r="F44" s="100">
        <v>6.5049993642317699E-2</v>
      </c>
      <c r="G44" s="100">
        <v>8.9793185276583615E-2</v>
      </c>
      <c r="H44" s="100">
        <v>7.0997467081531582E-2</v>
      </c>
      <c r="I44" s="100">
        <v>5.6448936262190198E-2</v>
      </c>
      <c r="J44" s="100">
        <v>6.4203843625998472E-2</v>
      </c>
      <c r="K44" s="100">
        <v>5.3586824685432424E-2</v>
      </c>
      <c r="L44" s="100">
        <v>6.9416700626327182E-2</v>
      </c>
      <c r="M44" s="100">
        <v>5.7232528922695688E-2</v>
      </c>
      <c r="N44" s="100">
        <v>4.0755515606126572E-3</v>
      </c>
      <c r="O44" s="100">
        <v>6.6167326444369581E-2</v>
      </c>
      <c r="P44" s="100">
        <v>5.013652245782E-2</v>
      </c>
      <c r="Q44" s="100">
        <v>9.1368131103603284E-2</v>
      </c>
      <c r="R44" s="100">
        <v>1.8504271733052989E-2</v>
      </c>
      <c r="S44" s="100">
        <v>1.5823778352248311E-2</v>
      </c>
    </row>
    <row r="46" spans="1:23" x14ac:dyDescent="0.25">
      <c r="A46" s="94" t="s">
        <v>638</v>
      </c>
      <c r="B46" s="106">
        <v>1</v>
      </c>
      <c r="C46" s="106">
        <v>1.1145121158340092</v>
      </c>
      <c r="D46" s="106">
        <v>1.1659605935737509</v>
      </c>
      <c r="E46" s="106">
        <v>1.1589045073494002</v>
      </c>
      <c r="F46" s="106">
        <v>0.98458121972082702</v>
      </c>
      <c r="G46" s="106">
        <v>1.3590882785993603</v>
      </c>
      <c r="H46" s="106">
        <v>1.0746007620014431</v>
      </c>
      <c r="I46" s="106">
        <v>0.85439766255125815</v>
      </c>
      <c r="J46" s="106">
        <v>0.97177409448550012</v>
      </c>
      <c r="K46" s="106">
        <v>0.8110774230026403</v>
      </c>
      <c r="L46" s="106">
        <v>1.050674657210152</v>
      </c>
      <c r="M46" s="106">
        <v>0.86625793453970745</v>
      </c>
      <c r="N46" s="106">
        <v>6.16865783054081E-2</v>
      </c>
      <c r="O46" s="106">
        <v>1.001492903050534</v>
      </c>
      <c r="P46" s="106">
        <v>0.75885446977150928</v>
      </c>
      <c r="Q46" s="106">
        <v>1.3829262837479495</v>
      </c>
      <c r="R46" s="106">
        <v>0.2800762523229941</v>
      </c>
      <c r="S46" s="106">
        <v>0.23950494255718668</v>
      </c>
    </row>
    <row r="47" spans="1:23" x14ac:dyDescent="0.25">
      <c r="A47" s="107" t="s">
        <v>535</v>
      </c>
    </row>
    <row r="48" spans="1:23" x14ac:dyDescent="0.25">
      <c r="A48" s="107" t="s">
        <v>639</v>
      </c>
    </row>
    <row r="49" spans="1:1" x14ac:dyDescent="0.25">
      <c r="A49" s="107" t="s">
        <v>640</v>
      </c>
    </row>
    <row r="50" spans="1:1" x14ac:dyDescent="0.25">
      <c r="A50" s="108" t="s">
        <v>535</v>
      </c>
    </row>
    <row r="51" spans="1:1" x14ac:dyDescent="0.25">
      <c r="A51" s="108" t="s">
        <v>615</v>
      </c>
    </row>
    <row r="52" spans="1:1" x14ac:dyDescent="0.25">
      <c r="A52" s="109"/>
    </row>
    <row r="53" spans="1:1" x14ac:dyDescent="0.25">
      <c r="A53" s="109"/>
    </row>
    <row r="54" spans="1:1" x14ac:dyDescent="0.25">
      <c r="A54" s="109"/>
    </row>
    <row r="55" spans="1:1" x14ac:dyDescent="0.25">
      <c r="A55" s="109"/>
    </row>
    <row r="56" spans="1:1" x14ac:dyDescent="0.25">
      <c r="A56" s="109"/>
    </row>
    <row r="57" spans="1:1" x14ac:dyDescent="0.25">
      <c r="A57" s="109"/>
    </row>
    <row r="58" spans="1:1" x14ac:dyDescent="0.25">
      <c r="A58" s="109"/>
    </row>
    <row r="59" spans="1:1" x14ac:dyDescent="0.25">
      <c r="A59" s="109"/>
    </row>
    <row r="60" spans="1:1" x14ac:dyDescent="0.25">
      <c r="A60" s="109"/>
    </row>
    <row r="61" spans="1:1" x14ac:dyDescent="0.25">
      <c r="A61" s="109"/>
    </row>
    <row r="62" spans="1:1" x14ac:dyDescent="0.25">
      <c r="A62" s="109"/>
    </row>
    <row r="63" spans="1:1" x14ac:dyDescent="0.25">
      <c r="A63" s="109"/>
    </row>
    <row r="64" spans="1:1" x14ac:dyDescent="0.25">
      <c r="A64" s="109"/>
    </row>
    <row r="65" spans="1:23" x14ac:dyDescent="0.25">
      <c r="A65" s="109"/>
    </row>
    <row r="66" spans="1:23" x14ac:dyDescent="0.25">
      <c r="A66" s="109"/>
    </row>
    <row r="67" spans="1:23" x14ac:dyDescent="0.25">
      <c r="A67" s="109"/>
    </row>
    <row r="68" spans="1:23" x14ac:dyDescent="0.25">
      <c r="A68" s="109"/>
    </row>
    <row r="69" spans="1:23" x14ac:dyDescent="0.25">
      <c r="A69" s="109"/>
    </row>
    <row r="70" spans="1:23" x14ac:dyDescent="0.25">
      <c r="A70" s="109"/>
    </row>
    <row r="71" spans="1:23" x14ac:dyDescent="0.25">
      <c r="A71" s="89"/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</row>
  </sheetData>
  <pageMargins left="0.5" right="0.5" top="1.4" bottom="0.5" header="0.75" footer="0.45"/>
  <pageSetup scale="74" pageOrder="overThenDown" orientation="landscape"/>
  <headerFooter>
    <oddHeader>&amp;R&amp;"Arial"&amp;10 FLORIDA POWER &amp;&amp; LIGHT COMPANY
 AND SUBSIDIARIES
 DOCKET NO. 160021-EI
 MFR NO. E-1
 ATTACHMENT NO. 3 OF 3
 PAGE &amp;P OF &amp;N</oddHeader>
  </headerFooter>
  <rowBreaks count="1" manualBreakCount="1">
    <brk id="39" max="16383" man="1"/>
  </rowBreaks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P244"/>
  <sheetViews>
    <sheetView showGridLines="0" workbookViewId="0">
      <pane xSplit="2" ySplit="13" topLeftCell="C14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RowHeight="15" x14ac:dyDescent="0.25"/>
  <cols>
    <col min="1" max="1" width="5.42578125" customWidth="1"/>
    <col min="2" max="2" width="43" customWidth="1"/>
    <col min="3" max="42" width="12.140625" customWidth="1"/>
  </cols>
  <sheetData>
    <row r="1" spans="1:42" x14ac:dyDescent="0.25">
      <c r="A1" s="578" t="s">
        <v>1177</v>
      </c>
    </row>
    <row r="2" spans="1:42" x14ac:dyDescent="0.25">
      <c r="A2" s="579" t="s">
        <v>1172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89"/>
      <c r="AI2" s="189"/>
      <c r="AJ2" s="189"/>
      <c r="AK2" s="189"/>
      <c r="AL2" s="189"/>
      <c r="AM2" s="189"/>
      <c r="AN2" s="189"/>
      <c r="AO2" s="189"/>
      <c r="AP2" s="189"/>
    </row>
    <row r="3" spans="1:42" x14ac:dyDescent="0.25">
      <c r="A3" s="190" t="s">
        <v>688</v>
      </c>
      <c r="C3" s="190" t="s">
        <v>689</v>
      </c>
      <c r="J3" s="190" t="s">
        <v>690</v>
      </c>
      <c r="M3" s="190" t="s">
        <v>701</v>
      </c>
      <c r="T3" s="190" t="s">
        <v>702</v>
      </c>
      <c r="W3" s="190" t="s">
        <v>701</v>
      </c>
      <c r="AD3" s="190" t="s">
        <v>702</v>
      </c>
      <c r="AG3" s="190" t="s">
        <v>701</v>
      </c>
      <c r="AN3" s="190" t="s">
        <v>702</v>
      </c>
    </row>
    <row r="4" spans="1:42" x14ac:dyDescent="0.25">
      <c r="D4" s="190" t="s">
        <v>691</v>
      </c>
      <c r="J4" s="190" t="s">
        <v>692</v>
      </c>
      <c r="N4" s="190" t="s">
        <v>703</v>
      </c>
      <c r="T4" s="190" t="s">
        <v>704</v>
      </c>
      <c r="X4" s="190" t="s">
        <v>703</v>
      </c>
      <c r="AD4" s="190" t="s">
        <v>704</v>
      </c>
      <c r="AH4" s="190" t="s">
        <v>703</v>
      </c>
      <c r="AN4" s="190" t="s">
        <v>704</v>
      </c>
    </row>
    <row r="5" spans="1:42" x14ac:dyDescent="0.25">
      <c r="A5" s="190" t="s">
        <v>693</v>
      </c>
      <c r="J5" s="190" t="s">
        <v>694</v>
      </c>
      <c r="T5" s="190" t="s">
        <v>705</v>
      </c>
      <c r="AD5" s="190" t="s">
        <v>705</v>
      </c>
      <c r="AN5" s="190" t="s">
        <v>705</v>
      </c>
    </row>
    <row r="6" spans="1:42" x14ac:dyDescent="0.25">
      <c r="B6" s="190" t="s">
        <v>695</v>
      </c>
      <c r="E6" s="190" t="s">
        <v>524</v>
      </c>
      <c r="J6" s="190" t="s">
        <v>696</v>
      </c>
      <c r="O6" s="190" t="s">
        <v>706</v>
      </c>
      <c r="T6" s="190" t="s">
        <v>707</v>
      </c>
      <c r="Y6" s="190" t="s">
        <v>706</v>
      </c>
      <c r="AD6" s="190" t="s">
        <v>707</v>
      </c>
      <c r="AI6" s="190" t="s">
        <v>706</v>
      </c>
      <c r="AN6" s="190" t="s">
        <v>707</v>
      </c>
    </row>
    <row r="7" spans="1:42" x14ac:dyDescent="0.25">
      <c r="J7" s="190" t="s">
        <v>697</v>
      </c>
      <c r="T7" s="190" t="s">
        <v>708</v>
      </c>
      <c r="AD7" s="190" t="s">
        <v>708</v>
      </c>
      <c r="AN7" s="190" t="s">
        <v>708</v>
      </c>
    </row>
    <row r="8" spans="1:42" x14ac:dyDescent="0.25">
      <c r="A8" s="190" t="s">
        <v>698</v>
      </c>
    </row>
    <row r="9" spans="1:42" x14ac:dyDescent="0.25">
      <c r="A9" s="189"/>
      <c r="B9" s="189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</row>
    <row r="10" spans="1:42" x14ac:dyDescent="0.25">
      <c r="B10" s="191" t="s">
        <v>525</v>
      </c>
      <c r="C10" s="191" t="s">
        <v>526</v>
      </c>
      <c r="D10" s="191" t="s">
        <v>527</v>
      </c>
      <c r="E10" s="191" t="s">
        <v>528</v>
      </c>
      <c r="F10" s="191" t="s">
        <v>529</v>
      </c>
      <c r="G10" s="191" t="s">
        <v>530</v>
      </c>
      <c r="H10" s="191" t="s">
        <v>531</v>
      </c>
      <c r="I10" s="191" t="s">
        <v>532</v>
      </c>
      <c r="J10" s="191" t="s">
        <v>533</v>
      </c>
      <c r="K10" s="191" t="s">
        <v>699</v>
      </c>
      <c r="L10" s="191" t="s">
        <v>700</v>
      </c>
      <c r="M10" s="191" t="s">
        <v>526</v>
      </c>
      <c r="N10" s="191" t="s">
        <v>527</v>
      </c>
      <c r="O10" s="191" t="s">
        <v>528</v>
      </c>
      <c r="P10" s="191" t="s">
        <v>529</v>
      </c>
      <c r="Q10" s="191" t="s">
        <v>530</v>
      </c>
      <c r="R10" s="191" t="s">
        <v>531</v>
      </c>
      <c r="S10" s="191" t="s">
        <v>532</v>
      </c>
      <c r="T10" s="191" t="s">
        <v>533</v>
      </c>
      <c r="U10" s="191" t="s">
        <v>699</v>
      </c>
      <c r="V10" s="191" t="s">
        <v>700</v>
      </c>
      <c r="W10" s="191" t="s">
        <v>526</v>
      </c>
      <c r="X10" s="191" t="s">
        <v>527</v>
      </c>
      <c r="Y10" s="191" t="s">
        <v>528</v>
      </c>
      <c r="Z10" s="191" t="s">
        <v>529</v>
      </c>
      <c r="AA10" s="191" t="s">
        <v>530</v>
      </c>
      <c r="AB10" s="191" t="s">
        <v>531</v>
      </c>
      <c r="AC10" s="191" t="s">
        <v>532</v>
      </c>
      <c r="AD10" s="191" t="s">
        <v>533</v>
      </c>
      <c r="AE10" s="191" t="s">
        <v>699</v>
      </c>
      <c r="AF10" s="191" t="s">
        <v>700</v>
      </c>
      <c r="AG10" s="191" t="s">
        <v>526</v>
      </c>
      <c r="AH10" s="191" t="s">
        <v>527</v>
      </c>
      <c r="AI10" s="191" t="s">
        <v>528</v>
      </c>
      <c r="AJ10" s="191" t="s">
        <v>529</v>
      </c>
      <c r="AK10" s="191" t="s">
        <v>530</v>
      </c>
      <c r="AL10" s="191" t="s">
        <v>531</v>
      </c>
    </row>
    <row r="11" spans="1:42" x14ac:dyDescent="0.25">
      <c r="A11" s="189"/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</row>
    <row r="12" spans="1:42" x14ac:dyDescent="0.25">
      <c r="A12" s="580" t="s">
        <v>534</v>
      </c>
      <c r="B12" s="580" t="s">
        <v>709</v>
      </c>
      <c r="C12" s="580" t="s">
        <v>536</v>
      </c>
      <c r="D12" s="581"/>
      <c r="E12" s="580" t="s">
        <v>4</v>
      </c>
      <c r="F12" s="581"/>
      <c r="G12" s="580" t="s">
        <v>5</v>
      </c>
      <c r="H12" s="581"/>
      <c r="I12" s="580" t="s">
        <v>6</v>
      </c>
      <c r="J12" s="581"/>
      <c r="K12" s="580" t="s">
        <v>7</v>
      </c>
      <c r="L12" s="581"/>
      <c r="M12" s="580" t="s">
        <v>8</v>
      </c>
      <c r="N12" s="581"/>
      <c r="O12" s="580" t="s">
        <v>9</v>
      </c>
      <c r="P12" s="581"/>
      <c r="Q12" s="580" t="s">
        <v>10</v>
      </c>
      <c r="R12" s="581"/>
      <c r="S12" s="580" t="s">
        <v>11</v>
      </c>
      <c r="T12" s="581"/>
      <c r="U12" s="580" t="s">
        <v>12</v>
      </c>
      <c r="V12" s="581"/>
      <c r="W12" s="580" t="s">
        <v>13</v>
      </c>
      <c r="X12" s="581"/>
      <c r="Y12" s="580" t="s">
        <v>14</v>
      </c>
      <c r="Z12" s="581"/>
      <c r="AA12" s="580" t="s">
        <v>15</v>
      </c>
      <c r="AB12" s="581"/>
      <c r="AC12" s="580" t="s">
        <v>16</v>
      </c>
      <c r="AD12" s="581"/>
      <c r="AE12" s="580" t="s">
        <v>17</v>
      </c>
      <c r="AF12" s="581"/>
      <c r="AG12" s="580" t="s">
        <v>18</v>
      </c>
      <c r="AH12" s="581"/>
      <c r="AI12" s="580" t="s">
        <v>19</v>
      </c>
      <c r="AJ12" s="581"/>
      <c r="AK12" s="580" t="s">
        <v>20</v>
      </c>
      <c r="AL12" s="580"/>
    </row>
    <row r="13" spans="1:42" x14ac:dyDescent="0.25">
      <c r="A13" s="580"/>
      <c r="B13" s="580"/>
      <c r="C13" s="192" t="s">
        <v>710</v>
      </c>
      <c r="D13" s="192" t="s">
        <v>711</v>
      </c>
      <c r="E13" s="192" t="s">
        <v>710</v>
      </c>
      <c r="F13" s="192" t="s">
        <v>711</v>
      </c>
      <c r="G13" s="192" t="s">
        <v>710</v>
      </c>
      <c r="H13" s="192" t="s">
        <v>711</v>
      </c>
      <c r="I13" s="192" t="s">
        <v>710</v>
      </c>
      <c r="J13" s="192" t="s">
        <v>711</v>
      </c>
      <c r="K13" s="192" t="s">
        <v>710</v>
      </c>
      <c r="L13" s="192" t="s">
        <v>711</v>
      </c>
      <c r="M13" s="192" t="s">
        <v>710</v>
      </c>
      <c r="N13" s="192" t="s">
        <v>711</v>
      </c>
      <c r="O13" s="192" t="s">
        <v>710</v>
      </c>
      <c r="P13" s="192" t="s">
        <v>711</v>
      </c>
      <c r="Q13" s="192" t="s">
        <v>710</v>
      </c>
      <c r="R13" s="192" t="s">
        <v>711</v>
      </c>
      <c r="S13" s="192" t="s">
        <v>710</v>
      </c>
      <c r="T13" s="192" t="s">
        <v>711</v>
      </c>
      <c r="U13" s="192" t="s">
        <v>710</v>
      </c>
      <c r="V13" s="192" t="s">
        <v>711</v>
      </c>
      <c r="W13" s="192" t="s">
        <v>710</v>
      </c>
      <c r="X13" s="192" t="s">
        <v>711</v>
      </c>
      <c r="Y13" s="192" t="s">
        <v>710</v>
      </c>
      <c r="Z13" s="192" t="s">
        <v>711</v>
      </c>
      <c r="AA13" s="192" t="s">
        <v>710</v>
      </c>
      <c r="AB13" s="192" t="s">
        <v>711</v>
      </c>
      <c r="AC13" s="192" t="s">
        <v>710</v>
      </c>
      <c r="AD13" s="192" t="s">
        <v>711</v>
      </c>
      <c r="AE13" s="192" t="s">
        <v>710</v>
      </c>
      <c r="AF13" s="192" t="s">
        <v>711</v>
      </c>
      <c r="AG13" s="192" t="s">
        <v>710</v>
      </c>
      <c r="AH13" s="192" t="s">
        <v>711</v>
      </c>
      <c r="AI13" s="192" t="s">
        <v>710</v>
      </c>
      <c r="AJ13" s="192" t="s">
        <v>711</v>
      </c>
      <c r="AK13" s="192" t="s">
        <v>710</v>
      </c>
      <c r="AL13" s="192" t="s">
        <v>711</v>
      </c>
    </row>
    <row r="14" spans="1:42" x14ac:dyDescent="0.25">
      <c r="A14" s="193" t="s">
        <v>537</v>
      </c>
      <c r="B14" s="194" t="s">
        <v>712</v>
      </c>
      <c r="C14" s="195"/>
      <c r="D14" s="196"/>
      <c r="E14" s="195"/>
      <c r="F14" s="196"/>
      <c r="G14" s="195"/>
      <c r="H14" s="196"/>
      <c r="I14" s="195"/>
      <c r="J14" s="196"/>
      <c r="K14" s="195"/>
      <c r="L14" s="196"/>
      <c r="M14" s="195"/>
      <c r="N14" s="196"/>
      <c r="O14" s="195"/>
      <c r="P14" s="196"/>
      <c r="Q14" s="195"/>
      <c r="R14" s="196"/>
      <c r="S14" s="195"/>
      <c r="T14" s="196"/>
      <c r="U14" s="195"/>
      <c r="V14" s="196"/>
      <c r="W14" s="195"/>
      <c r="X14" s="196"/>
      <c r="Y14" s="195"/>
      <c r="Z14" s="196"/>
      <c r="AA14" s="195"/>
      <c r="AB14" s="196"/>
      <c r="AC14" s="195"/>
      <c r="AD14" s="196"/>
      <c r="AE14" s="195"/>
      <c r="AF14" s="196"/>
      <c r="AG14" s="195"/>
      <c r="AH14" s="196"/>
      <c r="AI14" s="195"/>
      <c r="AJ14" s="196"/>
      <c r="AK14" s="195"/>
      <c r="AL14" s="196"/>
    </row>
    <row r="15" spans="1:42" x14ac:dyDescent="0.25">
      <c r="A15" s="193" t="s">
        <v>539</v>
      </c>
      <c r="B15" s="197" t="s">
        <v>713</v>
      </c>
      <c r="C15" s="195">
        <v>2306794.0059500742</v>
      </c>
      <c r="D15" s="198">
        <f t="shared" ref="D15:D22" si="0">IF(C15 =0,0,C15 / C15 )</f>
        <v>1</v>
      </c>
      <c r="E15" s="195">
        <v>39000.437892132177</v>
      </c>
      <c r="F15" s="198">
        <f t="shared" ref="F15:F22" si="1">IF(C15 =0,0,E15 / C15 )</f>
        <v>1.690677095203804E-2</v>
      </c>
      <c r="G15" s="195">
        <v>1521.5875438461214</v>
      </c>
      <c r="H15" s="198">
        <f t="shared" ref="H15:H22" si="2">IF(C15 =0,0,G15 / C15 )</f>
        <v>6.5961136535008541E-4</v>
      </c>
      <c r="I15" s="195">
        <v>21738.857001681226</v>
      </c>
      <c r="J15" s="198">
        <f t="shared" ref="J15:J22" si="3">IF(C15 =0,0,I15 / C15 )</f>
        <v>9.4238397297759062E-3</v>
      </c>
      <c r="K15" s="195">
        <v>134053.07689138484</v>
      </c>
      <c r="L15" s="198">
        <f t="shared" ref="L15:L22" si="4">IF(C15 =0,0,K15 / C15 )</f>
        <v>5.8112287679616133E-2</v>
      </c>
      <c r="M15" s="195">
        <v>937.67445971720781</v>
      </c>
      <c r="N15" s="198">
        <f t="shared" ref="N15:N22" si="5">IF(C15 =0,0,M15 / C15 )</f>
        <v>4.0648382876780451E-4</v>
      </c>
      <c r="O15" s="195">
        <v>485568.97962739307</v>
      </c>
      <c r="P15" s="198">
        <f t="shared" ref="P15:P22" si="6">IF(C15 =0,0,O15 / C15 )</f>
        <v>0.21049516271280888</v>
      </c>
      <c r="Q15" s="195">
        <v>199473.24898407754</v>
      </c>
      <c r="R15" s="198">
        <f t="shared" ref="R15:R22" si="7">IF(C15 =0,0,Q15 / C15 )</f>
        <v>8.6472068363955476E-2</v>
      </c>
      <c r="S15" s="195">
        <v>38293.345255914566</v>
      </c>
      <c r="T15" s="198">
        <f t="shared" ref="T15:T22" si="8">IF(C15 =0,0,S15 / C15 )</f>
        <v>1.66002448233964E-2</v>
      </c>
      <c r="U15" s="195">
        <v>3581.9855591889091</v>
      </c>
      <c r="V15" s="198">
        <f t="shared" ref="V15:V22" si="9">IF(C15 =0,0,U15 / C15 )</f>
        <v>1.5527981908872853E-3</v>
      </c>
      <c r="W15" s="195">
        <v>1725.2877802322737</v>
      </c>
      <c r="X15" s="198">
        <f t="shared" ref="X15:X22" si="10">IF(C15 =0,0,W15 / C15 )</f>
        <v>7.4791584154550379E-4</v>
      </c>
      <c r="Y15" s="195">
        <v>2698.0474583496361</v>
      </c>
      <c r="Z15" s="198">
        <f t="shared" ref="Z15:Z22" si="11">IF(C15 =0,0,Y15 / C15 )</f>
        <v>1.1696091854714269E-3</v>
      </c>
      <c r="AA15" s="195">
        <v>1144.0593555595353</v>
      </c>
      <c r="AB15" s="198">
        <f t="shared" ref="AB15:AB22" si="12">IF(C15 =0,0,AA15 / C15 )</f>
        <v>4.9595211042190309E-4</v>
      </c>
      <c r="AC15" s="195">
        <v>1354514.9698530161</v>
      </c>
      <c r="AD15" s="198">
        <f t="shared" ref="AD15:AD22" si="13">IF(C15 =0,0,AC15 / C15 )</f>
        <v>0.58718505699218115</v>
      </c>
      <c r="AE15" s="195">
        <v>15749.744164644268</v>
      </c>
      <c r="AF15" s="198">
        <f t="shared" ref="AF15:AF22" si="14">IF(C15 =0,0,AE15 / C15 )</f>
        <v>6.827546856815068E-3</v>
      </c>
      <c r="AG15" s="195">
        <v>431.30032828647199</v>
      </c>
      <c r="AH15" s="198">
        <f t="shared" ref="AH15:AH22" si="15">IF(C15 =0,0,AG15 / C15 )</f>
        <v>1.8696958947092332E-4</v>
      </c>
      <c r="AI15" s="195">
        <v>800.71018290468146</v>
      </c>
      <c r="AJ15" s="198">
        <f t="shared" ref="AJ15:AJ22" si="16">IF(C15 =0,0,AI15 / C15 )</f>
        <v>3.4710952986671286E-4</v>
      </c>
      <c r="AK15" s="195">
        <v>5560.6936117451887</v>
      </c>
      <c r="AL15" s="198">
        <f t="shared" ref="AL15:AL22" si="17">IF(C15 =0,0,AK15 / C15 )</f>
        <v>2.4105722476311735E-3</v>
      </c>
    </row>
    <row r="16" spans="1:42" x14ac:dyDescent="0.25">
      <c r="A16" s="193" t="s">
        <v>541</v>
      </c>
      <c r="B16" s="197" t="s">
        <v>714</v>
      </c>
      <c r="C16" s="195">
        <v>7346336.2755397866</v>
      </c>
      <c r="D16" s="198">
        <f t="shared" si="0"/>
        <v>1</v>
      </c>
      <c r="E16" s="195">
        <v>124202.82474719935</v>
      </c>
      <c r="F16" s="198">
        <f t="shared" si="1"/>
        <v>1.6906770952038037E-2</v>
      </c>
      <c r="G16" s="195">
        <v>4845.7269010296586</v>
      </c>
      <c r="H16" s="198">
        <f t="shared" si="2"/>
        <v>6.596113653500852E-4</v>
      </c>
      <c r="I16" s="195">
        <v>69230.695661725797</v>
      </c>
      <c r="J16" s="198">
        <f t="shared" si="3"/>
        <v>9.4238397297759062E-3</v>
      </c>
      <c r="K16" s="195">
        <v>426912.4070353678</v>
      </c>
      <c r="L16" s="198">
        <f t="shared" si="4"/>
        <v>5.8112287679616133E-2</v>
      </c>
      <c r="M16" s="195">
        <v>2986.1668966972247</v>
      </c>
      <c r="N16" s="198">
        <f t="shared" si="5"/>
        <v>4.064838287678044E-4</v>
      </c>
      <c r="O16" s="195">
        <v>1546368.2496627576</v>
      </c>
      <c r="P16" s="198">
        <f t="shared" si="6"/>
        <v>0.21049516271280885</v>
      </c>
      <c r="Q16" s="195">
        <v>635252.89264308242</v>
      </c>
      <c r="R16" s="198">
        <f t="shared" si="7"/>
        <v>8.6472068363955462E-2</v>
      </c>
      <c r="S16" s="195">
        <v>121950.98072895853</v>
      </c>
      <c r="T16" s="198">
        <f t="shared" si="8"/>
        <v>1.66002448233964E-2</v>
      </c>
      <c r="U16" s="195">
        <v>11407.377678307816</v>
      </c>
      <c r="V16" s="198">
        <f t="shared" si="9"/>
        <v>1.5527981908872849E-3</v>
      </c>
      <c r="W16" s="195">
        <v>5494.4412777966008</v>
      </c>
      <c r="X16" s="198">
        <f t="shared" si="10"/>
        <v>7.4791584154550368E-4</v>
      </c>
      <c r="Y16" s="195">
        <v>8592.3423874332875</v>
      </c>
      <c r="Z16" s="198">
        <f t="shared" si="11"/>
        <v>1.1696091854714271E-3</v>
      </c>
      <c r="AA16" s="195">
        <v>3643.4309797229394</v>
      </c>
      <c r="AB16" s="198">
        <f t="shared" si="12"/>
        <v>4.9595211042190298E-4</v>
      </c>
      <c r="AC16" s="195">
        <v>4313658.8846365567</v>
      </c>
      <c r="AD16" s="198">
        <f t="shared" si="13"/>
        <v>0.58718505699218104</v>
      </c>
      <c r="AE16" s="195">
        <v>50157.45514716817</v>
      </c>
      <c r="AF16" s="198">
        <f t="shared" si="14"/>
        <v>6.8275468568150663E-3</v>
      </c>
      <c r="AG16" s="195">
        <v>1373.5414775530253</v>
      </c>
      <c r="AH16" s="198">
        <f t="shared" si="15"/>
        <v>1.8696958947092326E-4</v>
      </c>
      <c r="AI16" s="195">
        <v>2549.9833308453926</v>
      </c>
      <c r="AJ16" s="198">
        <f t="shared" si="16"/>
        <v>3.4710952986671269E-4</v>
      </c>
      <c r="AK16" s="195">
        <v>17708.874347582365</v>
      </c>
      <c r="AL16" s="198">
        <f t="shared" si="17"/>
        <v>2.4105722476311731E-3</v>
      </c>
    </row>
    <row r="17" spans="1:38" x14ac:dyDescent="0.25">
      <c r="A17" s="193" t="s">
        <v>543</v>
      </c>
      <c r="B17" s="197" t="s">
        <v>715</v>
      </c>
      <c r="C17" s="195">
        <v>11011694.372442555</v>
      </c>
      <c r="D17" s="198">
        <f t="shared" si="0"/>
        <v>1</v>
      </c>
      <c r="E17" s="195">
        <v>186172.19454873257</v>
      </c>
      <c r="F17" s="198">
        <f t="shared" si="1"/>
        <v>1.6906770952038044E-2</v>
      </c>
      <c r="G17" s="195">
        <v>7263.4387598246867</v>
      </c>
      <c r="H17" s="198">
        <f t="shared" si="2"/>
        <v>6.5961136535008552E-4</v>
      </c>
      <c r="I17" s="195">
        <v>103772.44291917393</v>
      </c>
      <c r="J17" s="198">
        <f t="shared" si="3"/>
        <v>9.4238397297759079E-3</v>
      </c>
      <c r="K17" s="195">
        <v>639914.75121139188</v>
      </c>
      <c r="L17" s="198">
        <f t="shared" si="4"/>
        <v>5.811228767961614E-2</v>
      </c>
      <c r="M17" s="195">
        <v>4476.0756897313358</v>
      </c>
      <c r="N17" s="198">
        <f t="shared" si="5"/>
        <v>4.0648382876780451E-4</v>
      </c>
      <c r="O17" s="195">
        <v>2317908.3986710175</v>
      </c>
      <c r="P17" s="198">
        <f t="shared" si="6"/>
        <v>0.21049516271280888</v>
      </c>
      <c r="Q17" s="195">
        <v>952203.98857683665</v>
      </c>
      <c r="R17" s="198">
        <f t="shared" si="7"/>
        <v>8.6472068363955504E-2</v>
      </c>
      <c r="S17" s="195">
        <v>182796.82250296287</v>
      </c>
      <c r="T17" s="198">
        <f t="shared" si="8"/>
        <v>1.6600244823396407E-2</v>
      </c>
      <c r="U17" s="195">
        <v>17098.939100132502</v>
      </c>
      <c r="V17" s="198">
        <f t="shared" si="9"/>
        <v>1.5527981908872856E-3</v>
      </c>
      <c r="W17" s="195">
        <v>8235.8206634072631</v>
      </c>
      <c r="X17" s="198">
        <f t="shared" si="10"/>
        <v>7.4791584154550389E-4</v>
      </c>
      <c r="Y17" s="195">
        <v>12879.378885612836</v>
      </c>
      <c r="Z17" s="198">
        <f t="shared" si="11"/>
        <v>1.1696091854714273E-3</v>
      </c>
      <c r="AA17" s="195">
        <v>5461.2730633338788</v>
      </c>
      <c r="AB17" s="198">
        <f t="shared" si="12"/>
        <v>4.9595211042190309E-4</v>
      </c>
      <c r="AC17" s="195">
        <v>6465902.3876631632</v>
      </c>
      <c r="AD17" s="198">
        <f t="shared" si="13"/>
        <v>0.58718505699218126</v>
      </c>
      <c r="AE17" s="195">
        <v>75182.859300778349</v>
      </c>
      <c r="AF17" s="198">
        <f t="shared" si="14"/>
        <v>6.8275468568150689E-3</v>
      </c>
      <c r="AG17" s="195">
        <v>2058.8519761948614</v>
      </c>
      <c r="AH17" s="198">
        <f t="shared" si="15"/>
        <v>1.8696958947092335E-4</v>
      </c>
      <c r="AI17" s="195">
        <v>3822.2640566544624</v>
      </c>
      <c r="AJ17" s="198">
        <f t="shared" si="16"/>
        <v>3.471095298667128E-4</v>
      </c>
      <c r="AK17" s="195">
        <v>26544.484853606398</v>
      </c>
      <c r="AL17" s="198">
        <f t="shared" si="17"/>
        <v>2.410572247631174E-3</v>
      </c>
    </row>
    <row r="18" spans="1:38" x14ac:dyDescent="0.25">
      <c r="A18" s="193" t="s">
        <v>545</v>
      </c>
      <c r="B18" s="197" t="s">
        <v>716</v>
      </c>
      <c r="C18" s="195">
        <v>4909587.5727330595</v>
      </c>
      <c r="D18" s="198">
        <f t="shared" si="0"/>
        <v>1</v>
      </c>
      <c r="E18" s="195">
        <v>90412.201800439783</v>
      </c>
      <c r="F18" s="198">
        <f t="shared" si="1"/>
        <v>1.8415437236026181E-2</v>
      </c>
      <c r="G18" s="195">
        <v>3533.8762490145564</v>
      </c>
      <c r="H18" s="198">
        <f t="shared" si="2"/>
        <v>7.1979085751337866E-4</v>
      </c>
      <c r="I18" s="195">
        <v>52137.551739709757</v>
      </c>
      <c r="J18" s="198">
        <f t="shared" si="3"/>
        <v>1.0619537989152503E-2</v>
      </c>
      <c r="K18" s="195">
        <v>275700.49383143877</v>
      </c>
      <c r="L18" s="198">
        <f t="shared" si="4"/>
        <v>5.6155530326544793E-2</v>
      </c>
      <c r="M18" s="195">
        <v>2192.7803568373179</v>
      </c>
      <c r="N18" s="198">
        <f t="shared" si="5"/>
        <v>4.4663229331433335E-4</v>
      </c>
      <c r="O18" s="195">
        <v>1060158.1038499551</v>
      </c>
      <c r="P18" s="198">
        <f t="shared" si="6"/>
        <v>0.21593628551161342</v>
      </c>
      <c r="Q18" s="195">
        <v>428606.35228604748</v>
      </c>
      <c r="R18" s="198">
        <f t="shared" si="7"/>
        <v>8.7299869069745864E-2</v>
      </c>
      <c r="S18" s="195">
        <v>84843.526738111221</v>
      </c>
      <c r="T18" s="198">
        <f t="shared" si="8"/>
        <v>1.7281192255193992E-2</v>
      </c>
      <c r="U18" s="195">
        <v>7874.5483945794776</v>
      </c>
      <c r="V18" s="198">
        <f t="shared" si="9"/>
        <v>1.6039124015860846E-3</v>
      </c>
      <c r="W18" s="195">
        <v>3701.6146033718665</v>
      </c>
      <c r="X18" s="198">
        <f t="shared" si="10"/>
        <v>7.5395632495282264E-4</v>
      </c>
      <c r="Y18" s="195">
        <v>922.41622913114668</v>
      </c>
      <c r="Z18" s="198">
        <f t="shared" si="11"/>
        <v>1.8788059393299667E-4</v>
      </c>
      <c r="AA18" s="195">
        <v>513.69327644398118</v>
      </c>
      <c r="AB18" s="198">
        <f t="shared" si="12"/>
        <v>1.0463063726512152E-4</v>
      </c>
      <c r="AC18" s="195">
        <v>2884948.5166397477</v>
      </c>
      <c r="AD18" s="198">
        <f t="shared" si="13"/>
        <v>0.58761524749292948</v>
      </c>
      <c r="AE18" s="195">
        <v>5403.7774025612043</v>
      </c>
      <c r="AF18" s="198">
        <f t="shared" si="14"/>
        <v>1.100658114863412E-3</v>
      </c>
      <c r="AG18" s="195">
        <v>1021.0084562719618</v>
      </c>
      <c r="AH18" s="198">
        <f t="shared" si="15"/>
        <v>2.0796216406087831E-4</v>
      </c>
      <c r="AI18" s="195">
        <v>545.32346767235776</v>
      </c>
      <c r="AJ18" s="198">
        <f t="shared" si="16"/>
        <v>1.1107317256157795E-4</v>
      </c>
      <c r="AK18" s="195">
        <v>7071.7874117259234</v>
      </c>
      <c r="AL18" s="198">
        <f t="shared" si="17"/>
        <v>1.4404035587431664E-3</v>
      </c>
    </row>
    <row r="19" spans="1:38" x14ac:dyDescent="0.25">
      <c r="A19" s="193" t="s">
        <v>547</v>
      </c>
      <c r="B19" s="197" t="s">
        <v>717</v>
      </c>
      <c r="C19" s="195">
        <v>15419849.498450447</v>
      </c>
      <c r="D19" s="198">
        <f t="shared" si="0"/>
        <v>1</v>
      </c>
      <c r="E19" s="195">
        <v>190228.62515733228</v>
      </c>
      <c r="F19" s="198">
        <f t="shared" si="1"/>
        <v>1.2336607122945558E-2</v>
      </c>
      <c r="G19" s="195">
        <v>8271.1590495986202</v>
      </c>
      <c r="H19" s="198">
        <f t="shared" si="2"/>
        <v>5.3639687277296682E-4</v>
      </c>
      <c r="I19" s="195">
        <v>633.32090388744393</v>
      </c>
      <c r="J19" s="198">
        <f t="shared" si="3"/>
        <v>4.1071795412211181E-5</v>
      </c>
      <c r="K19" s="195">
        <v>933665.89150262158</v>
      </c>
      <c r="L19" s="198">
        <f t="shared" si="4"/>
        <v>6.0549611174638668E-2</v>
      </c>
      <c r="M19" s="195">
        <v>8752.6708490858637</v>
      </c>
      <c r="N19" s="198">
        <f t="shared" si="5"/>
        <v>5.6762362369136132E-4</v>
      </c>
      <c r="O19" s="195">
        <v>2655572.6677076616</v>
      </c>
      <c r="P19" s="198">
        <f t="shared" si="6"/>
        <v>0.17221780718252291</v>
      </c>
      <c r="Q19" s="195">
        <v>1037630.9291488521</v>
      </c>
      <c r="R19" s="198">
        <f t="shared" si="7"/>
        <v>6.7291897320601243E-2</v>
      </c>
      <c r="S19" s="195">
        <v>188509.09404972196</v>
      </c>
      <c r="T19" s="198">
        <f t="shared" si="8"/>
        <v>1.2225092992552578E-2</v>
      </c>
      <c r="U19" s="195">
        <v>208.50016771556568</v>
      </c>
      <c r="V19" s="198">
        <f t="shared" si="9"/>
        <v>1.352154362703203E-5</v>
      </c>
      <c r="W19" s="195">
        <v>8656.1970090393716</v>
      </c>
      <c r="X19" s="198">
        <f t="shared" si="10"/>
        <v>5.6136715276690861E-4</v>
      </c>
      <c r="Y19" s="195">
        <v>94747.183949129088</v>
      </c>
      <c r="Z19" s="198">
        <f t="shared" si="11"/>
        <v>6.1444947279576442E-3</v>
      </c>
      <c r="AA19" s="195">
        <v>7692.0957120970206</v>
      </c>
      <c r="AB19" s="198">
        <f t="shared" si="12"/>
        <v>4.9884376062619843E-4</v>
      </c>
      <c r="AC19" s="195">
        <v>9722534.0753620826</v>
      </c>
      <c r="AD19" s="198">
        <f t="shared" si="13"/>
        <v>0.630520685454103</v>
      </c>
      <c r="AE19" s="195">
        <v>556383.37580644258</v>
      </c>
      <c r="AF19" s="198">
        <f t="shared" si="14"/>
        <v>3.6082283154732088E-2</v>
      </c>
      <c r="AG19" s="195">
        <v>2376.4571963014769</v>
      </c>
      <c r="AH19" s="198">
        <f t="shared" si="15"/>
        <v>1.5411675688146561E-4</v>
      </c>
      <c r="AI19" s="195">
        <v>3669.8169398352311</v>
      </c>
      <c r="AJ19" s="198">
        <f t="shared" si="16"/>
        <v>2.3799304527609132E-4</v>
      </c>
      <c r="AK19" s="195">
        <v>317.43793904309541</v>
      </c>
      <c r="AL19" s="198">
        <f t="shared" si="17"/>
        <v>2.0586318892087435E-5</v>
      </c>
    </row>
    <row r="20" spans="1:38" x14ac:dyDescent="0.25">
      <c r="A20" s="193" t="s">
        <v>549</v>
      </c>
      <c r="B20" s="197" t="s">
        <v>718</v>
      </c>
      <c r="C20" s="195">
        <v>1187390.2764232166</v>
      </c>
      <c r="D20" s="198">
        <f t="shared" si="0"/>
        <v>1</v>
      </c>
      <c r="E20" s="195">
        <v>19435.947110153251</v>
      </c>
      <c r="F20" s="198">
        <f t="shared" si="1"/>
        <v>1.6368625797324433E-2</v>
      </c>
      <c r="G20" s="195">
        <v>777.02688515274031</v>
      </c>
      <c r="H20" s="198">
        <f t="shared" si="2"/>
        <v>6.5439889527593525E-4</v>
      </c>
      <c r="I20" s="195">
        <v>8369.3807176457212</v>
      </c>
      <c r="J20" s="198">
        <f t="shared" si="3"/>
        <v>7.0485508293506166E-3</v>
      </c>
      <c r="K20" s="195">
        <v>74885.402948382369</v>
      </c>
      <c r="L20" s="198">
        <f t="shared" si="4"/>
        <v>6.3067219292009161E-2</v>
      </c>
      <c r="M20" s="195">
        <v>907.70442585727824</v>
      </c>
      <c r="N20" s="198">
        <f t="shared" si="5"/>
        <v>7.644533089756825E-4</v>
      </c>
      <c r="O20" s="195">
        <v>222313.04238531791</v>
      </c>
      <c r="P20" s="198">
        <f t="shared" si="6"/>
        <v>0.18722828273025185</v>
      </c>
      <c r="Q20" s="195">
        <v>87342.852730414161</v>
      </c>
      <c r="R20" s="198">
        <f t="shared" si="7"/>
        <v>7.3558672716705756E-2</v>
      </c>
      <c r="S20" s="195">
        <v>18367.115685276796</v>
      </c>
      <c r="T20" s="198">
        <f t="shared" si="8"/>
        <v>1.5468474056065355E-2</v>
      </c>
      <c r="U20" s="195">
        <v>995.53005489016107</v>
      </c>
      <c r="V20" s="198">
        <f t="shared" si="9"/>
        <v>8.3841856772568727E-4</v>
      </c>
      <c r="W20" s="195">
        <v>760.80503617194097</v>
      </c>
      <c r="X20" s="198">
        <f t="shared" si="10"/>
        <v>6.4073712854017877E-4</v>
      </c>
      <c r="Y20" s="195">
        <v>1596.0738781798966</v>
      </c>
      <c r="Z20" s="198">
        <f t="shared" si="11"/>
        <v>1.3441864144178107E-3</v>
      </c>
      <c r="AA20" s="195">
        <v>237.6025033157706</v>
      </c>
      <c r="AB20" s="198">
        <f t="shared" si="12"/>
        <v>2.0010480802613794E-4</v>
      </c>
      <c r="AC20" s="195">
        <v>728576.9405580418</v>
      </c>
      <c r="AD20" s="198">
        <f t="shared" si="13"/>
        <v>0.6135951717178777</v>
      </c>
      <c r="AE20" s="195">
        <v>21921.546765230236</v>
      </c>
      <c r="AF20" s="198">
        <f t="shared" si="14"/>
        <v>1.8461955770148846E-2</v>
      </c>
      <c r="AG20" s="195">
        <v>261.44303844677773</v>
      </c>
      <c r="AH20" s="198">
        <f t="shared" si="15"/>
        <v>2.201829033284021E-4</v>
      </c>
      <c r="AI20" s="195">
        <v>147.8814460154353</v>
      </c>
      <c r="AJ20" s="198">
        <f t="shared" si="16"/>
        <v>1.2454325166018668E-4</v>
      </c>
      <c r="AK20" s="195">
        <v>493.98025472442157</v>
      </c>
      <c r="AL20" s="198">
        <f t="shared" si="17"/>
        <v>4.1602181231636953E-4</v>
      </c>
    </row>
    <row r="21" spans="1:38" x14ac:dyDescent="0.25">
      <c r="A21" s="193" t="s">
        <v>551</v>
      </c>
      <c r="B21" s="197" t="s">
        <v>719</v>
      </c>
      <c r="C21" s="195">
        <v>940645.36512827524</v>
      </c>
      <c r="D21" s="198">
        <f t="shared" si="0"/>
        <v>1</v>
      </c>
      <c r="E21" s="195">
        <v>15397.071989772348</v>
      </c>
      <c r="F21" s="198">
        <f t="shared" si="1"/>
        <v>1.6368625797324433E-2</v>
      </c>
      <c r="G21" s="195">
        <v>615.55728778637229</v>
      </c>
      <c r="H21" s="198">
        <f t="shared" si="2"/>
        <v>6.5439889527593546E-4</v>
      </c>
      <c r="I21" s="195">
        <v>6630.1866684997185</v>
      </c>
      <c r="J21" s="198">
        <f t="shared" si="3"/>
        <v>7.0485508293506175E-3</v>
      </c>
      <c r="K21" s="195">
        <v>59323.887518556956</v>
      </c>
      <c r="L21" s="198">
        <f t="shared" si="4"/>
        <v>6.3067219292009161E-2</v>
      </c>
      <c r="M21" s="195">
        <v>719.07946194494912</v>
      </c>
      <c r="N21" s="198">
        <f t="shared" si="5"/>
        <v>7.644533089756825E-4</v>
      </c>
      <c r="O21" s="195">
        <v>176115.41637113772</v>
      </c>
      <c r="P21" s="198">
        <f t="shared" si="6"/>
        <v>0.18722828273025188</v>
      </c>
      <c r="Q21" s="195">
        <v>69192.624555956994</v>
      </c>
      <c r="R21" s="198">
        <f t="shared" si="7"/>
        <v>7.355867271670577E-2</v>
      </c>
      <c r="S21" s="195">
        <v>14550.348426444849</v>
      </c>
      <c r="T21" s="198">
        <f t="shared" si="8"/>
        <v>1.5468474056065355E-2</v>
      </c>
      <c r="U21" s="195">
        <v>788.65453976865467</v>
      </c>
      <c r="V21" s="198">
        <f t="shared" si="9"/>
        <v>8.3841856772568727E-4</v>
      </c>
      <c r="W21" s="195">
        <v>602.70641022691927</v>
      </c>
      <c r="X21" s="198">
        <f t="shared" si="10"/>
        <v>6.4073712854017899E-4</v>
      </c>
      <c r="Y21" s="195">
        <v>1264.402720590509</v>
      </c>
      <c r="Z21" s="198">
        <f t="shared" si="11"/>
        <v>1.3441864144178111E-3</v>
      </c>
      <c r="AA21" s="195">
        <v>188.22766020966995</v>
      </c>
      <c r="AB21" s="198">
        <f t="shared" si="12"/>
        <v>2.0010480802613794E-4</v>
      </c>
      <c r="AC21" s="195">
        <v>577175.45434150985</v>
      </c>
      <c r="AD21" s="198">
        <f t="shared" si="13"/>
        <v>0.6135951717178777</v>
      </c>
      <c r="AE21" s="195">
        <v>17366.153126393729</v>
      </c>
      <c r="AF21" s="198">
        <f t="shared" si="14"/>
        <v>1.8461955770148846E-2</v>
      </c>
      <c r="AG21" s="195">
        <v>207.11402749634854</v>
      </c>
      <c r="AH21" s="198">
        <f t="shared" si="15"/>
        <v>2.2018290332840212E-4</v>
      </c>
      <c r="AI21" s="195">
        <v>117.15103243215897</v>
      </c>
      <c r="AJ21" s="198">
        <f t="shared" si="16"/>
        <v>1.2454325166018668E-4</v>
      </c>
      <c r="AK21" s="195">
        <v>391.32898954765824</v>
      </c>
      <c r="AL21" s="198">
        <f t="shared" si="17"/>
        <v>4.1602181231636959E-4</v>
      </c>
    </row>
    <row r="22" spans="1:38" x14ac:dyDescent="0.25">
      <c r="A22" s="193" t="s">
        <v>553</v>
      </c>
      <c r="B22" s="199" t="s">
        <v>643</v>
      </c>
      <c r="C22" s="200">
        <v>43122297.366667412</v>
      </c>
      <c r="D22" s="201">
        <f t="shared" si="0"/>
        <v>1</v>
      </c>
      <c r="E22" s="200">
        <v>664849.3032457619</v>
      </c>
      <c r="F22" s="201">
        <f t="shared" si="1"/>
        <v>1.5417761664982066E-2</v>
      </c>
      <c r="G22" s="200">
        <v>26828.372676252759</v>
      </c>
      <c r="H22" s="201">
        <f t="shared" si="2"/>
        <v>6.2214618224377114E-4</v>
      </c>
      <c r="I22" s="200">
        <v>262512.43561232352</v>
      </c>
      <c r="J22" s="201">
        <f t="shared" si="3"/>
        <v>6.0876263938395795E-3</v>
      </c>
      <c r="K22" s="200">
        <v>2544455.910939144</v>
      </c>
      <c r="L22" s="201">
        <f t="shared" si="4"/>
        <v>5.9005574060763108E-2</v>
      </c>
      <c r="M22" s="200">
        <v>20972.152139871181</v>
      </c>
      <c r="N22" s="201">
        <f t="shared" si="5"/>
        <v>4.8634125314673502E-4</v>
      </c>
      <c r="O22" s="200">
        <v>8464004.8582752384</v>
      </c>
      <c r="P22" s="201">
        <f t="shared" si="6"/>
        <v>0.19627908008485948</v>
      </c>
      <c r="Q22" s="200">
        <v>3409702.8889252674</v>
      </c>
      <c r="R22" s="201">
        <f t="shared" si="7"/>
        <v>7.9070529566935666E-2</v>
      </c>
      <c r="S22" s="200">
        <v>649311.23338739062</v>
      </c>
      <c r="T22" s="201">
        <f t="shared" si="8"/>
        <v>1.5057436014280954E-2</v>
      </c>
      <c r="U22" s="200">
        <v>41955.535494583091</v>
      </c>
      <c r="V22" s="201">
        <f t="shared" si="9"/>
        <v>9.7294295658314806E-4</v>
      </c>
      <c r="W22" s="200">
        <v>29176.872780246238</v>
      </c>
      <c r="X22" s="201">
        <f t="shared" si="10"/>
        <v>6.7660756875164351E-4</v>
      </c>
      <c r="Y22" s="200">
        <v>122699.8455084264</v>
      </c>
      <c r="Z22" s="201">
        <f t="shared" si="11"/>
        <v>2.8453921289284248E-3</v>
      </c>
      <c r="AA22" s="200">
        <v>18880.382550682803</v>
      </c>
      <c r="AB22" s="201">
        <f t="shared" si="12"/>
        <v>4.378334111038556E-4</v>
      </c>
      <c r="AC22" s="200">
        <v>26047311.229054119</v>
      </c>
      <c r="AD22" s="201">
        <f t="shared" si="13"/>
        <v>0.60403347733481649</v>
      </c>
      <c r="AE22" s="200">
        <v>742164.91171321855</v>
      </c>
      <c r="AF22" s="201">
        <f t="shared" si="14"/>
        <v>1.721069973157079E-2</v>
      </c>
      <c r="AG22" s="200">
        <v>7729.716500550926</v>
      </c>
      <c r="AH22" s="201">
        <f t="shared" si="15"/>
        <v>1.7925103653048473E-4</v>
      </c>
      <c r="AI22" s="200">
        <v>11653.13045635972</v>
      </c>
      <c r="AJ22" s="201">
        <f t="shared" si="16"/>
        <v>2.7023445335654436E-4</v>
      </c>
      <c r="AK22" s="200">
        <v>58088.587407975057</v>
      </c>
      <c r="AL22" s="201">
        <f t="shared" si="17"/>
        <v>1.3470661573071999E-3</v>
      </c>
    </row>
    <row r="23" spans="1:38" x14ac:dyDescent="0.25">
      <c r="A23" s="193" t="s">
        <v>555</v>
      </c>
    </row>
    <row r="24" spans="1:38" x14ac:dyDescent="0.25">
      <c r="A24" s="193" t="s">
        <v>557</v>
      </c>
      <c r="B24" s="197" t="s">
        <v>720</v>
      </c>
      <c r="C24" s="195">
        <v>-5586301.7185941078</v>
      </c>
      <c r="D24" s="198">
        <f t="shared" ref="D24:D29" si="18">IF(C24 =0,0,C24 / C24 )</f>
        <v>1</v>
      </c>
      <c r="E24" s="195">
        <v>-94446.323625247067</v>
      </c>
      <c r="F24" s="198">
        <f t="shared" ref="F24:F29" si="19">IF(C24 =0,0,E24 / C24 )</f>
        <v>1.6906770952038044E-2</v>
      </c>
      <c r="G24" s="195">
        <v>-3684.7881038593882</v>
      </c>
      <c r="H24" s="198">
        <f t="shared" ref="H24:H29" si="20">IF(C24 =0,0,G24 / C24 )</f>
        <v>6.5961136535008541E-4</v>
      </c>
      <c r="I24" s="195">
        <v>-52644.412078202586</v>
      </c>
      <c r="J24" s="198">
        <f t="shared" ref="J24:J29" si="21">IF(C24 =0,0,I24 / C24 )</f>
        <v>9.4238397297759079E-3</v>
      </c>
      <c r="K24" s="195">
        <v>-324632.7725360748</v>
      </c>
      <c r="L24" s="198">
        <f t="shared" ref="L24:L29" si="22">IF(C24 =0,0,K24 / C24 )</f>
        <v>5.8112287679616133E-2</v>
      </c>
      <c r="M24" s="195">
        <v>-2270.7413112262993</v>
      </c>
      <c r="N24" s="198">
        <f t="shared" ref="N24:N29" si="23">IF(C24 =0,0,M24 / C24 )</f>
        <v>4.0648382876780451E-4</v>
      </c>
      <c r="O24" s="195">
        <v>-1175889.4892183109</v>
      </c>
      <c r="P24" s="198">
        <f t="shared" ref="P24:P29" si="24">IF(C24 =0,0,O24 / C24 )</f>
        <v>0.21049516271280894</v>
      </c>
      <c r="Q24" s="195">
        <v>-483059.06411195191</v>
      </c>
      <c r="R24" s="198">
        <f t="shared" ref="R24:R29" si="25">IF(C24 =0,0,Q24 / C24 )</f>
        <v>8.6472068363955518E-2</v>
      </c>
      <c r="S24" s="195">
        <v>-92733.976186022279</v>
      </c>
      <c r="T24" s="198">
        <f t="shared" ref="T24:T29" si="26">IF(C24 =0,0,S24 / C24 )</f>
        <v>1.6600244823396407E-2</v>
      </c>
      <c r="U24" s="195">
        <v>-8674.3992023834635</v>
      </c>
      <c r="V24" s="198">
        <f t="shared" ref="V24:V29" si="27">IF(C24 =0,0,U24 / C24 )</f>
        <v>1.5527981908872853E-3</v>
      </c>
      <c r="W24" s="195">
        <v>-4178.0835509894059</v>
      </c>
      <c r="X24" s="198">
        <f t="shared" ref="X24:X29" si="28">IF(C24 =0,0,W24 / C24 )</f>
        <v>7.4791584154550379E-4</v>
      </c>
      <c r="Y24" s="195">
        <v>-6533.7898028824884</v>
      </c>
      <c r="Z24" s="198">
        <f t="shared" ref="Z24:Z29" si="29">IF(C24 =0,0,Y24 / C24 )</f>
        <v>1.1696091854714271E-3</v>
      </c>
      <c r="AA24" s="195">
        <v>-2770.538126790253</v>
      </c>
      <c r="AB24" s="198">
        <f t="shared" ref="AB24:AB29" si="30">IF(C24 =0,0,AA24 / C24 )</f>
        <v>4.9595211042190331E-4</v>
      </c>
      <c r="AC24" s="195">
        <v>-3280192.8930082005</v>
      </c>
      <c r="AD24" s="198">
        <f t="shared" ref="AD24:AD29" si="31">IF(C24 =0,0,AC24 / C24 )</f>
        <v>0.58718505699218115</v>
      </c>
      <c r="AE24" s="195">
        <v>-38140.736740007807</v>
      </c>
      <c r="AF24" s="198">
        <f t="shared" ref="AF24:AF29" si="32">IF(C24 =0,0,AE24 / C24 )</f>
        <v>6.8275468568150671E-3</v>
      </c>
      <c r="AG24" s="195">
        <v>-1044.4685389862539</v>
      </c>
      <c r="AH24" s="198">
        <f t="shared" ref="AH24:AH29" si="33">IF(C24 =0,0,AG24 / C24 )</f>
        <v>1.8696958947092335E-4</v>
      </c>
      <c r="AI24" s="195">
        <v>-1939.0585632348107</v>
      </c>
      <c r="AJ24" s="198">
        <f t="shared" ref="AJ24:AJ29" si="34">IF(C24 =0,0,AI24 / C24 )</f>
        <v>3.471095298667128E-4</v>
      </c>
      <c r="AK24" s="195">
        <v>-13466.183889737287</v>
      </c>
      <c r="AL24" s="198">
        <f t="shared" ref="AL24:AL29" si="35">IF(C24 =0,0,AK24 / C24 )</f>
        <v>2.410572247631174E-3</v>
      </c>
    </row>
    <row r="25" spans="1:38" x14ac:dyDescent="0.25">
      <c r="A25" s="193" t="s">
        <v>559</v>
      </c>
      <c r="B25" s="197" t="s">
        <v>721</v>
      </c>
      <c r="C25" s="195">
        <v>-1650865.6120877943</v>
      </c>
      <c r="D25" s="198">
        <f t="shared" si="18"/>
        <v>1</v>
      </c>
      <c r="E25" s="195">
        <v>-30494.313120867446</v>
      </c>
      <c r="F25" s="198">
        <f t="shared" si="19"/>
        <v>1.8471711384370235E-2</v>
      </c>
      <c r="G25" s="195">
        <v>-1191.9837234443121</v>
      </c>
      <c r="H25" s="198">
        <f t="shared" si="20"/>
        <v>7.2203558830985048E-4</v>
      </c>
      <c r="I25" s="195">
        <v>-17605.059110092083</v>
      </c>
      <c r="J25" s="198">
        <f t="shared" si="21"/>
        <v>1.0664138244316298E-2</v>
      </c>
      <c r="K25" s="195">
        <v>-92584.740216475853</v>
      </c>
      <c r="L25" s="198">
        <f t="shared" si="22"/>
        <v>5.6082542115216176E-2</v>
      </c>
      <c r="M25" s="195">
        <v>-739.80216717933877</v>
      </c>
      <c r="N25" s="198">
        <f t="shared" si="23"/>
        <v>4.4812985488487813E-4</v>
      </c>
      <c r="O25" s="195">
        <v>-356816.84306955122</v>
      </c>
      <c r="P25" s="198">
        <f t="shared" si="24"/>
        <v>0.21613924262332712</v>
      </c>
      <c r="Q25" s="195">
        <v>-144171.32632049854</v>
      </c>
      <c r="R25" s="198">
        <f t="shared" si="25"/>
        <v>8.7330746527677625E-2</v>
      </c>
      <c r="S25" s="195">
        <v>-28570.857593242999</v>
      </c>
      <c r="T25" s="198">
        <f t="shared" si="26"/>
        <v>1.7306591998794134E-2</v>
      </c>
      <c r="U25" s="195">
        <v>-2650.9913531308362</v>
      </c>
      <c r="V25" s="198">
        <f t="shared" si="27"/>
        <v>1.6058189920003338E-3</v>
      </c>
      <c r="W25" s="195">
        <v>-1245.05253238518</v>
      </c>
      <c r="X25" s="198">
        <f t="shared" si="28"/>
        <v>7.541816385711759E-4</v>
      </c>
      <c r="Y25" s="195">
        <v>-249.7124656546122</v>
      </c>
      <c r="Z25" s="198">
        <f t="shared" si="29"/>
        <v>1.5126153444968134E-4</v>
      </c>
      <c r="AA25" s="195">
        <v>-148.63422258925326</v>
      </c>
      <c r="AB25" s="198">
        <f t="shared" si="30"/>
        <v>9.0034113922380724E-5</v>
      </c>
      <c r="AC25" s="195">
        <v>-970100.29561036546</v>
      </c>
      <c r="AD25" s="198">
        <f t="shared" si="31"/>
        <v>0.5876312938540843</v>
      </c>
      <c r="AE25" s="195">
        <v>-1464.3867442812511</v>
      </c>
      <c r="AF25" s="198">
        <f t="shared" si="32"/>
        <v>8.8704176376252109E-4</v>
      </c>
      <c r="AG25" s="195">
        <v>-344.6102716419075</v>
      </c>
      <c r="AH25" s="198">
        <f t="shared" si="33"/>
        <v>2.08745199559939E-4</v>
      </c>
      <c r="AI25" s="195">
        <v>-168.83217100324015</v>
      </c>
      <c r="AJ25" s="198">
        <f t="shared" si="34"/>
        <v>1.0226887625923939E-4</v>
      </c>
      <c r="AK25" s="195">
        <v>-2318.1713953903127</v>
      </c>
      <c r="AL25" s="198">
        <f t="shared" si="35"/>
        <v>1.4042156904937883E-3</v>
      </c>
    </row>
    <row r="26" spans="1:38" x14ac:dyDescent="0.25">
      <c r="A26" s="193" t="s">
        <v>561</v>
      </c>
      <c r="B26" s="197" t="s">
        <v>722</v>
      </c>
      <c r="C26" s="195">
        <v>-5081831.3341935826</v>
      </c>
      <c r="D26" s="198">
        <f t="shared" si="18"/>
        <v>1</v>
      </c>
      <c r="E26" s="195">
        <v>-59440.598540283165</v>
      </c>
      <c r="F26" s="198">
        <f t="shared" si="19"/>
        <v>1.1696688581600785E-2</v>
      </c>
      <c r="G26" s="195">
        <v>-2634.2154831962034</v>
      </c>
      <c r="H26" s="198">
        <f t="shared" si="20"/>
        <v>5.1835948695731706E-4</v>
      </c>
      <c r="I26" s="195">
        <v>-211.03011174835336</v>
      </c>
      <c r="J26" s="198">
        <f t="shared" si="21"/>
        <v>4.1526390364122735E-5</v>
      </c>
      <c r="K26" s="195">
        <v>-303857.78147942887</v>
      </c>
      <c r="L26" s="198">
        <f t="shared" si="22"/>
        <v>5.9792968616430277E-2</v>
      </c>
      <c r="M26" s="195">
        <v>-2854.4575875741752</v>
      </c>
      <c r="N26" s="198">
        <f t="shared" si="23"/>
        <v>5.6169860820993556E-4</v>
      </c>
      <c r="O26" s="195">
        <v>-848626.69406969694</v>
      </c>
      <c r="P26" s="198">
        <f t="shared" si="24"/>
        <v>0.16699229829995182</v>
      </c>
      <c r="Q26" s="195">
        <v>-328894.73384803138</v>
      </c>
      <c r="R26" s="198">
        <f t="shared" si="25"/>
        <v>6.4719726456687388E-2</v>
      </c>
      <c r="S26" s="195">
        <v>-59136.790176847659</v>
      </c>
      <c r="T26" s="198">
        <f t="shared" si="26"/>
        <v>1.1636905337440103E-2</v>
      </c>
      <c r="U26" s="195">
        <v>-69.47475351356168</v>
      </c>
      <c r="V26" s="198">
        <f t="shared" si="27"/>
        <v>1.3671204127947779E-5</v>
      </c>
      <c r="W26" s="195">
        <v>-2651.9822152876659</v>
      </c>
      <c r="X26" s="198">
        <f t="shared" si="28"/>
        <v>5.218556148142015E-4</v>
      </c>
      <c r="Y26" s="195">
        <v>-38474.036515115149</v>
      </c>
      <c r="Z26" s="198">
        <f t="shared" si="29"/>
        <v>7.5708999344860101E-3</v>
      </c>
      <c r="AA26" s="195">
        <v>-2455.0937369537951</v>
      </c>
      <c r="AB26" s="198">
        <f t="shared" si="30"/>
        <v>4.8311200736523164E-4</v>
      </c>
      <c r="AC26" s="195">
        <v>-3224513.4554503597</v>
      </c>
      <c r="AD26" s="198">
        <f t="shared" si="31"/>
        <v>0.6345180001850742</v>
      </c>
      <c r="AE26" s="195">
        <v>-206030.67399320792</v>
      </c>
      <c r="AF26" s="198">
        <f t="shared" si="32"/>
        <v>4.0542603727697739E-2</v>
      </c>
      <c r="AG26" s="195">
        <v>-763.38603328008901</v>
      </c>
      <c r="AH26" s="198">
        <f t="shared" si="33"/>
        <v>1.5021868753171201E-4</v>
      </c>
      <c r="AI26" s="195">
        <v>-1111.1560751687828</v>
      </c>
      <c r="AJ26" s="198">
        <f t="shared" si="34"/>
        <v>2.1865268681631837E-4</v>
      </c>
      <c r="AK26" s="195">
        <v>-105.77412388923283</v>
      </c>
      <c r="AL26" s="198">
        <f t="shared" si="35"/>
        <v>2.0814174444854481E-5</v>
      </c>
    </row>
    <row r="27" spans="1:38" x14ac:dyDescent="0.25">
      <c r="A27" s="193" t="s">
        <v>563</v>
      </c>
      <c r="B27" s="197" t="s">
        <v>723</v>
      </c>
      <c r="C27" s="195">
        <v>-438868.84347113717</v>
      </c>
      <c r="D27" s="198">
        <f t="shared" si="18"/>
        <v>1</v>
      </c>
      <c r="E27" s="195">
        <v>-7183.6798728835938</v>
      </c>
      <c r="F27" s="198">
        <f t="shared" si="19"/>
        <v>1.6368625797324433E-2</v>
      </c>
      <c r="G27" s="195">
        <v>-287.19528633853957</v>
      </c>
      <c r="H27" s="198">
        <f t="shared" si="20"/>
        <v>6.5439889527593535E-4</v>
      </c>
      <c r="I27" s="195">
        <v>-3093.3893506246304</v>
      </c>
      <c r="J27" s="198">
        <f t="shared" si="21"/>
        <v>7.0485508293506183E-3</v>
      </c>
      <c r="K27" s="195">
        <v>-27678.237591624646</v>
      </c>
      <c r="L27" s="198">
        <f t="shared" si="22"/>
        <v>6.3067219292009147E-2</v>
      </c>
      <c r="M27" s="195">
        <v>-335.49473959784171</v>
      </c>
      <c r="N27" s="198">
        <f t="shared" si="23"/>
        <v>7.6445330897568261E-4</v>
      </c>
      <c r="O27" s="195">
        <v>-82168.659906912726</v>
      </c>
      <c r="P27" s="198">
        <f t="shared" si="24"/>
        <v>0.18722828273025188</v>
      </c>
      <c r="Q27" s="195">
        <v>-32282.60962245255</v>
      </c>
      <c r="R27" s="198">
        <f t="shared" si="25"/>
        <v>7.355867271670577E-2</v>
      </c>
      <c r="S27" s="195">
        <v>-6788.6313192486923</v>
      </c>
      <c r="T27" s="198">
        <f t="shared" si="26"/>
        <v>1.5468474056065355E-2</v>
      </c>
      <c r="U27" s="195">
        <v>-367.95578716249958</v>
      </c>
      <c r="V27" s="198">
        <f t="shared" si="27"/>
        <v>8.3841856772568705E-4</v>
      </c>
      <c r="W27" s="195">
        <v>-281.19956257144565</v>
      </c>
      <c r="X27" s="198">
        <f t="shared" si="28"/>
        <v>6.4073712854017888E-4</v>
      </c>
      <c r="Y27" s="195">
        <v>-589.92153710515936</v>
      </c>
      <c r="Z27" s="198">
        <f t="shared" si="29"/>
        <v>1.3441864144178109E-3</v>
      </c>
      <c r="AA27" s="195">
        <v>-87.819765671445083</v>
      </c>
      <c r="AB27" s="198">
        <f t="shared" si="30"/>
        <v>2.0010480802613794E-4</v>
      </c>
      <c r="AC27" s="195">
        <v>-269287.80337129871</v>
      </c>
      <c r="AD27" s="198">
        <f t="shared" si="31"/>
        <v>0.61359517171787747</v>
      </c>
      <c r="AE27" s="195">
        <v>-8102.3771770605108</v>
      </c>
      <c r="AF27" s="198">
        <f t="shared" si="32"/>
        <v>1.8461955770148846E-2</v>
      </c>
      <c r="AG27" s="195">
        <v>-96.631416135853058</v>
      </c>
      <c r="AH27" s="198">
        <f t="shared" si="33"/>
        <v>2.2018290332840218E-4</v>
      </c>
      <c r="AI27" s="195">
        <v>-54.658152818240914</v>
      </c>
      <c r="AJ27" s="198">
        <f t="shared" si="34"/>
        <v>1.2454325166018668E-4</v>
      </c>
      <c r="AK27" s="195">
        <v>-182.57901163005158</v>
      </c>
      <c r="AL27" s="198">
        <f t="shared" si="35"/>
        <v>4.1602181231636953E-4</v>
      </c>
    </row>
    <row r="28" spans="1:38" x14ac:dyDescent="0.25">
      <c r="A28" s="193" t="s">
        <v>565</v>
      </c>
      <c r="B28" s="197" t="s">
        <v>724</v>
      </c>
      <c r="C28" s="195">
        <v>-316670.52154787979</v>
      </c>
      <c r="D28" s="198">
        <f t="shared" si="18"/>
        <v>1</v>
      </c>
      <c r="E28" s="195">
        <v>-5183.4612682608085</v>
      </c>
      <c r="F28" s="198">
        <f t="shared" si="19"/>
        <v>1.6368625797324433E-2</v>
      </c>
      <c r="G28" s="195">
        <v>-207.22883946738688</v>
      </c>
      <c r="H28" s="198">
        <f t="shared" si="20"/>
        <v>6.5439889527593557E-4</v>
      </c>
      <c r="I28" s="195">
        <v>-2232.0682672872013</v>
      </c>
      <c r="J28" s="198">
        <f t="shared" si="21"/>
        <v>7.0485508293506192E-3</v>
      </c>
      <c r="K28" s="195">
        <v>-19971.529225775048</v>
      </c>
      <c r="L28" s="198">
        <f t="shared" si="22"/>
        <v>6.3067219292009161E-2</v>
      </c>
      <c r="M28" s="195">
        <v>-242.07982805233198</v>
      </c>
      <c r="N28" s="198">
        <f t="shared" si="23"/>
        <v>7.6445330897568283E-4</v>
      </c>
      <c r="O28" s="195">
        <v>-59289.677940702764</v>
      </c>
      <c r="P28" s="198">
        <f t="shared" si="24"/>
        <v>0.18722828273025191</v>
      </c>
      <c r="Q28" s="195">
        <v>-23293.863253569016</v>
      </c>
      <c r="R28" s="198">
        <f t="shared" si="25"/>
        <v>7.3558672716705784E-2</v>
      </c>
      <c r="S28" s="195">
        <v>-4898.4097468840637</v>
      </c>
      <c r="T28" s="198">
        <f t="shared" si="26"/>
        <v>1.5468474056065355E-2</v>
      </c>
      <c r="U28" s="195">
        <v>-265.50244511711981</v>
      </c>
      <c r="V28" s="198">
        <f t="shared" si="27"/>
        <v>8.3841856772568738E-4</v>
      </c>
      <c r="W28" s="195">
        <v>-202.90256066990941</v>
      </c>
      <c r="X28" s="198">
        <f t="shared" si="28"/>
        <v>6.407371285401791E-4</v>
      </c>
      <c r="Y28" s="195">
        <v>-425.66421291126278</v>
      </c>
      <c r="Z28" s="198">
        <f t="shared" si="29"/>
        <v>1.3441864144178113E-3</v>
      </c>
      <c r="AA28" s="195">
        <v>-63.367293921875486</v>
      </c>
      <c r="AB28" s="198">
        <f t="shared" si="30"/>
        <v>2.0010480802613802E-4</v>
      </c>
      <c r="AC28" s="195">
        <v>-194307.50304716121</v>
      </c>
      <c r="AD28" s="198">
        <f t="shared" si="31"/>
        <v>0.61359517171787781</v>
      </c>
      <c r="AE28" s="195">
        <v>-5846.3571625269233</v>
      </c>
      <c r="AF28" s="198">
        <f t="shared" si="32"/>
        <v>1.8461955770148846E-2</v>
      </c>
      <c r="AG28" s="195">
        <v>-69.725434832931526</v>
      </c>
      <c r="AH28" s="198">
        <f t="shared" si="33"/>
        <v>2.2018290332840221E-4</v>
      </c>
      <c r="AI28" s="195">
        <v>-39.439176458500171</v>
      </c>
      <c r="AJ28" s="198">
        <f t="shared" si="34"/>
        <v>1.2454325166018671E-4</v>
      </c>
      <c r="AK28" s="195">
        <v>-131.74184428151895</v>
      </c>
      <c r="AL28" s="198">
        <f t="shared" si="35"/>
        <v>4.1602181231636969E-4</v>
      </c>
    </row>
    <row r="29" spans="1:38" x14ac:dyDescent="0.25">
      <c r="A29" s="193" t="s">
        <v>567</v>
      </c>
      <c r="B29" s="202" t="s">
        <v>644</v>
      </c>
      <c r="C29" s="203">
        <v>-13074538.029894503</v>
      </c>
      <c r="D29" s="204">
        <f t="shared" si="18"/>
        <v>1</v>
      </c>
      <c r="E29" s="203">
        <v>-196748.3764275421</v>
      </c>
      <c r="F29" s="204">
        <f t="shared" si="19"/>
        <v>1.5048208661574381E-2</v>
      </c>
      <c r="G29" s="203">
        <v>-8005.4114363058316</v>
      </c>
      <c r="H29" s="204">
        <f t="shared" si="20"/>
        <v>6.1229019472823596E-4</v>
      </c>
      <c r="I29" s="203">
        <v>-75785.958917954864</v>
      </c>
      <c r="J29" s="204">
        <f t="shared" si="21"/>
        <v>5.7964540502060376E-3</v>
      </c>
      <c r="K29" s="203">
        <v>-768725.06104937952</v>
      </c>
      <c r="L29" s="204">
        <f t="shared" si="22"/>
        <v>5.8795581097528256E-2</v>
      </c>
      <c r="M29" s="203">
        <v>-6442.5756336299874</v>
      </c>
      <c r="N29" s="204">
        <f t="shared" si="23"/>
        <v>4.9275742048393979E-4</v>
      </c>
      <c r="O29" s="203">
        <v>-2522791.3642051737</v>
      </c>
      <c r="P29" s="204">
        <f t="shared" si="24"/>
        <v>0.19295453181113503</v>
      </c>
      <c r="Q29" s="203">
        <v>-1011701.5971565037</v>
      </c>
      <c r="R29" s="204">
        <f t="shared" si="25"/>
        <v>7.7379529192028132E-2</v>
      </c>
      <c r="S29" s="203">
        <v>-192128.6650222457</v>
      </c>
      <c r="T29" s="204">
        <f t="shared" si="26"/>
        <v>1.4694872169322526E-2</v>
      </c>
      <c r="U29" s="203">
        <v>-12028.323541307482</v>
      </c>
      <c r="V29" s="204">
        <f t="shared" si="27"/>
        <v>9.199807682539233E-4</v>
      </c>
      <c r="W29" s="203">
        <v>-8559.2204219036084</v>
      </c>
      <c r="X29" s="204">
        <f t="shared" si="28"/>
        <v>6.5464801909889518E-4</v>
      </c>
      <c r="Y29" s="203">
        <v>-46273.12453366867</v>
      </c>
      <c r="Z29" s="204">
        <f t="shared" si="29"/>
        <v>3.5391785490138687E-3</v>
      </c>
      <c r="AA29" s="203">
        <v>-5525.4531459266209</v>
      </c>
      <c r="AB29" s="204">
        <f t="shared" si="30"/>
        <v>4.2261173077724453E-4</v>
      </c>
      <c r="AC29" s="203">
        <v>-7938401.9504873855</v>
      </c>
      <c r="AD29" s="204">
        <f t="shared" si="31"/>
        <v>0.6071650051677917</v>
      </c>
      <c r="AE29" s="203">
        <v>-259584.53181708447</v>
      </c>
      <c r="AF29" s="204">
        <f t="shared" si="32"/>
        <v>1.9854202972491491E-2</v>
      </c>
      <c r="AG29" s="203">
        <v>-2318.8216948770346</v>
      </c>
      <c r="AH29" s="204">
        <f t="shared" si="33"/>
        <v>1.7735400589872659E-4</v>
      </c>
      <c r="AI29" s="203">
        <v>-3313.144138683575</v>
      </c>
      <c r="AJ29" s="204">
        <f t="shared" si="34"/>
        <v>2.5340429857698832E-4</v>
      </c>
      <c r="AK29" s="203">
        <v>-16204.450264928402</v>
      </c>
      <c r="AL29" s="204">
        <f t="shared" si="35"/>
        <v>1.2393898910904124E-3</v>
      </c>
    </row>
    <row r="30" spans="1:38" x14ac:dyDescent="0.25">
      <c r="A30" s="193" t="s">
        <v>569</v>
      </c>
    </row>
    <row r="31" spans="1:38" x14ac:dyDescent="0.25">
      <c r="A31" s="193" t="s">
        <v>571</v>
      </c>
      <c r="B31" s="205" t="s">
        <v>645</v>
      </c>
      <c r="C31" s="206">
        <v>30047759.336772915</v>
      </c>
      <c r="D31" s="207">
        <f>IF(C31 =0,0,C31 / C31 )</f>
        <v>1</v>
      </c>
      <c r="E31" s="206">
        <v>468100.9268182196</v>
      </c>
      <c r="F31" s="207">
        <f>IF(C31 =0,0,E31 / C31 )</f>
        <v>1.5578563498588409E-2</v>
      </c>
      <c r="G31" s="206">
        <v>18822.961239946926</v>
      </c>
      <c r="H31" s="207">
        <f>IF(C31 =0,0,G31 / C31 )</f>
        <v>6.2643477102504257E-4</v>
      </c>
      <c r="I31" s="206">
        <v>186726.4766943687</v>
      </c>
      <c r="J31" s="207">
        <f>IF(C31 =0,0,I31 / C31 )</f>
        <v>6.2143228252580533E-3</v>
      </c>
      <c r="K31" s="206">
        <v>1775730.8498897648</v>
      </c>
      <c r="L31" s="207">
        <f>IF(C31 =0,0,K31 / C31 )</f>
        <v>5.909694729605338E-2</v>
      </c>
      <c r="M31" s="206">
        <v>14529.576506241194</v>
      </c>
      <c r="N31" s="207">
        <f>IF(C31 =0,0,M31 / C31 )</f>
        <v>4.8354941689311497E-4</v>
      </c>
      <c r="O31" s="206">
        <v>5941213.4940700624</v>
      </c>
      <c r="P31" s="207">
        <f>IF(C31 =0,0,O31 / C31 )</f>
        <v>0.19772567489913009</v>
      </c>
      <c r="Q31" s="206">
        <v>2398001.2917687655</v>
      </c>
      <c r="R31" s="207">
        <f>IF(C31 =0,0,Q31 / C31 )</f>
        <v>7.9806326484852211E-2</v>
      </c>
      <c r="S31" s="206">
        <v>457182.56836514483</v>
      </c>
      <c r="T31" s="207">
        <f>IF(C31 =0,0,S31 / C31 )</f>
        <v>1.521519668874736E-2</v>
      </c>
      <c r="U31" s="206">
        <v>29927.211953275608</v>
      </c>
      <c r="V31" s="207">
        <f>IF(C31 =0,0,U31 / C31 )</f>
        <v>9.9598814067477647E-4</v>
      </c>
      <c r="W31" s="206">
        <v>20617.652358342631</v>
      </c>
      <c r="X31" s="207">
        <f>IF(C31 =0,0,W31 / C31 )</f>
        <v>6.86162722726231E-4</v>
      </c>
      <c r="Y31" s="206">
        <v>76426.720974757729</v>
      </c>
      <c r="Z31" s="207">
        <f>IF(C31 =0,0,Y31 / C31 )</f>
        <v>2.5435081570699854E-3</v>
      </c>
      <c r="AA31" s="206">
        <v>13354.92940475618</v>
      </c>
      <c r="AB31" s="207">
        <f>IF(C31 =0,0,AA31 / C31 )</f>
        <v>4.4445674817463707E-4</v>
      </c>
      <c r="AC31" s="206">
        <v>18108909.278566733</v>
      </c>
      <c r="AD31" s="207">
        <f>IF(C31 =0,0,AC31 / C31 )</f>
        <v>0.60267087058317748</v>
      </c>
      <c r="AE31" s="206">
        <v>482580.37989613425</v>
      </c>
      <c r="AF31" s="207">
        <f>IF(C31 =0,0,AE31 / C31 )</f>
        <v>1.6060444790155948E-2</v>
      </c>
      <c r="AG31" s="206">
        <v>5410.8948056738882</v>
      </c>
      <c r="AH31" s="207">
        <f>IF(C31 =0,0,AG31 / C31 )</f>
        <v>1.8007648241018595E-4</v>
      </c>
      <c r="AI31" s="206">
        <v>8339.9863176761501</v>
      </c>
      <c r="AJ31" s="207">
        <f>IF(C31 =0,0,AI31 / C31 )</f>
        <v>2.7755767823491403E-4</v>
      </c>
      <c r="AK31" s="206">
        <v>41884.137143046661</v>
      </c>
      <c r="AL31" s="207">
        <f>IF(C31 =0,0,AK31 / C31 )</f>
        <v>1.393918816827989E-3</v>
      </c>
    </row>
    <row r="32" spans="1:38" x14ac:dyDescent="0.25">
      <c r="A32" s="193" t="s">
        <v>573</v>
      </c>
    </row>
    <row r="33" spans="1:42" x14ac:dyDescent="0.25">
      <c r="A33" s="193" t="s">
        <v>574</v>
      </c>
      <c r="B33" s="208" t="s">
        <v>646</v>
      </c>
      <c r="C33" s="195">
        <v>233315.26429952588</v>
      </c>
      <c r="D33" s="198">
        <f>IF(C33 =0,0,C33 / C33 )</f>
        <v>1</v>
      </c>
      <c r="E33" s="195">
        <v>4031.5363181339226</v>
      </c>
      <c r="F33" s="198">
        <f>IF(C33 =0,0,E33 / C33 )</f>
        <v>1.7279350882753688E-2</v>
      </c>
      <c r="G33" s="195">
        <v>157.93850957844779</v>
      </c>
      <c r="H33" s="198">
        <f>IF(C33 =0,0,G33 / C33 )</f>
        <v>6.7693174749033653E-4</v>
      </c>
      <c r="I33" s="195">
        <v>1788.4340326654394</v>
      </c>
      <c r="J33" s="198">
        <f>IF(C33 =0,0,I33 / C33 )</f>
        <v>7.6653108746861948E-3</v>
      </c>
      <c r="K33" s="195">
        <v>13619.017460402136</v>
      </c>
      <c r="L33" s="198">
        <f>IF(C33 =0,0,K33 / C33 )</f>
        <v>5.8371737919891475E-2</v>
      </c>
      <c r="M33" s="195">
        <v>109.23826519808205</v>
      </c>
      <c r="N33" s="198">
        <f>IF(C33 =0,0,M33 / C33 )</f>
        <v>4.6820025053244678E-4</v>
      </c>
      <c r="O33" s="195">
        <v>48813.971329465989</v>
      </c>
      <c r="P33" s="198">
        <f>IF(C33 =0,0,O33 / C33 )</f>
        <v>0.20921893591496654</v>
      </c>
      <c r="Q33" s="195">
        <v>19843.985298257605</v>
      </c>
      <c r="R33" s="198">
        <f>IF(C33 =0,0,Q33 / C33 )</f>
        <v>8.5052237614347673E-2</v>
      </c>
      <c r="S33" s="195">
        <v>3883.2031107722769</v>
      </c>
      <c r="T33" s="198">
        <f>IF(C33 =0,0,S33 / C33 )</f>
        <v>1.6643587904249125E-2</v>
      </c>
      <c r="U33" s="195">
        <v>273.65387148625013</v>
      </c>
      <c r="V33" s="198">
        <f>IF(C33 =0,0,U33 / C33 )</f>
        <v>1.1728931337082955E-3</v>
      </c>
      <c r="W33" s="195">
        <v>171.72660321249981</v>
      </c>
      <c r="X33" s="198">
        <f>IF(C33 =0,0,W33 / C33 )</f>
        <v>7.3602815370039541E-4</v>
      </c>
      <c r="Y33" s="195">
        <v>209.30093069268713</v>
      </c>
      <c r="Z33" s="198">
        <f>IF(C33 =0,0,Y33 / C33 )</f>
        <v>8.9707345689988985E-4</v>
      </c>
      <c r="AA33" s="195">
        <v>79.437439065477406</v>
      </c>
      <c r="AB33" s="198">
        <f>IF(C33 =0,0,AA33 / C33 )</f>
        <v>3.4047253317938544E-4</v>
      </c>
      <c r="AC33" s="195">
        <v>138340.32686743047</v>
      </c>
      <c r="AD33" s="198">
        <f>IF(C33 =0,0,AC33 / C33 )</f>
        <v>0.59293303111892282</v>
      </c>
      <c r="AE33" s="195">
        <v>1569.4241363119484</v>
      </c>
      <c r="AF33" s="198">
        <f>IF(C33 =0,0,AE33 / C33 )</f>
        <v>6.7266243424911549E-3</v>
      </c>
      <c r="AG33" s="195">
        <v>46.121067137066952</v>
      </c>
      <c r="AH33" s="198">
        <f>IF(C33 =0,0,AG33 / C33 )</f>
        <v>1.976770241567117E-4</v>
      </c>
      <c r="AI33" s="195">
        <v>57.392362726202435</v>
      </c>
      <c r="AJ33" s="198">
        <f>IF(C33 =0,0,AI33 / C33 )</f>
        <v>2.4598631769125559E-4</v>
      </c>
      <c r="AK33" s="195">
        <v>320.556696989378</v>
      </c>
      <c r="AL33" s="198">
        <f>IF(C33 =0,0,AK33 / C33 )</f>
        <v>1.3739208103326372E-3</v>
      </c>
    </row>
    <row r="34" spans="1:42" x14ac:dyDescent="0.25">
      <c r="A34" s="193" t="s">
        <v>576</v>
      </c>
    </row>
    <row r="35" spans="1:42" x14ac:dyDescent="0.25">
      <c r="A35" s="193" t="s">
        <v>578</v>
      </c>
      <c r="B35" s="197" t="s">
        <v>725</v>
      </c>
      <c r="C35" s="195">
        <v>241935.05165660242</v>
      </c>
      <c r="D35" s="198">
        <f>IF(C35 =0,0,C35 / C35 )</f>
        <v>1</v>
      </c>
      <c r="E35" s="195">
        <v>4090.3405036276686</v>
      </c>
      <c r="F35" s="198">
        <f>IF(C35 =0,0,E35 / C35 )</f>
        <v>1.690677095203804E-2</v>
      </c>
      <c r="G35" s="195">
        <v>159.58310974925496</v>
      </c>
      <c r="H35" s="198">
        <f>IF(C35 =0,0,G35 / C35 )</f>
        <v>6.5961136535008541E-4</v>
      </c>
      <c r="I35" s="195">
        <v>2279.9571518268763</v>
      </c>
      <c r="J35" s="198">
        <f>IF(C35 =0,0,I35 / C35 )</f>
        <v>9.4238397297759079E-3</v>
      </c>
      <c r="K35" s="195">
        <v>14059.399321651272</v>
      </c>
      <c r="L35" s="198">
        <f>IF(C35 =0,0,K35 / C35 )</f>
        <v>5.811228767961614E-2</v>
      </c>
      <c r="M35" s="195">
        <v>98.342686110512318</v>
      </c>
      <c r="N35" s="198">
        <f>IF(C35 =0,0,M35 / C35 )</f>
        <v>4.0648382876780451E-4</v>
      </c>
      <c r="O35" s="195">
        <v>50926.15806438835</v>
      </c>
      <c r="P35" s="198">
        <f>IF(C35 =0,0,O35 / C35 )</f>
        <v>0.21049516271280888</v>
      </c>
      <c r="Q35" s="195">
        <v>20920.624326486824</v>
      </c>
      <c r="R35" s="198">
        <f>IF(C35 =0,0,Q35 / C35 )</f>
        <v>8.6472068363955476E-2</v>
      </c>
      <c r="S35" s="195">
        <v>4016.181088860656</v>
      </c>
      <c r="T35" s="198">
        <f>IF(C35 =0,0,S35 / C35 )</f>
        <v>1.6600244823396403E-2</v>
      </c>
      <c r="U35" s="195">
        <v>375.67631052459416</v>
      </c>
      <c r="V35" s="198">
        <f>IF(C35 =0,0,U35 / C35 )</f>
        <v>1.5527981908872853E-3</v>
      </c>
      <c r="W35" s="195">
        <v>180.94705775910273</v>
      </c>
      <c r="X35" s="198">
        <f>IF(C35 =0,0,W35 / C35 )</f>
        <v>7.4791584154550379E-4</v>
      </c>
      <c r="Y35" s="195">
        <v>282.96945870506642</v>
      </c>
      <c r="Z35" s="198">
        <f>IF(C35 =0,0,Y35 / C35 )</f>
        <v>1.1696091854714271E-3</v>
      </c>
      <c r="AA35" s="195">
        <v>119.98819945412411</v>
      </c>
      <c r="AB35" s="198">
        <f>IF(C35 =0,0,AA35 / C35 )</f>
        <v>4.9595211042190309E-4</v>
      </c>
      <c r="AC35" s="195">
        <v>142060.64709538838</v>
      </c>
      <c r="AD35" s="198">
        <f>IF(C35 =0,0,AC35 / C35 )</f>
        <v>0.58718505699218115</v>
      </c>
      <c r="AE35" s="195">
        <v>1651.8229014914268</v>
      </c>
      <c r="AF35" s="198">
        <f>IF(C35 =0,0,AE35 / C35 )</f>
        <v>6.8275468568150671E-3</v>
      </c>
      <c r="AG35" s="195">
        <v>45.23449728686159</v>
      </c>
      <c r="AH35" s="198">
        <f>IF(C35 =0,0,AG35 / C35 )</f>
        <v>1.8696958947092335E-4</v>
      </c>
      <c r="AI35" s="195">
        <v>83.977962038802147</v>
      </c>
      <c r="AJ35" s="198">
        <f>IF(C35 =0,0,AI35 / C35 )</f>
        <v>3.471095298667128E-4</v>
      </c>
      <c r="AK35" s="195">
        <v>583.2019212526202</v>
      </c>
      <c r="AL35" s="198">
        <f>IF(C35 =0,0,AK35 / C35 )</f>
        <v>2.4105722476311735E-3</v>
      </c>
    </row>
    <row r="36" spans="1:42" x14ac:dyDescent="0.25">
      <c r="A36" s="193" t="s">
        <v>580</v>
      </c>
      <c r="B36" s="197" t="s">
        <v>726</v>
      </c>
      <c r="C36" s="195">
        <v>187232.10003512385</v>
      </c>
      <c r="D36" s="198">
        <f>IF(C36 =0,0,C36 / C36 )</f>
        <v>1</v>
      </c>
      <c r="E36" s="195">
        <v>3473.4071414860814</v>
      </c>
      <c r="F36" s="198">
        <f>IF(C36 =0,0,E36 / C36 )</f>
        <v>1.8551344245108008E-2</v>
      </c>
      <c r="G36" s="195">
        <v>135.7829806105043</v>
      </c>
      <c r="H36" s="198">
        <f>IF(C36 =0,0,G36 / C36 )</f>
        <v>7.2521207947265484E-4</v>
      </c>
      <c r="I36" s="195">
        <v>2008.4858299275529</v>
      </c>
      <c r="J36" s="198">
        <f>IF(C36 =0,0,I36 / C36 )</f>
        <v>1.0727251521244331E-2</v>
      </c>
      <c r="K36" s="195">
        <v>10481.113919138039</v>
      </c>
      <c r="L36" s="198">
        <f>IF(C36 =0,0,K36 / C36 )</f>
        <v>5.5979257387872232E-2</v>
      </c>
      <c r="M36" s="195">
        <v>84.301072547583345</v>
      </c>
      <c r="N36" s="198">
        <f>IF(C36 =0,0,M36 / C36 )</f>
        <v>4.5024903599205944E-4</v>
      </c>
      <c r="O36" s="195">
        <v>40521.977754781896</v>
      </c>
      <c r="P36" s="198">
        <f>IF(C36 =0,0,O36 / C36 )</f>
        <v>0.21642644475589479</v>
      </c>
      <c r="Q36" s="195">
        <v>16359.300048180638</v>
      </c>
      <c r="R36" s="198">
        <f>IF(C36 =0,0,Q36 / C36 )</f>
        <v>8.737444084167037E-2</v>
      </c>
      <c r="S36" s="195">
        <v>3247.0792229062845</v>
      </c>
      <c r="T36" s="198">
        <f>IF(C36 =0,0,S36 / C36 )</f>
        <v>1.7342534866068095E-2</v>
      </c>
      <c r="U36" s="195">
        <v>301.16601301259868</v>
      </c>
      <c r="V36" s="198">
        <f>IF(C36 =0,0,U36 / C36 )</f>
        <v>1.6085169848338045E-3</v>
      </c>
      <c r="W36" s="195">
        <v>141.2667088093404</v>
      </c>
      <c r="X36" s="198">
        <f>IF(C36 =0,0,W36 / C36 )</f>
        <v>7.5450047712352446E-4</v>
      </c>
      <c r="Y36" s="195">
        <v>18.618800051562506</v>
      </c>
      <c r="Z36" s="198">
        <f>IF(C36 =0,0,Y36 / C36 )</f>
        <v>9.9442350152936961E-5</v>
      </c>
      <c r="AA36" s="195">
        <v>12.989929402543117</v>
      </c>
      <c r="AB36" s="198">
        <f>IF(C36 =0,0,AA36 / C36 )</f>
        <v>6.9378751827845056E-5</v>
      </c>
      <c r="AC36" s="195">
        <v>110027.69267580511</v>
      </c>
      <c r="AD36" s="198">
        <f>IF(C36 =0,0,AC36 / C36 )</f>
        <v>0.58765400086397812</v>
      </c>
      <c r="AE36" s="195">
        <v>109.48506984534519</v>
      </c>
      <c r="AF36" s="198">
        <f>IF(C36 =0,0,AE36 / C36 )</f>
        <v>5.8475587158829238E-4</v>
      </c>
      <c r="AG36" s="195">
        <v>39.291267232020708</v>
      </c>
      <c r="AH36" s="198">
        <f>IF(C36 =0,0,AG36 / C36 )</f>
        <v>2.0985326354108004E-4</v>
      </c>
      <c r="AI36" s="195">
        <v>16.815319394048146</v>
      </c>
      <c r="AJ36" s="198">
        <f>IF(C36 =0,0,AI36 / C36 )</f>
        <v>8.9810023980362722E-5</v>
      </c>
      <c r="AK36" s="195">
        <v>253.32628199267324</v>
      </c>
      <c r="AL36" s="198">
        <f>IF(C36 =0,0,AK36 / C36 )</f>
        <v>1.3530066796513549E-3</v>
      </c>
    </row>
    <row r="37" spans="1:42" x14ac:dyDescent="0.25">
      <c r="A37" s="193" t="s">
        <v>582</v>
      </c>
      <c r="B37" s="197" t="s">
        <v>727</v>
      </c>
      <c r="C37" s="195">
        <v>138967.51163671404</v>
      </c>
      <c r="D37" s="198">
        <f>IF(C37 =0,0,C37 / C37 )</f>
        <v>1</v>
      </c>
      <c r="E37" s="195">
        <v>1777.9448079781628</v>
      </c>
      <c r="F37" s="198">
        <f>IF(C37 =0,0,E37 / C37 )</f>
        <v>1.2793960164056394E-2</v>
      </c>
      <c r="G37" s="195">
        <v>74.811657356613523</v>
      </c>
      <c r="H37" s="198">
        <f>IF(C37 =0,0,G37 / C37 )</f>
        <v>5.3833918788288155E-4</v>
      </c>
      <c r="I37" s="195">
        <v>0</v>
      </c>
      <c r="J37" s="198">
        <f>IF(C37 =0,0,I37 / C37 )</f>
        <v>0</v>
      </c>
      <c r="K37" s="195">
        <v>8052.2535423988766</v>
      </c>
      <c r="L37" s="198">
        <f>IF(C37 =0,0,K37 / C37 )</f>
        <v>5.794342467215581E-2</v>
      </c>
      <c r="M37" s="195">
        <v>73.135079051844457</v>
      </c>
      <c r="N37" s="198">
        <f>IF(C37 =0,0,M37 / C37 )</f>
        <v>5.2627465362575278E-4</v>
      </c>
      <c r="O37" s="195">
        <v>24626.776750348668</v>
      </c>
      <c r="P37" s="198">
        <f>IF(C37 =0,0,O37 / C37 )</f>
        <v>0.17721247549375047</v>
      </c>
      <c r="Q37" s="195">
        <v>9828.2337933651415</v>
      </c>
      <c r="R37" s="198">
        <f>IF(C37 =0,0,Q37 / C37 )</f>
        <v>7.0723248028344232E-2</v>
      </c>
      <c r="S37" s="195">
        <v>1777.2843004000913</v>
      </c>
      <c r="T37" s="198">
        <f>IF(C37 =0,0,S37 / C37 )</f>
        <v>1.2789207200070119E-2</v>
      </c>
      <c r="U37" s="195">
        <v>0</v>
      </c>
      <c r="V37" s="198">
        <f>IF(C37 =0,0,U37 / C37 )</f>
        <v>0</v>
      </c>
      <c r="W37" s="195">
        <v>72.971329583988009</v>
      </c>
      <c r="X37" s="198">
        <f>IF(C37 =0,0,W37 / C37 )</f>
        <v>5.2509632449020268E-4</v>
      </c>
      <c r="Y37" s="195">
        <v>905.80449750851255</v>
      </c>
      <c r="Z37" s="198">
        <f>IF(C37 =0,0,Y37 / C37 )</f>
        <v>6.5181025898804869E-3</v>
      </c>
      <c r="AA37" s="195">
        <v>65.15834442549118</v>
      </c>
      <c r="AB37" s="198">
        <f>IF(C37 =0,0,AA37 / C37 )</f>
        <v>4.6887465752302424E-4</v>
      </c>
      <c r="AC37" s="195">
        <v>86337.259628263695</v>
      </c>
      <c r="AD37" s="198">
        <f>IF(C37 =0,0,AC37 / C37 )</f>
        <v>0.62127657472895359</v>
      </c>
      <c r="AE37" s="195">
        <v>5319.1508511222328</v>
      </c>
      <c r="AF37" s="198">
        <f>IF(C37 =0,0,AE37 / C37 )</f>
        <v>3.8276218581415243E-2</v>
      </c>
      <c r="AG37" s="195">
        <v>22.71946802875016</v>
      </c>
      <c r="AH37" s="198">
        <f>IF(C37 =0,0,AG37 / C37 )</f>
        <v>1.6348762211518126E-4</v>
      </c>
      <c r="AI37" s="195">
        <v>34.00758688195792</v>
      </c>
      <c r="AJ37" s="198">
        <f>IF(C37 =0,0,AI37 / C37 )</f>
        <v>2.447160957365333E-4</v>
      </c>
      <c r="AK37" s="195">
        <v>0</v>
      </c>
      <c r="AL37" s="198">
        <f>IF(C37 =0,0,AK37 / C37 )</f>
        <v>0</v>
      </c>
    </row>
    <row r="38" spans="1:42" x14ac:dyDescent="0.25">
      <c r="A38" s="193" t="s">
        <v>583</v>
      </c>
      <c r="B38" s="197" t="s">
        <v>728</v>
      </c>
      <c r="C38" s="195">
        <v>179851.92012819779</v>
      </c>
      <c r="D38" s="198">
        <f>IF(C38 =0,0,C38 / C38 )</f>
        <v>1</v>
      </c>
      <c r="E38" s="195">
        <v>2943.9287795087512</v>
      </c>
      <c r="F38" s="198">
        <f>IF(C38 =0,0,E38 / C38 )</f>
        <v>1.636862579732443E-2</v>
      </c>
      <c r="G38" s="195">
        <v>117.69489784514838</v>
      </c>
      <c r="H38" s="198">
        <f>IF(C38 =0,0,G38 / C38 )</f>
        <v>6.5439889527593525E-4</v>
      </c>
      <c r="I38" s="195">
        <v>1267.6954007799093</v>
      </c>
      <c r="J38" s="198">
        <f>IF(C38 =0,0,I38 / C38 )</f>
        <v>7.0485508293506157E-3</v>
      </c>
      <c r="K38" s="195">
        <v>11342.760486813962</v>
      </c>
      <c r="L38" s="198">
        <f>IF(C38 =0,0,K38 / C38 )</f>
        <v>6.3067219292009133E-2</v>
      </c>
      <c r="M38" s="195">
        <v>137.48839546763094</v>
      </c>
      <c r="N38" s="198">
        <f>IF(C38 =0,0,M38 / C38 )</f>
        <v>7.6445330897568239E-4</v>
      </c>
      <c r="O38" s="195">
        <v>33673.366151340888</v>
      </c>
      <c r="P38" s="198">
        <f>IF(C38 =0,0,O38 / C38 )</f>
        <v>0.18722828273025185</v>
      </c>
      <c r="Q38" s="195">
        <v>13229.668530181207</v>
      </c>
      <c r="R38" s="198">
        <f>IF(C38 =0,0,Q38 / C38 )</f>
        <v>7.355867271670577E-2</v>
      </c>
      <c r="S38" s="195">
        <v>2782.0347604365656</v>
      </c>
      <c r="T38" s="198">
        <f>IF(C38 =0,0,S38 / C38 )</f>
        <v>1.5468474056065353E-2</v>
      </c>
      <c r="U38" s="195">
        <v>150.79118927659826</v>
      </c>
      <c r="V38" s="198">
        <f>IF(C38 =0,0,U38 / C38 )</f>
        <v>8.3841856772568705E-4</v>
      </c>
      <c r="W38" s="195">
        <v>115.23780286537904</v>
      </c>
      <c r="X38" s="198">
        <f>IF(C38 =0,0,W38 / C38 )</f>
        <v>6.4073712854017877E-4</v>
      </c>
      <c r="Y38" s="195">
        <v>241.75450764328068</v>
      </c>
      <c r="Z38" s="198">
        <f>IF(C38 =0,0,Y38 / C38 )</f>
        <v>1.3441864144178109E-3</v>
      </c>
      <c r="AA38" s="195">
        <v>35.989233950385312</v>
      </c>
      <c r="AB38" s="198">
        <f>IF(C38 =0,0,AA38 / C38 )</f>
        <v>2.0010480802613794E-4</v>
      </c>
      <c r="AC38" s="195">
        <v>110356.26981485152</v>
      </c>
      <c r="AD38" s="198">
        <f>IF(C38 =0,0,AC38 / C38 )</f>
        <v>0.61359517171787759</v>
      </c>
      <c r="AE38" s="195">
        <v>3320.4181945831301</v>
      </c>
      <c r="AF38" s="198">
        <f>IF(C38 =0,0,AE38 / C38 )</f>
        <v>1.8461955770148843E-2</v>
      </c>
      <c r="AG38" s="195">
        <v>39.600317943014467</v>
      </c>
      <c r="AH38" s="198">
        <f>IF(C38 =0,0,AG38 / C38 )</f>
        <v>2.201829033284021E-4</v>
      </c>
      <c r="AI38" s="195">
        <v>22.399342950093928</v>
      </c>
      <c r="AJ38" s="198">
        <f>IF(C38 =0,0,AI38 / C38 )</f>
        <v>1.2454325166018666E-4</v>
      </c>
      <c r="AK38" s="195">
        <v>74.822321760311794</v>
      </c>
      <c r="AL38" s="198">
        <f>IF(C38 =0,0,AK38 / C38 )</f>
        <v>4.1602181231636959E-4</v>
      </c>
    </row>
    <row r="39" spans="1:42" x14ac:dyDescent="0.25">
      <c r="A39" s="193" t="s">
        <v>585</v>
      </c>
      <c r="B39" s="209" t="s">
        <v>647</v>
      </c>
      <c r="C39" s="210">
        <v>747986.58345663804</v>
      </c>
      <c r="D39" s="211">
        <f>IF(C39 =0,0,C39 / C39 )</f>
        <v>1</v>
      </c>
      <c r="E39" s="210">
        <v>12285.621232600664</v>
      </c>
      <c r="F39" s="211">
        <f>IF(C39 =0,0,E39 / C39 )</f>
        <v>1.6424921922831362E-2</v>
      </c>
      <c r="G39" s="210">
        <v>487.87264556152121</v>
      </c>
      <c r="H39" s="211">
        <f>IF(C39 =0,0,G39 / C39 )</f>
        <v>6.5224785624754986E-4</v>
      </c>
      <c r="I39" s="210">
        <v>5556.1383825343382</v>
      </c>
      <c r="J39" s="211">
        <f>IF(C39 =0,0,I39 / C39 )</f>
        <v>7.4281257250069866E-3</v>
      </c>
      <c r="K39" s="210">
        <v>43935.527270002152</v>
      </c>
      <c r="L39" s="211">
        <f>IF(C39 =0,0,K39 / C39 )</f>
        <v>5.8738389486833846E-2</v>
      </c>
      <c r="M39" s="210">
        <v>393.26723317757109</v>
      </c>
      <c r="N39" s="211">
        <f>IF(C39 =0,0,M39 / C39 )</f>
        <v>5.2576776358765991E-4</v>
      </c>
      <c r="O39" s="210">
        <v>149748.27872085979</v>
      </c>
      <c r="P39" s="211">
        <f>IF(C39 =0,0,O39 / C39 )</f>
        <v>0.20020182451513308</v>
      </c>
      <c r="Q39" s="210">
        <v>60337.826698213816</v>
      </c>
      <c r="R39" s="211">
        <f>IF(C39 =0,0,Q39 / C39 )</f>
        <v>8.0666990602127148E-2</v>
      </c>
      <c r="S39" s="210">
        <v>11822.579372603597</v>
      </c>
      <c r="T39" s="211">
        <f>IF(C39 =0,0,S39 / C39 )</f>
        <v>1.5805870899406275E-2</v>
      </c>
      <c r="U39" s="210">
        <v>827.63351281379119</v>
      </c>
      <c r="V39" s="211">
        <f>IF(C39 =0,0,U39 / C39 )</f>
        <v>1.1064817619977677E-3</v>
      </c>
      <c r="W39" s="210">
        <v>510.42289901781021</v>
      </c>
      <c r="X39" s="211">
        <f>IF(C39 =0,0,W39 / C39 )</f>
        <v>6.8239579466654993E-4</v>
      </c>
      <c r="Y39" s="210">
        <v>1449.1472639084222</v>
      </c>
      <c r="Z39" s="211">
        <f>IF(C39 =0,0,Y39 / C39 )</f>
        <v>1.9373974025196289E-3</v>
      </c>
      <c r="AA39" s="210">
        <v>234.1257072325437</v>
      </c>
      <c r="AB39" s="211">
        <f>IF(C39 =0,0,AA39 / C39 )</f>
        <v>3.1300789667989594E-4</v>
      </c>
      <c r="AC39" s="210">
        <v>448781.86921430874</v>
      </c>
      <c r="AD39" s="211">
        <f>IF(C39 =0,0,AC39 / C39 )</f>
        <v>0.59998652267313746</v>
      </c>
      <c r="AE39" s="210">
        <v>10400.877017042134</v>
      </c>
      <c r="AF39" s="211">
        <f>IF(C39 =0,0,AE39 / C39 )</f>
        <v>1.3905165208949351E-2</v>
      </c>
      <c r="AG39" s="210">
        <v>146.8455504906469</v>
      </c>
      <c r="AH39" s="211">
        <f>IF(C39 =0,0,AG39 / C39 )</f>
        <v>1.9632110219415421E-4</v>
      </c>
      <c r="AI39" s="210">
        <v>157.20021126490215</v>
      </c>
      <c r="AJ39" s="211">
        <f>IF(C39 =0,0,AI39 / C39 )</f>
        <v>2.1016447987401007E-4</v>
      </c>
      <c r="AK39" s="210">
        <v>911.35052500560539</v>
      </c>
      <c r="AL39" s="211">
        <f>IF(C39 =0,0,AK39 / C39 )</f>
        <v>1.2184049088073488E-3</v>
      </c>
    </row>
    <row r="40" spans="1:42" x14ac:dyDescent="0.25">
      <c r="A40" s="193" t="s">
        <v>586</v>
      </c>
    </row>
    <row r="41" spans="1:42" x14ac:dyDescent="0.25">
      <c r="A41" s="193" t="s">
        <v>587</v>
      </c>
      <c r="B41" s="212" t="s">
        <v>648</v>
      </c>
      <c r="C41" s="195">
        <v>630074.74349233333</v>
      </c>
      <c r="D41" s="198">
        <f>IF(C41 =0,0,C41 / C41 )</f>
        <v>1</v>
      </c>
      <c r="E41" s="195">
        <v>15677.725575451423</v>
      </c>
      <c r="F41" s="198">
        <f>IF(C41 =0,0,E41 / C41 )</f>
        <v>2.488232664041419E-2</v>
      </c>
      <c r="G41" s="195">
        <v>597.45862763857087</v>
      </c>
      <c r="H41" s="198">
        <f>IF(C41 =0,0,G41 / C41 )</f>
        <v>9.4823452901320851E-4</v>
      </c>
      <c r="I41" s="195">
        <v>8602.7027959556672</v>
      </c>
      <c r="J41" s="198">
        <f>IF(C41 =0,0,I41 / C41 )</f>
        <v>1.3653463949805732E-2</v>
      </c>
      <c r="K41" s="195">
        <v>35101.216330779149</v>
      </c>
      <c r="L41" s="198">
        <f>IF(C41 =0,0,K41 / C41 )</f>
        <v>5.5709606984439074E-2</v>
      </c>
      <c r="M41" s="195">
        <v>413.07741980115429</v>
      </c>
      <c r="N41" s="198">
        <f>IF(C41 =0,0,M41 / C41 )</f>
        <v>6.5560066336190252E-4</v>
      </c>
      <c r="O41" s="195">
        <v>151864.72395493634</v>
      </c>
      <c r="P41" s="198">
        <f>IF(C41 =0,0,O41 / C41 )</f>
        <v>0.24102652189038937</v>
      </c>
      <c r="Q41" s="195">
        <v>61742.728883992881</v>
      </c>
      <c r="R41" s="198">
        <f>IF(C41 =0,0,Q41 / C41 )</f>
        <v>9.7992705661823054E-2</v>
      </c>
      <c r="S41" s="195">
        <v>14687.198951017011</v>
      </c>
      <c r="T41" s="198">
        <f>IF(C41 =0,0,S41 / C41 )</f>
        <v>2.3310248669244943E-2</v>
      </c>
      <c r="U41" s="195">
        <v>986.65130025636324</v>
      </c>
      <c r="V41" s="198">
        <f>IF(C41 =0,0,U41 / C41 )</f>
        <v>1.5659273926576121E-3</v>
      </c>
      <c r="W41" s="195">
        <v>525.1561161814833</v>
      </c>
      <c r="X41" s="198">
        <f>IF(C41 =0,0,W41 / C41 )</f>
        <v>8.3348225207486562E-4</v>
      </c>
      <c r="Y41" s="195">
        <v>575.72930115923668</v>
      </c>
      <c r="Z41" s="198">
        <f>IF(C41 =0,0,Y41 / C41 )</f>
        <v>9.1374762614372608E-4</v>
      </c>
      <c r="AA41" s="195">
        <v>62.145381334732015</v>
      </c>
      <c r="AB41" s="198">
        <f>IF(C41 =0,0,AA41 / C41 )</f>
        <v>9.8631760718223722E-5</v>
      </c>
      <c r="AC41" s="195">
        <v>335167.88621057721</v>
      </c>
      <c r="AD41" s="198">
        <f>IF(C41 =0,0,AC41 / C41 )</f>
        <v>0.53194940707007643</v>
      </c>
      <c r="AE41" s="195">
        <v>3297.9882613114355</v>
      </c>
      <c r="AF41" s="198">
        <f>IF(C41 =0,0,AE41 / C41 )</f>
        <v>5.2342810045544466E-3</v>
      </c>
      <c r="AG41" s="195">
        <v>192.67014151015019</v>
      </c>
      <c r="AH41" s="198">
        <f>IF(C41 =0,0,AG41 / C41 )</f>
        <v>3.0578934245520124E-4</v>
      </c>
      <c r="AI41" s="195">
        <v>68.269417159281758</v>
      </c>
      <c r="AJ41" s="198">
        <f>IF(C41 =0,0,AI41 / C41 )</f>
        <v>1.0835129937264728E-4</v>
      </c>
      <c r="AK41" s="195">
        <v>511.41482327109719</v>
      </c>
      <c r="AL41" s="198">
        <f>IF(C41 =0,0,AK41 / C41 )</f>
        <v>8.1167326345516345E-4</v>
      </c>
    </row>
    <row r="42" spans="1:42" x14ac:dyDescent="0.25">
      <c r="A42" s="193" t="s">
        <v>588</v>
      </c>
    </row>
    <row r="43" spans="1:42" x14ac:dyDescent="0.25">
      <c r="A43" s="193" t="s">
        <v>589</v>
      </c>
      <c r="B43" s="213" t="s">
        <v>649</v>
      </c>
      <c r="C43" s="214">
        <v>31659135.928021409</v>
      </c>
      <c r="D43" s="215">
        <f>IF(C43 =0,0,C43 / C43 )</f>
        <v>1</v>
      </c>
      <c r="E43" s="214">
        <v>500095.80994440563</v>
      </c>
      <c r="F43" s="215">
        <f>IF(C43 =0,0,E43 / C43 )</f>
        <v>1.5796255813216063E-2</v>
      </c>
      <c r="G43" s="214">
        <v>20066.231022725467</v>
      </c>
      <c r="H43" s="215">
        <f>IF(C43 =0,0,G43 / C43 )</f>
        <v>6.3382118413929627E-4</v>
      </c>
      <c r="I43" s="214">
        <v>202673.75190552417</v>
      </c>
      <c r="J43" s="215">
        <f>IF(C43 =0,0,I43 / C43 )</f>
        <v>6.4017461615602156E-3</v>
      </c>
      <c r="K43" s="214">
        <v>1868386.6109509482</v>
      </c>
      <c r="L43" s="215">
        <f>IF(C43 =0,0,K43 / C43 )</f>
        <v>5.9015717143980698E-2</v>
      </c>
      <c r="M43" s="214">
        <v>15445.159424418</v>
      </c>
      <c r="N43" s="215">
        <f>IF(C43 =0,0,M43 / C43 )</f>
        <v>4.8785789541234872E-4</v>
      </c>
      <c r="O43" s="214">
        <v>6291640.4680753248</v>
      </c>
      <c r="P43" s="215">
        <f>IF(C43 =0,0,O43 / C43 )</f>
        <v>0.19873064389311434</v>
      </c>
      <c r="Q43" s="214">
        <v>2539925.83264923</v>
      </c>
      <c r="R43" s="215">
        <f>IF(C43 =0,0,Q43 / C43 )</f>
        <v>8.0227263258980774E-2</v>
      </c>
      <c r="S43" s="214">
        <v>487575.54979953775</v>
      </c>
      <c r="T43" s="215">
        <f>IF(C43 =0,0,S43 / C43 )</f>
        <v>1.5400785129071892E-2</v>
      </c>
      <c r="U43" s="214">
        <v>32015.150637832008</v>
      </c>
      <c r="V43" s="215">
        <f>IF(C43 =0,0,U43 / C43 )</f>
        <v>1.0112452440464584E-3</v>
      </c>
      <c r="W43" s="214">
        <v>21824.957976754424</v>
      </c>
      <c r="X43" s="215">
        <f>IF(C43 =0,0,W43 / C43 )</f>
        <v>6.893731410223744E-4</v>
      </c>
      <c r="Y43" s="214">
        <v>78660.898470518077</v>
      </c>
      <c r="Z43" s="215">
        <f>IF(C43 =0,0,Y43 / C43 )</f>
        <v>2.4846192470115882E-3</v>
      </c>
      <c r="AA43" s="214">
        <v>13730.637932388934</v>
      </c>
      <c r="AB43" s="215">
        <f>IF(C43 =0,0,AA43 / C43 )</f>
        <v>4.337022325437501E-4</v>
      </c>
      <c r="AC43" s="214">
        <v>19031199.360859051</v>
      </c>
      <c r="AD43" s="215">
        <f>IF(C43 =0,0,AC43 / C43 )</f>
        <v>0.60112819895424219</v>
      </c>
      <c r="AE43" s="214">
        <v>497848.6693107998</v>
      </c>
      <c r="AF43" s="215">
        <f>IF(C43 =0,0,AE43 / C43 )</f>
        <v>1.5725276597652035E-2</v>
      </c>
      <c r="AG43" s="214">
        <v>5796.5315648117503</v>
      </c>
      <c r="AH43" s="215">
        <f>IF(C43 =0,0,AG43 / C43 )</f>
        <v>1.8309190680347207E-4</v>
      </c>
      <c r="AI43" s="214">
        <v>8622.8483088265366</v>
      </c>
      <c r="AJ43" s="215">
        <f>IF(C43 =0,0,AI43 / C43 )</f>
        <v>2.7236524485162839E-4</v>
      </c>
      <c r="AK43" s="214">
        <v>43627.459188312736</v>
      </c>
      <c r="AL43" s="215">
        <f>IF(C43 =0,0,AK43 / C43 )</f>
        <v>1.3780369523508757E-3</v>
      </c>
    </row>
    <row r="44" spans="1:42" x14ac:dyDescent="0.25">
      <c r="A44" s="193" t="s">
        <v>729</v>
      </c>
    </row>
    <row r="45" spans="1:42" x14ac:dyDescent="0.25">
      <c r="A45" s="193" t="s">
        <v>730</v>
      </c>
      <c r="B45" s="197" t="s">
        <v>731</v>
      </c>
      <c r="C45" s="195">
        <v>1857501.820181475</v>
      </c>
      <c r="D45" s="198">
        <f>IF(C45 =0,0,C45 / C45 )</f>
        <v>1</v>
      </c>
      <c r="E45" s="195">
        <v>32804.460916466975</v>
      </c>
      <c r="F45" s="198">
        <f>IF(C45 =0,0,E45 / C45 )</f>
        <v>1.7660526929261382E-2</v>
      </c>
      <c r="G45" s="195">
        <v>1296.3131286784469</v>
      </c>
      <c r="H45" s="198">
        <f>IF(C45 =0,0,G45 / C45 )</f>
        <v>6.9787986993832352E-4</v>
      </c>
      <c r="I45" s="195">
        <v>14629.057171639986</v>
      </c>
      <c r="J45" s="198">
        <f>IF(C45 =0,0,I45 / C45 )</f>
        <v>7.87566236151023E-3</v>
      </c>
      <c r="K45" s="195">
        <v>112264.15404476243</v>
      </c>
      <c r="L45" s="198">
        <f>IF(C45 =0,0,K45 / C45 )</f>
        <v>6.0438247125805991E-2</v>
      </c>
      <c r="M45" s="195">
        <v>1236.531436305057</v>
      </c>
      <c r="N45" s="198">
        <f>IF(C45 =0,0,M45 / C45 )</f>
        <v>6.6569594865013371E-4</v>
      </c>
      <c r="O45" s="195">
        <v>371453.83669591701</v>
      </c>
      <c r="P45" s="198">
        <f>IF(C45 =0,0,O45 / C45 )</f>
        <v>0.19997495165825815</v>
      </c>
      <c r="Q45" s="195">
        <v>148365.93036248733</v>
      </c>
      <c r="R45" s="198">
        <f>IF(C45 =0,0,Q45 / C45 )</f>
        <v>7.9873908467014157E-2</v>
      </c>
      <c r="S45" s="195">
        <v>31202.876586578896</v>
      </c>
      <c r="T45" s="198">
        <f>IF(C45 =0,0,S45 / C45 )</f>
        <v>1.6798302024560289E-2</v>
      </c>
      <c r="U45" s="195">
        <v>1841.707835463428</v>
      </c>
      <c r="V45" s="198">
        <f>IF(C45 =0,0,U45 / C45 )</f>
        <v>9.9149719017960149E-4</v>
      </c>
      <c r="W45" s="195">
        <v>1267.3371170586627</v>
      </c>
      <c r="X45" s="198">
        <f>IF(C45 =0,0,W45 / C45 )</f>
        <v>6.8228041732677595E-4</v>
      </c>
      <c r="Y45" s="195">
        <v>2929.2226726412041</v>
      </c>
      <c r="Z45" s="198">
        <f>IF(C45 =0,0,Y45 / C45 )</f>
        <v>1.5769689379658447E-3</v>
      </c>
      <c r="AA45" s="195">
        <v>451.68711357046891</v>
      </c>
      <c r="AB45" s="198">
        <f>IF(C45 =0,0,AA45 / C45 )</f>
        <v>2.4316913645141934E-4</v>
      </c>
      <c r="AC45" s="195">
        <v>1107397.5895274687</v>
      </c>
      <c r="AD45" s="198">
        <f>IF(C45 =0,0,AC45 / C45 )</f>
        <v>0.59617577624730278</v>
      </c>
      <c r="AE45" s="195">
        <v>28303.891698626503</v>
      </c>
      <c r="AF45" s="198">
        <f>IF(C45 =0,0,AE45 / C45 )</f>
        <v>1.5237611824176441E-2</v>
      </c>
      <c r="AG45" s="195">
        <v>417.15070365218423</v>
      </c>
      <c r="AH45" s="198">
        <f>IF(C45 =0,0,AG45 / C45 )</f>
        <v>2.2457620182112623E-4</v>
      </c>
      <c r="AI45" s="195">
        <v>301.69411109455211</v>
      </c>
      <c r="AJ45" s="198">
        <f>IF(C45 =0,0,AI45 / C45 )</f>
        <v>1.6241928154077238E-4</v>
      </c>
      <c r="AK45" s="195">
        <v>1338.3790590635381</v>
      </c>
      <c r="AL45" s="198">
        <f>IF(C45 =0,0,AK45 / C45 )</f>
        <v>7.2052637823675483E-4</v>
      </c>
    </row>
    <row r="46" spans="1:42" x14ac:dyDescent="0.25">
      <c r="A46" s="189"/>
      <c r="B46" s="189"/>
      <c r="C46" s="189"/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89"/>
      <c r="Q46" s="189"/>
      <c r="R46" s="189"/>
      <c r="S46" s="189"/>
      <c r="T46" s="189"/>
      <c r="U46" s="189"/>
      <c r="V46" s="189"/>
      <c r="W46" s="189"/>
      <c r="X46" s="189"/>
      <c r="Y46" s="189"/>
      <c r="Z46" s="189"/>
      <c r="AA46" s="189"/>
      <c r="AB46" s="189"/>
      <c r="AC46" s="189"/>
      <c r="AD46" s="189"/>
      <c r="AE46" s="189"/>
      <c r="AF46" s="189"/>
      <c r="AG46" s="189"/>
      <c r="AH46" s="189"/>
      <c r="AI46" s="189"/>
      <c r="AJ46" s="189"/>
      <c r="AK46" s="189"/>
      <c r="AL46" s="189"/>
      <c r="AM46" s="189"/>
      <c r="AN46" s="189"/>
      <c r="AO46" s="189"/>
      <c r="AP46" s="189"/>
    </row>
    <row r="47" spans="1:42" x14ac:dyDescent="0.25">
      <c r="A47" s="193" t="s">
        <v>537</v>
      </c>
      <c r="B47" s="197" t="s">
        <v>732</v>
      </c>
      <c r="C47" s="195">
        <v>341555.85527396877</v>
      </c>
      <c r="D47" s="198">
        <f>IF(C47 =0,0,C47 / C47 )</f>
        <v>1</v>
      </c>
      <c r="E47" s="195">
        <v>7497.5593027439772</v>
      </c>
      <c r="F47" s="198">
        <f>IF(C47 =0,0,E47 / C47 )</f>
        <v>2.1951195352016541E-2</v>
      </c>
      <c r="G47" s="195">
        <v>288.33293073898955</v>
      </c>
      <c r="H47" s="198">
        <f>IF(C47 =0,0,G47 / C47 )</f>
        <v>8.4417504863944421E-4</v>
      </c>
      <c r="I47" s="195">
        <v>4001.1575015139592</v>
      </c>
      <c r="J47" s="198">
        <f>IF(C47 =0,0,I47 / C47 )</f>
        <v>1.171450420109048E-2</v>
      </c>
      <c r="K47" s="195">
        <v>19570.162557582538</v>
      </c>
      <c r="L47" s="198">
        <f>IF(C47 =0,0,K47 / C47 )</f>
        <v>5.7297107502036294E-2</v>
      </c>
      <c r="M47" s="195">
        <v>212.64088861419845</v>
      </c>
      <c r="N47" s="198">
        <f>IF(C47 =0,0,M47 / C47 )</f>
        <v>6.2256549062417611E-4</v>
      </c>
      <c r="O47" s="195">
        <v>77368.176193387451</v>
      </c>
      <c r="P47" s="198">
        <f>IF(C47 =0,0,O47 / C47 )</f>
        <v>0.22651690784609413</v>
      </c>
      <c r="Q47" s="195">
        <v>31374.914192345939</v>
      </c>
      <c r="R47" s="198">
        <f>IF(C47 =0,0,Q47 / C47 )</f>
        <v>9.185880935104887E-2</v>
      </c>
      <c r="S47" s="195">
        <v>7079.9775259981006</v>
      </c>
      <c r="T47" s="198">
        <f>IF(C47 =0,0,S47 / C47 )</f>
        <v>2.0728608269119292E-2</v>
      </c>
      <c r="U47" s="195">
        <v>489.96009733442048</v>
      </c>
      <c r="V47" s="198">
        <f>IF(C47 =0,0,U47 / C47 )</f>
        <v>1.4344947971728188E-3</v>
      </c>
      <c r="W47" s="195">
        <v>267.84866601195347</v>
      </c>
      <c r="X47" s="198">
        <f>IF(C47 =0,0,W47 / C47 )</f>
        <v>7.8420165216347036E-4</v>
      </c>
      <c r="Y47" s="195">
        <v>342.74464117605976</v>
      </c>
      <c r="Z47" s="198">
        <f>IF(C47 =0,0,Y47 / C47 )</f>
        <v>1.0034805021894222E-3</v>
      </c>
      <c r="AA47" s="195">
        <v>63.61482986298109</v>
      </c>
      <c r="AB47" s="198">
        <f>IF(C47 =0,0,AA47 / C47 )</f>
        <v>1.8625015171224151E-4</v>
      </c>
      <c r="AC47" s="195">
        <v>189949.08356721106</v>
      </c>
      <c r="AD47" s="198">
        <f>IF(C47 =0,0,AC47 / C47 )</f>
        <v>0.55612890434816031</v>
      </c>
      <c r="AE47" s="195">
        <v>2554.0887747632551</v>
      </c>
      <c r="AF47" s="198">
        <f>IF(C47 =0,0,AE47 / C47 )</f>
        <v>7.4778070272417656E-3</v>
      </c>
      <c r="AG47" s="195">
        <v>91.770246088551502</v>
      </c>
      <c r="AH47" s="198">
        <f>IF(C47 =0,0,AG47 / C47 )</f>
        <v>2.6868298309493409E-4</v>
      </c>
      <c r="AI47" s="195">
        <v>52.792212310141863</v>
      </c>
      <c r="AJ47" s="198">
        <f>IF(C47 =0,0,AI47 / C47 )</f>
        <v>1.5456392122979761E-4</v>
      </c>
      <c r="AK47" s="195">
        <v>351.03114628520694</v>
      </c>
      <c r="AL47" s="198">
        <f>IF(C47 =0,0,AK47 / C47 )</f>
        <v>1.0277415563660528E-3</v>
      </c>
    </row>
    <row r="48" spans="1:42" x14ac:dyDescent="0.25">
      <c r="A48" s="193" t="s">
        <v>539</v>
      </c>
      <c r="B48" s="197" t="s">
        <v>733</v>
      </c>
      <c r="C48" s="195">
        <v>1353564.7590908005</v>
      </c>
      <c r="D48" s="198">
        <f>IF(C48 =0,0,C48 / C48 )</f>
        <v>1</v>
      </c>
      <c r="E48" s="195">
        <v>22174.049957771324</v>
      </c>
      <c r="F48" s="198">
        <f>IF(C48 =0,0,E48 / C48 )</f>
        <v>1.6381964593009793E-2</v>
      </c>
      <c r="G48" s="195">
        <v>885.8829096193308</v>
      </c>
      <c r="H48" s="198">
        <f>IF(C48 =0,0,G48 / C48 )</f>
        <v>6.5448136387237575E-4</v>
      </c>
      <c r="I48" s="195">
        <v>9612.0283231530611</v>
      </c>
      <c r="J48" s="198">
        <f>IF(C48 =0,0,I48 / C48 )</f>
        <v>7.1012696353069445E-3</v>
      </c>
      <c r="K48" s="195">
        <v>85192.983171556785</v>
      </c>
      <c r="L48" s="198">
        <f>IF(C48 =0,0,K48 / C48 )</f>
        <v>6.2939717216619576E-2</v>
      </c>
      <c r="M48" s="195">
        <v>1022.5815538951549</v>
      </c>
      <c r="N48" s="198">
        <f>IF(C48 =0,0,M48 / C48 )</f>
        <v>7.5547294433258628E-4</v>
      </c>
      <c r="O48" s="195">
        <v>254219.92918539024</v>
      </c>
      <c r="P48" s="198">
        <f>IF(C48 =0,0,O48 / C48 )</f>
        <v>0.18781512112959534</v>
      </c>
      <c r="Q48" s="195">
        <v>100007.75296795546</v>
      </c>
      <c r="R48" s="198">
        <f>IF(C48 =0,0,Q48 / C48 )</f>
        <v>7.388471980840533E-2</v>
      </c>
      <c r="S48" s="195">
        <v>20975.776258056474</v>
      </c>
      <c r="T48" s="198">
        <f>IF(C48 =0,0,S48 / C48 )</f>
        <v>1.5496692062333286E-2</v>
      </c>
      <c r="U48" s="195">
        <v>1157.3006725734742</v>
      </c>
      <c r="V48" s="198">
        <f>IF(C48 =0,0,U48 / C48 )</f>
        <v>8.550020712351005E-4</v>
      </c>
      <c r="W48" s="195">
        <v>870.57067564286217</v>
      </c>
      <c r="X48" s="198">
        <f>IF(C48 =0,0,W48 / C48 )</f>
        <v>6.4316883975882395E-4</v>
      </c>
      <c r="Y48" s="195">
        <v>1810.8397706233084</v>
      </c>
      <c r="Z48" s="198">
        <f>IF(C48 =0,0,Y48 / C48 )</f>
        <v>1.3378301691598876E-3</v>
      </c>
      <c r="AA48" s="195">
        <v>280.34276049593939</v>
      </c>
      <c r="AB48" s="198">
        <f>IF(C48 =0,0,AA48 / C48 )</f>
        <v>2.0711440558207771E-4</v>
      </c>
      <c r="AC48" s="195">
        <v>829671.47701097396</v>
      </c>
      <c r="AD48" s="198">
        <f>IF(C48 =0,0,AC48 / C48 )</f>
        <v>0.61295292407603053</v>
      </c>
      <c r="AE48" s="195">
        <v>24583.293826142923</v>
      </c>
      <c r="AF48" s="198">
        <f>IF(C48 =0,0,AE48 / C48 )</f>
        <v>1.8161889677635892E-2</v>
      </c>
      <c r="AG48" s="195">
        <v>296.92720189483219</v>
      </c>
      <c r="AH48" s="198">
        <f>IF(C48 =0,0,AG48 / C48 )</f>
        <v>2.1936682371538721E-4</v>
      </c>
      <c r="AI48" s="195">
        <v>175.9077655222238</v>
      </c>
      <c r="AJ48" s="198">
        <f>IF(C48 =0,0,AI48 / C48 )</f>
        <v>1.2995888400668939E-4</v>
      </c>
      <c r="AK48" s="195">
        <v>627.11507953301373</v>
      </c>
      <c r="AL48" s="198">
        <f>IF(C48 =0,0,AK48 / C48 )</f>
        <v>4.6330629940029733E-4</v>
      </c>
    </row>
    <row r="49" spans="1:38" x14ac:dyDescent="0.25">
      <c r="A49" s="193" t="s">
        <v>541</v>
      </c>
      <c r="B49" s="216" t="s">
        <v>650</v>
      </c>
      <c r="C49" s="217">
        <v>3552622.4345462448</v>
      </c>
      <c r="D49" s="218">
        <f>IF(C49 =0,0,C49 / C49 )</f>
        <v>1</v>
      </c>
      <c r="E49" s="217">
        <v>62476.070176982284</v>
      </c>
      <c r="F49" s="218">
        <f>IF(C49 =0,0,E49 / C49 )</f>
        <v>1.7585902056310686E-2</v>
      </c>
      <c r="G49" s="217">
        <v>2470.5289690367672</v>
      </c>
      <c r="H49" s="218">
        <f>IF(C49 =0,0,G49 / C49 )</f>
        <v>6.954099442183794E-4</v>
      </c>
      <c r="I49" s="217">
        <v>28242.24299630701</v>
      </c>
      <c r="J49" s="218">
        <f>IF(C49 =0,0,I49 / C49 )</f>
        <v>7.9496888612972522E-3</v>
      </c>
      <c r="K49" s="217">
        <v>217027.29977390179</v>
      </c>
      <c r="L49" s="218">
        <f>IF(C49 =0,0,K49 / C49 )</f>
        <v>6.1089323104953422E-2</v>
      </c>
      <c r="M49" s="217">
        <v>2471.7538788144111</v>
      </c>
      <c r="N49" s="218">
        <f>IF(C49 =0,0,M49 / C49 )</f>
        <v>6.9575473452475496E-4</v>
      </c>
      <c r="O49" s="217">
        <v>703041.94207469479</v>
      </c>
      <c r="P49" s="218">
        <f>IF(C49 =0,0,O49 / C49 )</f>
        <v>0.197893796773394</v>
      </c>
      <c r="Q49" s="217">
        <v>279748.59752278868</v>
      </c>
      <c r="R49" s="218">
        <f>IF(C49 =0,0,Q49 / C49 )</f>
        <v>7.8744252359178521E-2</v>
      </c>
      <c r="S49" s="217">
        <v>59258.630370633466</v>
      </c>
      <c r="T49" s="218">
        <f>IF(C49 =0,0,S49 / C49 )</f>
        <v>1.6680250001912238E-2</v>
      </c>
      <c r="U49" s="217">
        <v>3488.9686053713231</v>
      </c>
      <c r="V49" s="218">
        <f>IF(C49 =0,0,U49 / C49 )</f>
        <v>9.820825797428E-4</v>
      </c>
      <c r="W49" s="217">
        <v>2405.756458713478</v>
      </c>
      <c r="X49" s="218">
        <f>IF(C49 =0,0,W49 / C49 )</f>
        <v>6.7717763512371409E-4</v>
      </c>
      <c r="Y49" s="217">
        <v>5082.8070844405738</v>
      </c>
      <c r="Z49" s="218">
        <f>IF(C49 =0,0,Y49 / C49 )</f>
        <v>1.4307197508563192E-3</v>
      </c>
      <c r="AA49" s="217">
        <v>795.64470392938938</v>
      </c>
      <c r="AB49" s="218">
        <f>IF(C49 =0,0,AA49 / C49 )</f>
        <v>2.2395982646295829E-4</v>
      </c>
      <c r="AC49" s="217">
        <v>2127018.1501056538</v>
      </c>
      <c r="AD49" s="218">
        <f>IF(C49 =0,0,AC49 / C49 )</f>
        <v>0.59871776111702824</v>
      </c>
      <c r="AE49" s="217">
        <v>55441.27429953267</v>
      </c>
      <c r="AF49" s="218">
        <f>IF(C49 =0,0,AE49 / C49 )</f>
        <v>1.5605732193889568E-2</v>
      </c>
      <c r="AG49" s="217">
        <v>805.84815163556812</v>
      </c>
      <c r="AH49" s="218">
        <f>IF(C49 =0,0,AG49 / C49 )</f>
        <v>2.2683191543221065E-4</v>
      </c>
      <c r="AI49" s="217">
        <v>530.39408892691768</v>
      </c>
      <c r="AJ49" s="218">
        <f>IF(C49 =0,0,AI49 / C49 )</f>
        <v>1.4929649820630649E-4</v>
      </c>
      <c r="AK49" s="217">
        <v>2316.525284881759</v>
      </c>
      <c r="AL49" s="218">
        <f>IF(C49 =0,0,AK49 / C49 )</f>
        <v>6.5206064746861701E-4</v>
      </c>
    </row>
    <row r="50" spans="1:38" x14ac:dyDescent="0.25">
      <c r="A50" s="193" t="s">
        <v>543</v>
      </c>
    </row>
    <row r="51" spans="1:38" x14ac:dyDescent="0.25">
      <c r="A51" s="193" t="s">
        <v>545</v>
      </c>
      <c r="B51" s="197" t="s">
        <v>734</v>
      </c>
      <c r="C51" s="195">
        <v>-366029.64265401964</v>
      </c>
      <c r="D51" s="198">
        <f>IF(C51 =0,0,C51 / C51 )</f>
        <v>1</v>
      </c>
      <c r="E51" s="195">
        <v>-5997.2374486331746</v>
      </c>
      <c r="F51" s="198">
        <f>IF(C51 =0,0,E51 / C51 )</f>
        <v>1.638456766820362E-2</v>
      </c>
      <c r="G51" s="195">
        <v>-239.33315465089728</v>
      </c>
      <c r="H51" s="198">
        <f>IF(C51 =0,0,G51 / C51 )</f>
        <v>6.5386276618345073E-4</v>
      </c>
      <c r="I51" s="195">
        <v>-2572.434478906403</v>
      </c>
      <c r="J51" s="198">
        <f>IF(C51 =0,0,I51 / C51 )</f>
        <v>7.0279403062935321E-3</v>
      </c>
      <c r="K51" s="195">
        <v>-23005.398317064471</v>
      </c>
      <c r="L51" s="198">
        <f>IF(C51 =0,0,K51 / C51 )</f>
        <v>6.2851189183084133E-2</v>
      </c>
      <c r="M51" s="195">
        <v>-275.34952712526194</v>
      </c>
      <c r="N51" s="198">
        <f>IF(C51 =0,0,M51 / C51 )</f>
        <v>7.5226018616620402E-4</v>
      </c>
      <c r="O51" s="195">
        <v>-68838.186148396475</v>
      </c>
      <c r="P51" s="198">
        <f>IF(C51 =0,0,O51 / C51 )</f>
        <v>0.18806724408783485</v>
      </c>
      <c r="Q51" s="195">
        <v>-27096.955261238338</v>
      </c>
      <c r="R51" s="198">
        <f>IF(C51 =0,0,Q51 / C51 )</f>
        <v>7.4029401183911922E-2</v>
      </c>
      <c r="S51" s="195">
        <v>-5675.0857748086637</v>
      </c>
      <c r="T51" s="198">
        <f>IF(C51 =0,0,S51 / C51 )</f>
        <v>1.550444312012428E-2</v>
      </c>
      <c r="U51" s="195">
        <v>-308.55512081272775</v>
      </c>
      <c r="V51" s="198">
        <f>IF(C51 =0,0,U51 / C51 )</f>
        <v>8.429785046245059E-4</v>
      </c>
      <c r="W51" s="195">
        <v>-234.47457108433071</v>
      </c>
      <c r="X51" s="198">
        <f>IF(C51 =0,0,W51 / C51 )</f>
        <v>6.4058902274743339E-4</v>
      </c>
      <c r="Y51" s="195">
        <v>-479.14424941187303</v>
      </c>
      <c r="Z51" s="198">
        <f>IF(C51 =0,0,Y51 / C51 )</f>
        <v>1.3090312739090701E-3</v>
      </c>
      <c r="AA51" s="195">
        <v>-74.702703522142684</v>
      </c>
      <c r="AB51" s="198">
        <f>IF(C51 =0,0,AA51 / C51 )</f>
        <v>2.0408921796739163E-4</v>
      </c>
      <c r="AC51" s="195">
        <v>-224374.55736395699</v>
      </c>
      <c r="AD51" s="198">
        <f>IF(C51 =0,0,AC51 / C51 )</f>
        <v>0.61299559166043127</v>
      </c>
      <c r="AE51" s="195">
        <v>-6568.2482726346934</v>
      </c>
      <c r="AF51" s="198">
        <f>IF(C51 =0,0,AE51 / C51 )</f>
        <v>1.7944580184843569E-2</v>
      </c>
      <c r="AG51" s="195">
        <v>-80.27209122837499</v>
      </c>
      <c r="AH51" s="198">
        <f>IF(C51 =0,0,AG51 / C51 )</f>
        <v>2.1930489193808321E-4</v>
      </c>
      <c r="AI51" s="195">
        <v>-47.453382132523316</v>
      </c>
      <c r="AJ51" s="198">
        <f>IF(C51 =0,0,AI51 / C51 )</f>
        <v>1.2964354960010011E-4</v>
      </c>
      <c r="AK51" s="195">
        <v>-162.25478841236168</v>
      </c>
      <c r="AL51" s="198">
        <f>IF(C51 =0,0,AK51 / C51 )</f>
        <v>4.4328319213678808E-4</v>
      </c>
    </row>
    <row r="52" spans="1:38" x14ac:dyDescent="0.25">
      <c r="A52" s="193" t="s">
        <v>547</v>
      </c>
      <c r="B52" s="197" t="s">
        <v>735</v>
      </c>
      <c r="C52" s="195">
        <v>-1822278.6666919214</v>
      </c>
      <c r="D52" s="198">
        <f>IF(C52 =0,0,C52 / C52 )</f>
        <v>1</v>
      </c>
      <c r="E52" s="195">
        <v>-31607.190302928891</v>
      </c>
      <c r="F52" s="198">
        <f>IF(C52 =0,0,E52 / C52 )</f>
        <v>1.7344872044354826E-2</v>
      </c>
      <c r="G52" s="195">
        <v>-1250.0550455151615</v>
      </c>
      <c r="H52" s="198">
        <f>IF(C52 =0,0,G52 / C52 )</f>
        <v>6.8598456886094831E-4</v>
      </c>
      <c r="I52" s="195">
        <v>-13908.751190551076</v>
      </c>
      <c r="J52" s="198">
        <f>IF(C52 =0,0,I52 / C52 )</f>
        <v>7.6326148381028712E-3</v>
      </c>
      <c r="K52" s="195">
        <v>-111884.79716951153</v>
      </c>
      <c r="L52" s="198">
        <f>IF(C52 =0,0,K52 / C52 )</f>
        <v>6.139829171825948E-2</v>
      </c>
      <c r="M52" s="195">
        <v>-1282.7202819108495</v>
      </c>
      <c r="N52" s="198">
        <f>IF(C52 =0,0,M52 / C52 )</f>
        <v>7.0391005797123185E-4</v>
      </c>
      <c r="O52" s="195">
        <v>-357438.51383069245</v>
      </c>
      <c r="P52" s="198">
        <f>IF(C52 =0,0,O52 / C52 )</f>
        <v>0.19614920613627632</v>
      </c>
      <c r="Q52" s="195">
        <v>-141959.57427848765</v>
      </c>
      <c r="R52" s="198">
        <f>IF(C52 =0,0,Q52 / C52 )</f>
        <v>7.7902231350924139E-2</v>
      </c>
      <c r="S52" s="195">
        <v>-29972.892804513711</v>
      </c>
      <c r="T52" s="198">
        <f>IF(C52 =0,0,S52 / C52 )</f>
        <v>1.6448029246221206E-2</v>
      </c>
      <c r="U52" s="195">
        <v>-1695.9728993331385</v>
      </c>
      <c r="V52" s="198">
        <f>IF(C52 =0,0,U52 / C52 )</f>
        <v>9.306880063585047E-4</v>
      </c>
      <c r="W52" s="195">
        <v>-1213.3096124313813</v>
      </c>
      <c r="X52" s="198">
        <f>IF(C52 =0,0,W52 / C52 )</f>
        <v>6.6582001677820558E-4</v>
      </c>
      <c r="Y52" s="195">
        <v>-2457.5365870732885</v>
      </c>
      <c r="Z52" s="198">
        <f>IF(C52 =0,0,Y52 / C52 )</f>
        <v>1.3486063531296145E-3</v>
      </c>
      <c r="AA52" s="195">
        <v>-391.199907590978</v>
      </c>
      <c r="AB52" s="198">
        <f>IF(C52 =0,0,AA52 / C52 )</f>
        <v>2.1467622638701237E-4</v>
      </c>
      <c r="AC52" s="195">
        <v>-1096775.5841094998</v>
      </c>
      <c r="AD52" s="198">
        <f>IF(C52 =0,0,AC52 / C52 )</f>
        <v>0.60187039674921639</v>
      </c>
      <c r="AE52" s="195">
        <v>-28732.861115949789</v>
      </c>
      <c r="AF52" s="198">
        <f>IF(C52 =0,0,AE52 / C52 )</f>
        <v>1.5767545129697462E-2</v>
      </c>
      <c r="AG52" s="195">
        <v>-410.61856623978963</v>
      </c>
      <c r="AH52" s="198">
        <f>IF(C52 =0,0,AG52 / C52 )</f>
        <v>2.2533247726880717E-4</v>
      </c>
      <c r="AI52" s="195">
        <v>-262.38447767171738</v>
      </c>
      <c r="AJ52" s="198">
        <f>IF(C52 =0,0,AI52 / C52 )</f>
        <v>1.439870215613278E-4</v>
      </c>
      <c r="AK52" s="195">
        <v>-1034.7045120200466</v>
      </c>
      <c r="AL52" s="198">
        <f>IF(C52 =0,0,AK52 / C52 )</f>
        <v>5.6780805863155951E-4</v>
      </c>
    </row>
    <row r="53" spans="1:38" x14ac:dyDescent="0.25">
      <c r="A53" s="193" t="s">
        <v>549</v>
      </c>
      <c r="B53" s="197" t="s">
        <v>736</v>
      </c>
      <c r="C53" s="195">
        <v>-487333.55478193419</v>
      </c>
      <c r="D53" s="198">
        <f>IF(C53 =0,0,C53 / C53 )</f>
        <v>1</v>
      </c>
      <c r="E53" s="195">
        <v>-8037.7084653959228</v>
      </c>
      <c r="F53" s="198">
        <f>IF(C53 =0,0,E53 / C53 )</f>
        <v>1.6493238330351649E-2</v>
      </c>
      <c r="G53" s="195">
        <v>-318.62080858497887</v>
      </c>
      <c r="H53" s="198">
        <f>IF(C53 =0,0,G53 / C53 )</f>
        <v>6.5380437168450524E-4</v>
      </c>
      <c r="I53" s="195">
        <v>-3617.6786771716361</v>
      </c>
      <c r="J53" s="198">
        <f>IF(C53 =0,0,I53 / C53 )</f>
        <v>7.4234138849528404E-3</v>
      </c>
      <c r="K53" s="195">
        <v>-30036.822980506135</v>
      </c>
      <c r="L53" s="198">
        <f>IF(C53 =0,0,K53 / C53 )</f>
        <v>6.1635039667946999E-2</v>
      </c>
      <c r="M53" s="195">
        <v>-325.98440960765902</v>
      </c>
      <c r="N53" s="198">
        <f>IF(C53 =0,0,M53 / C53 )</f>
        <v>6.6891435323702746E-4</v>
      </c>
      <c r="O53" s="195">
        <v>-94276.786561218803</v>
      </c>
      <c r="P53" s="198">
        <f>IF(C53 =0,0,O53 / C53 )</f>
        <v>0.19345433048090557</v>
      </c>
      <c r="Q53" s="195">
        <v>-37539.622247263818</v>
      </c>
      <c r="R53" s="198">
        <f>IF(C53 =0,0,Q53 / C53 )</f>
        <v>7.7030653602462432E-2</v>
      </c>
      <c r="S53" s="195">
        <v>-7676.4101544497044</v>
      </c>
      <c r="T53" s="198">
        <f>IF(C53 =0,0,S53 / C53 )</f>
        <v>1.5751860464204331E-2</v>
      </c>
      <c r="U53" s="195">
        <v>-477.52249308482192</v>
      </c>
      <c r="V53" s="198">
        <f>IF(C53 =0,0,U53 / C53 )</f>
        <v>9.7986787160284409E-4</v>
      </c>
      <c r="W53" s="195">
        <v>-321.74664957035651</v>
      </c>
      <c r="X53" s="198">
        <f>IF(C53 =0,0,W53 / C53 )</f>
        <v>6.6021854315844841E-4</v>
      </c>
      <c r="Y53" s="195">
        <v>-607.84374595841109</v>
      </c>
      <c r="Z53" s="198">
        <f>IF(C53 =0,0,Y53 / C53 )</f>
        <v>1.2472848216462363E-3</v>
      </c>
      <c r="AA53" s="195">
        <v>-129.27147246711971</v>
      </c>
      <c r="AB53" s="198">
        <f>IF(C53 =0,0,AA53 / C53 )</f>
        <v>2.6526281886123039E-4</v>
      </c>
      <c r="AC53" s="195">
        <v>-295976.46556465485</v>
      </c>
      <c r="AD53" s="198">
        <f>IF(C53 =0,0,AC53 / C53 )</f>
        <v>0.60733857264783386</v>
      </c>
      <c r="AE53" s="195">
        <v>-7387.1062847066923</v>
      </c>
      <c r="AF53" s="198">
        <f>IF(C53 =0,0,AE53 / C53 )</f>
        <v>1.5158213942424262E-2</v>
      </c>
      <c r="AG53" s="195">
        <v>-103.19072508892356</v>
      </c>
      <c r="AH53" s="198">
        <f>IF(C53 =0,0,AG53 / C53 )</f>
        <v>2.117455776980061E-4</v>
      </c>
      <c r="AI53" s="195">
        <v>-86.756693242296436</v>
      </c>
      <c r="AJ53" s="198">
        <f>IF(C53 =0,0,AI53 / C53 )</f>
        <v>1.7802322945137077E-4</v>
      </c>
      <c r="AK53" s="195">
        <v>-414.01684896205404</v>
      </c>
      <c r="AL53" s="198">
        <f>IF(C53 =0,0,AK53 / C53 )</f>
        <v>8.4955539157838831E-4</v>
      </c>
    </row>
    <row r="54" spans="1:38" x14ac:dyDescent="0.25">
      <c r="A54" s="193" t="s">
        <v>551</v>
      </c>
      <c r="B54" s="219" t="s">
        <v>651</v>
      </c>
      <c r="C54" s="220">
        <v>-2675641.8641278753</v>
      </c>
      <c r="D54" s="221">
        <f>IF(C54 =0,0,C54 / C54 )</f>
        <v>1</v>
      </c>
      <c r="E54" s="220">
        <v>-45642.136216957995</v>
      </c>
      <c r="F54" s="221">
        <f>IF(C54 =0,0,E54 / C54 )</f>
        <v>1.7058387682177725E-2</v>
      </c>
      <c r="G54" s="220">
        <v>-1808.0090087510375</v>
      </c>
      <c r="H54" s="221">
        <f>IF(C54 =0,0,G54 / C54 )</f>
        <v>6.7572907756859209E-4</v>
      </c>
      <c r="I54" s="220">
        <v>-20098.864346629111</v>
      </c>
      <c r="J54" s="221">
        <f>IF(C54 =0,0,I54 / C54 )</f>
        <v>7.5117916998134315E-3</v>
      </c>
      <c r="K54" s="220">
        <v>-164927.01846708218</v>
      </c>
      <c r="L54" s="221">
        <f>IF(C54 =0,0,K54 / C54 )</f>
        <v>6.1640169664799328E-2</v>
      </c>
      <c r="M54" s="220">
        <v>-1884.0542186437701</v>
      </c>
      <c r="N54" s="221">
        <f>IF(C54 =0,0,M54 / C54 )</f>
        <v>7.0415037374887133E-4</v>
      </c>
      <c r="O54" s="220">
        <v>-520553.48654030781</v>
      </c>
      <c r="P54" s="221">
        <f>IF(C54 =0,0,O54 / C54 )</f>
        <v>0.19455275144230938</v>
      </c>
      <c r="Q54" s="220">
        <v>-206596.15178698982</v>
      </c>
      <c r="R54" s="221">
        <f>IF(C54 =0,0,Q54 / C54 )</f>
        <v>7.7213678914509656E-2</v>
      </c>
      <c r="S54" s="220">
        <v>-43324.388733772073</v>
      </c>
      <c r="T54" s="221">
        <f>IF(C54 =0,0,S54 / C54 )</f>
        <v>1.6192147878465658E-2</v>
      </c>
      <c r="U54" s="220">
        <v>-2482.0505132306885</v>
      </c>
      <c r="V54" s="221">
        <f>IF(C54 =0,0,U54 / C54 )</f>
        <v>9.2764676263566844E-4</v>
      </c>
      <c r="W54" s="220">
        <v>-1769.5308330860682</v>
      </c>
      <c r="X54" s="221">
        <f>IF(C54 =0,0,W54 / C54 )</f>
        <v>6.6134816352294082E-4</v>
      </c>
      <c r="Y54" s="220">
        <v>-3544.5245824435729</v>
      </c>
      <c r="Z54" s="221">
        <f>IF(C54 =0,0,Y54 / C54 )</f>
        <v>1.3247380488266166E-3</v>
      </c>
      <c r="AA54" s="220">
        <v>-595.17408358024022</v>
      </c>
      <c r="AB54" s="221">
        <f>IF(C54 =0,0,AA54 / C54 )</f>
        <v>2.2244160982816624E-4</v>
      </c>
      <c r="AC54" s="220">
        <v>-1617126.6070381119</v>
      </c>
      <c r="AD54" s="221">
        <f>IF(C54 =0,0,AC54 / C54 )</f>
        <v>0.60438828855191873</v>
      </c>
      <c r="AE54" s="220">
        <v>-42688.215673291161</v>
      </c>
      <c r="AF54" s="221">
        <f>IF(C54 =0,0,AE54 / C54 )</f>
        <v>1.5954383225052944E-2</v>
      </c>
      <c r="AG54" s="220">
        <v>-594.08138255708832</v>
      </c>
      <c r="AH54" s="221">
        <f>IF(C54 =0,0,AG54 / C54 )</f>
        <v>2.2203322145683684E-4</v>
      </c>
      <c r="AI54" s="220">
        <v>-396.59455304653704</v>
      </c>
      <c r="AJ54" s="221">
        <f>IF(C54 =0,0,AI54 / C54 )</f>
        <v>1.482240797483586E-4</v>
      </c>
      <c r="AK54" s="220">
        <v>-1610.9761493944623</v>
      </c>
      <c r="AL54" s="221">
        <f>IF(C54 =0,0,AK54 / C54 )</f>
        <v>6.0208960361724624E-4</v>
      </c>
    </row>
    <row r="55" spans="1:38" x14ac:dyDescent="0.25">
      <c r="A55" s="193" t="s">
        <v>553</v>
      </c>
    </row>
    <row r="56" spans="1:38" x14ac:dyDescent="0.25">
      <c r="A56" s="193" t="s">
        <v>555</v>
      </c>
      <c r="B56" s="222" t="s">
        <v>652</v>
      </c>
      <c r="C56" s="223">
        <v>876980.57041836891</v>
      </c>
      <c r="D56" s="224">
        <f>IF(C56 =0,0,C56 / C56 )</f>
        <v>1</v>
      </c>
      <c r="E56" s="223">
        <v>16833.933960024304</v>
      </c>
      <c r="F56" s="224">
        <f>IF(C56 =0,0,E56 / C56 )</f>
        <v>1.9195332858963538E-2</v>
      </c>
      <c r="G56" s="223">
        <v>662.51996028572921</v>
      </c>
      <c r="H56" s="224">
        <f>IF(C56 =0,0,G56 / C56 )</f>
        <v>7.5545568811139115E-4</v>
      </c>
      <c r="I56" s="223">
        <v>8143.3786496778994</v>
      </c>
      <c r="J56" s="224">
        <f>IF(C56 =0,0,I56 / C56 )</f>
        <v>9.2857001903623154E-3</v>
      </c>
      <c r="K56" s="223">
        <v>52100.281306819648</v>
      </c>
      <c r="L56" s="224">
        <f>IF(C56 =0,0,K56 / C56 )</f>
        <v>5.9408706491598656E-2</v>
      </c>
      <c r="M56" s="223">
        <v>587.69966017063996</v>
      </c>
      <c r="N56" s="224">
        <f>IF(C56 =0,0,M56 / C56 )</f>
        <v>6.7013988678252506E-4</v>
      </c>
      <c r="O56" s="223">
        <v>182488.45553438694</v>
      </c>
      <c r="P56" s="224">
        <f>IF(C56 =0,0,O56 / C56 )</f>
        <v>0.2080872275737303</v>
      </c>
      <c r="Q56" s="223">
        <v>73152.445735798872</v>
      </c>
      <c r="R56" s="224">
        <f>IF(C56 =0,0,Q56 / C56 )</f>
        <v>8.3413986812616678E-2</v>
      </c>
      <c r="S56" s="223">
        <v>15934.241636861385</v>
      </c>
      <c r="T56" s="224">
        <f>IF(C56 =0,0,S56 / C56 )</f>
        <v>1.8169435189721316E-2</v>
      </c>
      <c r="U56" s="223">
        <v>1006.9180921406355</v>
      </c>
      <c r="V56" s="224">
        <f>IF(C56 =0,0,U56 / C56 )</f>
        <v>1.1481646527930251E-3</v>
      </c>
      <c r="W56" s="223">
        <v>636.22562562740961</v>
      </c>
      <c r="X56" s="224">
        <f>IF(C56 =0,0,W56 / C56 )</f>
        <v>7.2547288627374527E-4</v>
      </c>
      <c r="Y56" s="223">
        <v>1538.2825019970007</v>
      </c>
      <c r="Z56" s="224">
        <f>IF(C56 =0,0,Y56 / C56 )</f>
        <v>1.7540667990662024E-3</v>
      </c>
      <c r="AA56" s="198">
        <v>200470.62034914887</v>
      </c>
      <c r="AB56" s="224">
        <f>IF(C56 =0,0,AA56 / C56 )</f>
        <v>0.22859186065378068</v>
      </c>
      <c r="AC56" s="223">
        <v>509891.54306754161</v>
      </c>
      <c r="AD56" s="224">
        <f>IF(C56 =0,0,AC56 / C56 )</f>
        <v>0.58141714909863373</v>
      </c>
      <c r="AE56" s="223">
        <v>12753.058626241509</v>
      </c>
      <c r="AF56" s="224">
        <f>IF(C56 =0,0,AE56 / C56 )</f>
        <v>1.454200817716815E-2</v>
      </c>
      <c r="AG56" s="223">
        <v>211.76676907847983</v>
      </c>
      <c r="AH56" s="224">
        <f>IF(C56 =0,0,AG56 / C56 )</f>
        <v>2.4147258927008521E-4</v>
      </c>
      <c r="AI56" s="223">
        <v>133.79953588038055</v>
      </c>
      <c r="AJ56" s="224">
        <f>IF(C56 =0,0,AI56 / C56 )</f>
        <v>1.525684153031471E-4</v>
      </c>
      <c r="AK56" s="223">
        <v>705.54913548729633</v>
      </c>
      <c r="AL56" s="224">
        <f>IF(C56 =0,0,AK56 / C56 )</f>
        <v>8.0452082895144392E-4</v>
      </c>
    </row>
    <row r="57" spans="1:38" x14ac:dyDescent="0.25">
      <c r="A57" s="193" t="s">
        <v>557</v>
      </c>
    </row>
    <row r="58" spans="1:38" x14ac:dyDescent="0.25">
      <c r="A58" s="193" t="s">
        <v>559</v>
      </c>
      <c r="B58" s="225" t="s">
        <v>622</v>
      </c>
      <c r="C58" s="226">
        <v>32536116.498439774</v>
      </c>
      <c r="D58" s="227">
        <f>IF(C58 =0,0,C58 / C58 )</f>
        <v>1</v>
      </c>
      <c r="E58" s="226">
        <v>516929.7439044296</v>
      </c>
      <c r="F58" s="227">
        <f>IF(C58 =0,0,E58 / C58 )</f>
        <v>1.5887874753866778E-2</v>
      </c>
      <c r="G58" s="226">
        <v>20728.750983011189</v>
      </c>
      <c r="H58" s="227">
        <f>IF(C58 =0,0,G58 / C58 )</f>
        <v>6.3709972835895173E-4</v>
      </c>
      <c r="I58" s="226">
        <v>210817.13055520202</v>
      </c>
      <c r="J58" s="227">
        <f>IF(C58 =0,0,I58 / C58 )</f>
        <v>6.4794804433808651E-3</v>
      </c>
      <c r="K58" s="226">
        <v>1920486.8922577691</v>
      </c>
      <c r="L58" s="227">
        <f>IF(C58 =0,0,K58 / C58 )</f>
        <v>5.9026309804056161E-2</v>
      </c>
      <c r="M58" s="226">
        <v>16032.859084588641</v>
      </c>
      <c r="N58" s="227">
        <f>IF(C58 =0,0,M58 / C58 )</f>
        <v>4.9277113589624242E-4</v>
      </c>
      <c r="O58" s="226">
        <v>6474128.9236097084</v>
      </c>
      <c r="P58" s="227">
        <f>IF(C58 =0,0,O58 / C58 )</f>
        <v>0.19898284184961554</v>
      </c>
      <c r="Q58" s="226">
        <v>2613078.2783850273</v>
      </c>
      <c r="R58" s="227">
        <f>IF(C58 =0,0,Q58 / C58 )</f>
        <v>8.0313158409988303E-2</v>
      </c>
      <c r="S58" s="226">
        <v>503509.79143639922</v>
      </c>
      <c r="T58" s="227">
        <f>IF(C58 =0,0,S58 / C58 )</f>
        <v>1.5475411500341301E-2</v>
      </c>
      <c r="U58" s="226">
        <v>33022.068729972641</v>
      </c>
      <c r="V58" s="227">
        <f>IF(C58 =0,0,U58 / C58 )</f>
        <v>1.014935778569522E-3</v>
      </c>
      <c r="W58" s="226">
        <v>22461.183602381858</v>
      </c>
      <c r="X58" s="227">
        <f>IF(C58 =0,0,W58 / C58 )</f>
        <v>6.9034617587071133E-4</v>
      </c>
      <c r="Y58" s="226">
        <v>80199.180972515067</v>
      </c>
      <c r="Z58" s="227">
        <f>IF(C58 =0,0,Y58 / C58 )</f>
        <v>2.4649278894843187E-3</v>
      </c>
      <c r="AA58" s="226">
        <v>13931.108552738069</v>
      </c>
      <c r="AB58" s="227">
        <f>IF(C58 =0,0,AA58 / C58 )</f>
        <v>4.2817367442749709E-4</v>
      </c>
      <c r="AC58" s="226">
        <v>19541090.903926589</v>
      </c>
      <c r="AD58" s="227">
        <f>IF(C58 =0,0,AC58 / C58 )</f>
        <v>0.60059690605249882</v>
      </c>
      <c r="AE58" s="226">
        <v>510601.72793704114</v>
      </c>
      <c r="AF58" s="227">
        <f>IF(C58 =0,0,AE58 / C58 )</f>
        <v>1.5693382704771369E-2</v>
      </c>
      <c r="AG58" s="226">
        <v>6008.2983338902268</v>
      </c>
      <c r="AH58" s="227">
        <f>IF(C58 =0,0,AG58 / C58 )</f>
        <v>1.8466550346223239E-4</v>
      </c>
      <c r="AI58" s="226">
        <v>8756.6478447069221</v>
      </c>
      <c r="AJ58" s="227">
        <f>IF(C58 =0,0,AI58 / C58 )</f>
        <v>2.6913623342622454E-4</v>
      </c>
      <c r="AK58" s="226">
        <v>44333.008323800044</v>
      </c>
      <c r="AL58" s="227">
        <f>IF(C58 =0,0,AK58 / C58 )</f>
        <v>1.3625783619850874E-3</v>
      </c>
    </row>
    <row r="59" spans="1:38" x14ac:dyDescent="0.25">
      <c r="A59" s="193" t="s">
        <v>561</v>
      </c>
    </row>
    <row r="60" spans="1:38" x14ac:dyDescent="0.25">
      <c r="A60" s="193" t="s">
        <v>563</v>
      </c>
      <c r="B60" s="194" t="s">
        <v>538</v>
      </c>
      <c r="C60" s="195"/>
      <c r="D60" s="196"/>
      <c r="E60" s="195"/>
      <c r="F60" s="196"/>
      <c r="G60" s="195"/>
      <c r="H60" s="196"/>
      <c r="I60" s="195"/>
      <c r="J60" s="196"/>
      <c r="K60" s="195"/>
      <c r="L60" s="196"/>
      <c r="M60" s="195"/>
      <c r="N60" s="196"/>
      <c r="O60" s="195"/>
      <c r="P60" s="196"/>
      <c r="Q60" s="195"/>
      <c r="R60" s="196"/>
      <c r="S60" s="195"/>
      <c r="T60" s="196"/>
      <c r="U60" s="195"/>
      <c r="V60" s="196"/>
      <c r="W60" s="195"/>
      <c r="X60" s="196"/>
      <c r="Y60" s="195"/>
      <c r="Z60" s="196"/>
      <c r="AA60" s="195"/>
      <c r="AB60" s="196"/>
      <c r="AC60" s="195"/>
      <c r="AD60" s="196"/>
      <c r="AE60" s="195"/>
      <c r="AF60" s="196"/>
      <c r="AG60" s="195"/>
      <c r="AH60" s="196"/>
      <c r="AI60" s="195"/>
      <c r="AJ60" s="196"/>
      <c r="AK60" s="195"/>
      <c r="AL60" s="196"/>
    </row>
    <row r="61" spans="1:38" x14ac:dyDescent="0.25">
      <c r="A61" s="193" t="s">
        <v>565</v>
      </c>
      <c r="B61" s="197" t="s">
        <v>713</v>
      </c>
      <c r="C61" s="195">
        <v>2306794.0059500742</v>
      </c>
      <c r="D61" s="198">
        <f t="shared" ref="D61:D68" si="36">IF(C61 =0,0,C61 / C61 )</f>
        <v>1</v>
      </c>
      <c r="E61" s="195">
        <v>39000.437892132177</v>
      </c>
      <c r="F61" s="198">
        <f t="shared" ref="F61:F68" si="37">IF(C61 =0,0,E61 / C61 )</f>
        <v>1.690677095203804E-2</v>
      </c>
      <c r="G61" s="195">
        <v>1521.5875438461214</v>
      </c>
      <c r="H61" s="198">
        <f t="shared" ref="H61:H68" si="38">IF(C61 =0,0,G61 / C61 )</f>
        <v>6.5961136535008541E-4</v>
      </c>
      <c r="I61" s="195">
        <v>21738.857001681226</v>
      </c>
      <c r="J61" s="198">
        <f t="shared" ref="J61:J68" si="39">IF(C61 =0,0,I61 / C61 )</f>
        <v>9.4238397297759062E-3</v>
      </c>
      <c r="K61" s="195">
        <v>134053.07689138484</v>
      </c>
      <c r="L61" s="198">
        <f t="shared" ref="L61:L68" si="40">IF(C61 =0,0,K61 / C61 )</f>
        <v>5.8112287679616133E-2</v>
      </c>
      <c r="M61" s="195">
        <v>937.67445971720781</v>
      </c>
      <c r="N61" s="198">
        <f t="shared" ref="N61:N68" si="41">IF(C61 =0,0,M61 / C61 )</f>
        <v>4.0648382876780451E-4</v>
      </c>
      <c r="O61" s="195">
        <v>485568.97962739307</v>
      </c>
      <c r="P61" s="198">
        <f t="shared" ref="P61:P68" si="42">IF(C61 =0,0,O61 / C61 )</f>
        <v>0.21049516271280888</v>
      </c>
      <c r="Q61" s="195">
        <v>199473.24898407754</v>
      </c>
      <c r="R61" s="198">
        <f t="shared" ref="R61:R68" si="43">IF(C61 =0,0,Q61 / C61 )</f>
        <v>8.6472068363955476E-2</v>
      </c>
      <c r="S61" s="195">
        <v>38293.345255914566</v>
      </c>
      <c r="T61" s="198">
        <f t="shared" ref="T61:T68" si="44">IF(C61 =0,0,S61 / C61 )</f>
        <v>1.66002448233964E-2</v>
      </c>
      <c r="U61" s="195">
        <v>3581.9855591889091</v>
      </c>
      <c r="V61" s="198">
        <f t="shared" ref="V61:V68" si="45">IF(C61 =0,0,U61 / C61 )</f>
        <v>1.5527981908872853E-3</v>
      </c>
      <c r="W61" s="195">
        <v>1725.2877802322737</v>
      </c>
      <c r="X61" s="198">
        <f t="shared" ref="X61:X68" si="46">IF(C61 =0,0,W61 / C61 )</f>
        <v>7.4791584154550379E-4</v>
      </c>
      <c r="Y61" s="195">
        <v>2698.0474583496361</v>
      </c>
      <c r="Z61" s="198">
        <f t="shared" ref="Z61:Z68" si="47">IF(C61 =0,0,Y61 / C61 )</f>
        <v>1.1696091854714269E-3</v>
      </c>
      <c r="AA61" s="195">
        <v>1144.0593555595353</v>
      </c>
      <c r="AB61" s="198">
        <f t="shared" ref="AB61:AB68" si="48">IF(C61 =0,0,AA61 / C61 )</f>
        <v>4.9595211042190309E-4</v>
      </c>
      <c r="AC61" s="195">
        <v>1354514.9698530161</v>
      </c>
      <c r="AD61" s="198">
        <f t="shared" ref="AD61:AD68" si="49">IF(C61 =0,0,AC61 / C61 )</f>
        <v>0.58718505699218115</v>
      </c>
      <c r="AE61" s="195">
        <v>15749.744164644268</v>
      </c>
      <c r="AF61" s="198">
        <f t="shared" ref="AF61:AF68" si="50">IF(C61 =0,0,AE61 / C61 )</f>
        <v>6.827546856815068E-3</v>
      </c>
      <c r="AG61" s="195">
        <v>431.30032828647199</v>
      </c>
      <c r="AH61" s="198">
        <f t="shared" ref="AH61:AH68" si="51">IF(C61 =0,0,AG61 / C61 )</f>
        <v>1.8696958947092332E-4</v>
      </c>
      <c r="AI61" s="195">
        <v>800.71018290468146</v>
      </c>
      <c r="AJ61" s="198">
        <f t="shared" ref="AJ61:AJ68" si="52">IF(C61 =0,0,AI61 / C61 )</f>
        <v>3.4710952986671286E-4</v>
      </c>
      <c r="AK61" s="195">
        <v>5560.6936117451887</v>
      </c>
      <c r="AL61" s="198">
        <f t="shared" ref="AL61:AL68" si="53">IF(C61 =0,0,AK61 / C61 )</f>
        <v>2.4105722476311735E-3</v>
      </c>
    </row>
    <row r="62" spans="1:38" x14ac:dyDescent="0.25">
      <c r="A62" s="193" t="s">
        <v>567</v>
      </c>
      <c r="B62" s="197" t="s">
        <v>714</v>
      </c>
      <c r="C62" s="195">
        <v>7346336.2755397866</v>
      </c>
      <c r="D62" s="198">
        <f t="shared" si="36"/>
        <v>1</v>
      </c>
      <c r="E62" s="195">
        <v>124202.82474719935</v>
      </c>
      <c r="F62" s="198">
        <f t="shared" si="37"/>
        <v>1.6906770952038037E-2</v>
      </c>
      <c r="G62" s="195">
        <v>4845.7269010296586</v>
      </c>
      <c r="H62" s="198">
        <f t="shared" si="38"/>
        <v>6.596113653500852E-4</v>
      </c>
      <c r="I62" s="195">
        <v>69230.695661725797</v>
      </c>
      <c r="J62" s="198">
        <f t="shared" si="39"/>
        <v>9.4238397297759062E-3</v>
      </c>
      <c r="K62" s="195">
        <v>426912.4070353678</v>
      </c>
      <c r="L62" s="198">
        <f t="shared" si="40"/>
        <v>5.8112287679616133E-2</v>
      </c>
      <c r="M62" s="195">
        <v>2986.1668966972247</v>
      </c>
      <c r="N62" s="198">
        <f t="shared" si="41"/>
        <v>4.064838287678044E-4</v>
      </c>
      <c r="O62" s="195">
        <v>1546368.2496627576</v>
      </c>
      <c r="P62" s="198">
        <f t="shared" si="42"/>
        <v>0.21049516271280885</v>
      </c>
      <c r="Q62" s="195">
        <v>635252.89264308242</v>
      </c>
      <c r="R62" s="198">
        <f t="shared" si="43"/>
        <v>8.6472068363955462E-2</v>
      </c>
      <c r="S62" s="195">
        <v>121950.98072895853</v>
      </c>
      <c r="T62" s="198">
        <f t="shared" si="44"/>
        <v>1.66002448233964E-2</v>
      </c>
      <c r="U62" s="195">
        <v>11407.377678307816</v>
      </c>
      <c r="V62" s="198">
        <f t="shared" si="45"/>
        <v>1.5527981908872849E-3</v>
      </c>
      <c r="W62" s="195">
        <v>5494.4412777966008</v>
      </c>
      <c r="X62" s="198">
        <f t="shared" si="46"/>
        <v>7.4791584154550368E-4</v>
      </c>
      <c r="Y62" s="195">
        <v>8592.3423874332875</v>
      </c>
      <c r="Z62" s="198">
        <f t="shared" si="47"/>
        <v>1.1696091854714271E-3</v>
      </c>
      <c r="AA62" s="195">
        <v>3643.4309797229394</v>
      </c>
      <c r="AB62" s="198">
        <f t="shared" si="48"/>
        <v>4.9595211042190298E-4</v>
      </c>
      <c r="AC62" s="195">
        <v>4313658.8846365567</v>
      </c>
      <c r="AD62" s="198">
        <f t="shared" si="49"/>
        <v>0.58718505699218104</v>
      </c>
      <c r="AE62" s="195">
        <v>50157.45514716817</v>
      </c>
      <c r="AF62" s="198">
        <f t="shared" si="50"/>
        <v>6.8275468568150663E-3</v>
      </c>
      <c r="AG62" s="195">
        <v>1373.5414775530253</v>
      </c>
      <c r="AH62" s="198">
        <f t="shared" si="51"/>
        <v>1.8696958947092326E-4</v>
      </c>
      <c r="AI62" s="195">
        <v>2549.9833308453926</v>
      </c>
      <c r="AJ62" s="198">
        <f t="shared" si="52"/>
        <v>3.4710952986671269E-4</v>
      </c>
      <c r="AK62" s="195">
        <v>17708.874347582365</v>
      </c>
      <c r="AL62" s="198">
        <f t="shared" si="53"/>
        <v>2.4105722476311731E-3</v>
      </c>
    </row>
    <row r="63" spans="1:38" x14ac:dyDescent="0.25">
      <c r="A63" s="193" t="s">
        <v>569</v>
      </c>
      <c r="B63" s="197" t="s">
        <v>715</v>
      </c>
      <c r="C63" s="195">
        <v>11011694.372442555</v>
      </c>
      <c r="D63" s="198">
        <f t="shared" si="36"/>
        <v>1</v>
      </c>
      <c r="E63" s="195">
        <v>186172.19454873257</v>
      </c>
      <c r="F63" s="198">
        <f t="shared" si="37"/>
        <v>1.6906770952038044E-2</v>
      </c>
      <c r="G63" s="195">
        <v>7263.4387598246867</v>
      </c>
      <c r="H63" s="198">
        <f t="shared" si="38"/>
        <v>6.5961136535008552E-4</v>
      </c>
      <c r="I63" s="195">
        <v>103772.44291917393</v>
      </c>
      <c r="J63" s="198">
        <f t="shared" si="39"/>
        <v>9.4238397297759079E-3</v>
      </c>
      <c r="K63" s="195">
        <v>639914.75121139188</v>
      </c>
      <c r="L63" s="198">
        <f t="shared" si="40"/>
        <v>5.811228767961614E-2</v>
      </c>
      <c r="M63" s="195">
        <v>4476.0756897313358</v>
      </c>
      <c r="N63" s="198">
        <f t="shared" si="41"/>
        <v>4.0648382876780451E-4</v>
      </c>
      <c r="O63" s="195">
        <v>2317908.3986710175</v>
      </c>
      <c r="P63" s="198">
        <f t="shared" si="42"/>
        <v>0.21049516271280888</v>
      </c>
      <c r="Q63" s="195">
        <v>952203.98857683665</v>
      </c>
      <c r="R63" s="198">
        <f t="shared" si="43"/>
        <v>8.6472068363955504E-2</v>
      </c>
      <c r="S63" s="195">
        <v>182796.82250296287</v>
      </c>
      <c r="T63" s="198">
        <f t="shared" si="44"/>
        <v>1.6600244823396407E-2</v>
      </c>
      <c r="U63" s="195">
        <v>17098.939100132502</v>
      </c>
      <c r="V63" s="198">
        <f t="shared" si="45"/>
        <v>1.5527981908872856E-3</v>
      </c>
      <c r="W63" s="195">
        <v>8235.8206634072631</v>
      </c>
      <c r="X63" s="198">
        <f t="shared" si="46"/>
        <v>7.4791584154550389E-4</v>
      </c>
      <c r="Y63" s="195">
        <v>12879.378885612836</v>
      </c>
      <c r="Z63" s="198">
        <f t="shared" si="47"/>
        <v>1.1696091854714273E-3</v>
      </c>
      <c r="AA63" s="195">
        <v>5461.2730633338788</v>
      </c>
      <c r="AB63" s="198">
        <f t="shared" si="48"/>
        <v>4.9595211042190309E-4</v>
      </c>
      <c r="AC63" s="195">
        <v>6465902.3876631632</v>
      </c>
      <c r="AD63" s="198">
        <f t="shared" si="49"/>
        <v>0.58718505699218126</v>
      </c>
      <c r="AE63" s="195">
        <v>75182.859300778349</v>
      </c>
      <c r="AF63" s="198">
        <f t="shared" si="50"/>
        <v>6.8275468568150689E-3</v>
      </c>
      <c r="AG63" s="195">
        <v>2058.8519761948614</v>
      </c>
      <c r="AH63" s="198">
        <f t="shared" si="51"/>
        <v>1.8696958947092335E-4</v>
      </c>
      <c r="AI63" s="195">
        <v>3822.2640566544624</v>
      </c>
      <c r="AJ63" s="198">
        <f t="shared" si="52"/>
        <v>3.471095298667128E-4</v>
      </c>
      <c r="AK63" s="195">
        <v>26544.484853606398</v>
      </c>
      <c r="AL63" s="198">
        <f t="shared" si="53"/>
        <v>2.410572247631174E-3</v>
      </c>
    </row>
    <row r="64" spans="1:38" x14ac:dyDescent="0.25">
      <c r="A64" s="193" t="s">
        <v>571</v>
      </c>
      <c r="B64" s="197" t="s">
        <v>716</v>
      </c>
      <c r="C64" s="195">
        <v>4899022.2340532746</v>
      </c>
      <c r="D64" s="198">
        <f t="shared" si="36"/>
        <v>1</v>
      </c>
      <c r="E64" s="195">
        <v>90412.201800439783</v>
      </c>
      <c r="F64" s="198">
        <f t="shared" si="37"/>
        <v>1.8455152371422489E-2</v>
      </c>
      <c r="G64" s="195">
        <v>3533.8762490145564</v>
      </c>
      <c r="H64" s="198">
        <f t="shared" si="38"/>
        <v>7.2134317424617082E-4</v>
      </c>
      <c r="I64" s="195">
        <v>47410.952856647826</v>
      </c>
      <c r="J64" s="198">
        <f t="shared" si="39"/>
        <v>9.6776357794607741E-3</v>
      </c>
      <c r="K64" s="195">
        <v>275700.49383143877</v>
      </c>
      <c r="L64" s="198">
        <f t="shared" si="40"/>
        <v>5.6276636573525836E-2</v>
      </c>
      <c r="M64" s="195">
        <v>2192.7803568373179</v>
      </c>
      <c r="N64" s="198">
        <f t="shared" si="41"/>
        <v>4.4759551030310193E-4</v>
      </c>
      <c r="O64" s="195">
        <v>1060158.1038499551</v>
      </c>
      <c r="P64" s="198">
        <f t="shared" si="42"/>
        <v>0.21640197843577014</v>
      </c>
      <c r="Q64" s="195">
        <v>428606.35228604748</v>
      </c>
      <c r="R64" s="198">
        <f t="shared" si="43"/>
        <v>8.7488141879983675E-2</v>
      </c>
      <c r="S64" s="195">
        <v>84843.526738111221</v>
      </c>
      <c r="T64" s="198">
        <f t="shared" si="44"/>
        <v>1.7318461253015123E-2</v>
      </c>
      <c r="U64" s="195">
        <v>5928.301795671623</v>
      </c>
      <c r="V64" s="198">
        <f t="shared" si="45"/>
        <v>1.2100989773967119E-3</v>
      </c>
      <c r="W64" s="195">
        <v>3701.6146033718665</v>
      </c>
      <c r="X64" s="198">
        <f t="shared" si="46"/>
        <v>7.5558232368120606E-4</v>
      </c>
      <c r="Y64" s="195">
        <v>922.41622913114668</v>
      </c>
      <c r="Z64" s="198">
        <f t="shared" si="47"/>
        <v>1.8828578133803911E-4</v>
      </c>
      <c r="AA64" s="195">
        <v>513.69327644398118</v>
      </c>
      <c r="AB64" s="198">
        <f t="shared" si="48"/>
        <v>1.0485628598973919E-4</v>
      </c>
      <c r="AC64" s="195">
        <v>2884948.5166397477</v>
      </c>
      <c r="AD64" s="198">
        <f t="shared" si="49"/>
        <v>0.58888251140939307</v>
      </c>
      <c r="AE64" s="195">
        <v>5403.7774025612043</v>
      </c>
      <c r="AF64" s="198">
        <f t="shared" si="50"/>
        <v>1.1030318182676043E-3</v>
      </c>
      <c r="AG64" s="195">
        <v>1021.0084562719618</v>
      </c>
      <c r="AH64" s="198">
        <f t="shared" si="51"/>
        <v>2.0841065982001397E-4</v>
      </c>
      <c r="AI64" s="195">
        <v>545.32346767235776</v>
      </c>
      <c r="AJ64" s="198">
        <f t="shared" si="52"/>
        <v>1.1131271539896172E-4</v>
      </c>
      <c r="AK64" s="195">
        <v>3179.2942139102151</v>
      </c>
      <c r="AL64" s="198">
        <f t="shared" si="53"/>
        <v>6.4896505098728269E-4</v>
      </c>
    </row>
    <row r="65" spans="1:42" x14ac:dyDescent="0.25">
      <c r="A65" s="193" t="s">
        <v>573</v>
      </c>
      <c r="B65" s="197" t="s">
        <v>717</v>
      </c>
      <c r="C65" s="195">
        <v>12653705.071072796</v>
      </c>
      <c r="D65" s="198">
        <f t="shared" si="36"/>
        <v>1</v>
      </c>
      <c r="E65" s="195">
        <v>185092.34864327247</v>
      </c>
      <c r="F65" s="198">
        <f t="shared" si="37"/>
        <v>1.4627521947418055E-2</v>
      </c>
      <c r="G65" s="195">
        <v>7799.1068867826752</v>
      </c>
      <c r="H65" s="198">
        <f t="shared" si="38"/>
        <v>6.1634966541238164E-4</v>
      </c>
      <c r="I65" s="195">
        <v>0</v>
      </c>
      <c r="J65" s="198">
        <f t="shared" si="39"/>
        <v>0</v>
      </c>
      <c r="K65" s="195">
        <v>726226.71895643382</v>
      </c>
      <c r="L65" s="198">
        <f t="shared" si="40"/>
        <v>5.7392417072896378E-2</v>
      </c>
      <c r="M65" s="195">
        <v>4716.9579410956521</v>
      </c>
      <c r="N65" s="198">
        <f t="shared" si="41"/>
        <v>3.7277286886343899E-4</v>
      </c>
      <c r="O65" s="195">
        <v>2545576.3715668553</v>
      </c>
      <c r="P65" s="198">
        <f t="shared" si="42"/>
        <v>0.20117241213296574</v>
      </c>
      <c r="Q65" s="195">
        <v>1026184.2516417721</v>
      </c>
      <c r="R65" s="198">
        <f t="shared" si="43"/>
        <v>8.1097531978020956E-2</v>
      </c>
      <c r="S65" s="195">
        <v>185322.54058851796</v>
      </c>
      <c r="T65" s="198">
        <f t="shared" si="44"/>
        <v>1.464571361096265E-2</v>
      </c>
      <c r="U65" s="195">
        <v>0</v>
      </c>
      <c r="V65" s="198">
        <f t="shared" si="45"/>
        <v>0</v>
      </c>
      <c r="W65" s="195">
        <v>7261.4727740193066</v>
      </c>
      <c r="X65" s="198">
        <f t="shared" si="46"/>
        <v>5.7386138946920076E-4</v>
      </c>
      <c r="Y65" s="195">
        <v>13965.863116728098</v>
      </c>
      <c r="Z65" s="198">
        <f t="shared" si="47"/>
        <v>1.1036975366728739E-3</v>
      </c>
      <c r="AA65" s="195">
        <v>6015.0953622809011</v>
      </c>
      <c r="AB65" s="198">
        <f t="shared" si="48"/>
        <v>4.753623803064452E-4</v>
      </c>
      <c r="AC65" s="195">
        <v>7858339.350120211</v>
      </c>
      <c r="AD65" s="198">
        <f t="shared" si="49"/>
        <v>0.62103070254773773</v>
      </c>
      <c r="AE65" s="195">
        <v>81570.636393773835</v>
      </c>
      <c r="AF65" s="198">
        <f t="shared" si="50"/>
        <v>6.4463835639926277E-3</v>
      </c>
      <c r="AG65" s="195">
        <v>2159.6802351075353</v>
      </c>
      <c r="AH65" s="198">
        <f t="shared" si="51"/>
        <v>1.7067572090365111E-4</v>
      </c>
      <c r="AI65" s="195">
        <v>3474.6768459447512</v>
      </c>
      <c r="AJ65" s="198">
        <f t="shared" si="52"/>
        <v>2.7459758437772439E-4</v>
      </c>
      <c r="AK65" s="195">
        <v>0</v>
      </c>
      <c r="AL65" s="198">
        <f t="shared" si="53"/>
        <v>0</v>
      </c>
    </row>
    <row r="66" spans="1:42" x14ac:dyDescent="0.25">
      <c r="A66" s="193" t="s">
        <v>574</v>
      </c>
      <c r="B66" s="197" t="s">
        <v>718</v>
      </c>
      <c r="C66" s="195">
        <v>602055.30430506961</v>
      </c>
      <c r="D66" s="198">
        <f t="shared" si="36"/>
        <v>1</v>
      </c>
      <c r="E66" s="195">
        <v>10395.930084426605</v>
      </c>
      <c r="F66" s="198">
        <f t="shared" si="37"/>
        <v>1.7267400536278385E-2</v>
      </c>
      <c r="G66" s="195">
        <v>415.57960076611391</v>
      </c>
      <c r="H66" s="198">
        <f t="shared" si="38"/>
        <v>6.9026814944484578E-4</v>
      </c>
      <c r="I66" s="195">
        <v>3476.8800080665101</v>
      </c>
      <c r="J66" s="198">
        <f t="shared" si="39"/>
        <v>5.7750176490509375E-3</v>
      </c>
      <c r="K66" s="195">
        <v>34298.1304539591</v>
      </c>
      <c r="L66" s="198">
        <f t="shared" si="40"/>
        <v>5.696840507625487E-2</v>
      </c>
      <c r="M66" s="195">
        <v>256.17097902944317</v>
      </c>
      <c r="N66" s="198">
        <f t="shared" si="41"/>
        <v>4.2549409862791915E-4</v>
      </c>
      <c r="O66" s="195">
        <v>128110.77287108779</v>
      </c>
      <c r="P66" s="198">
        <f t="shared" si="42"/>
        <v>0.2127890443868132</v>
      </c>
      <c r="Q66" s="195">
        <v>51842.215500095735</v>
      </c>
      <c r="R66" s="198">
        <f t="shared" si="43"/>
        <v>8.6108726439899586E-2</v>
      </c>
      <c r="S66" s="195">
        <v>9950.8123251722591</v>
      </c>
      <c r="T66" s="198">
        <f t="shared" si="44"/>
        <v>1.6528070185608808E-2</v>
      </c>
      <c r="U66" s="195">
        <v>422.6335591842905</v>
      </c>
      <c r="V66" s="198">
        <f t="shared" si="45"/>
        <v>7.0198461198198549E-4</v>
      </c>
      <c r="W66" s="195">
        <v>421.18872690598062</v>
      </c>
      <c r="X66" s="198">
        <f t="shared" si="46"/>
        <v>6.9958477883048193E-4</v>
      </c>
      <c r="Y66" s="195">
        <v>315.78753701062942</v>
      </c>
      <c r="Z66" s="198">
        <f t="shared" si="47"/>
        <v>5.2451582894885609E-4</v>
      </c>
      <c r="AA66" s="195">
        <v>145.30707999844608</v>
      </c>
      <c r="AB66" s="198">
        <f t="shared" si="48"/>
        <v>2.4135171463387194E-4</v>
      </c>
      <c r="AC66" s="195">
        <v>359759.66187333234</v>
      </c>
      <c r="AD66" s="198">
        <f t="shared" si="49"/>
        <v>0.59755251602440362</v>
      </c>
      <c r="AE66" s="195">
        <v>1845.8412266258899</v>
      </c>
      <c r="AF66" s="198">
        <f t="shared" si="50"/>
        <v>3.0658997826727512E-3</v>
      </c>
      <c r="AG66" s="195">
        <v>118.70133481714095</v>
      </c>
      <c r="AH66" s="198">
        <f t="shared" si="51"/>
        <v>1.9716018440225114E-4</v>
      </c>
      <c r="AI66" s="195">
        <v>104.10117303407341</v>
      </c>
      <c r="AJ66" s="198">
        <f t="shared" si="52"/>
        <v>1.72909651803888E-4</v>
      </c>
      <c r="AK66" s="195">
        <v>175.58997155731495</v>
      </c>
      <c r="AL66" s="198">
        <f t="shared" si="53"/>
        <v>2.916509003437683E-4</v>
      </c>
    </row>
    <row r="67" spans="1:42" x14ac:dyDescent="0.25">
      <c r="A67" s="193" t="s">
        <v>576</v>
      </c>
      <c r="B67" s="197" t="s">
        <v>719</v>
      </c>
      <c r="C67" s="195">
        <v>476945.56944780471</v>
      </c>
      <c r="D67" s="198">
        <f t="shared" si="36"/>
        <v>1</v>
      </c>
      <c r="E67" s="195">
        <v>8235.6101816586197</v>
      </c>
      <c r="F67" s="198">
        <f t="shared" si="37"/>
        <v>1.7267400536278378E-2</v>
      </c>
      <c r="G67" s="195">
        <v>329.2203356086543</v>
      </c>
      <c r="H67" s="198">
        <f t="shared" si="38"/>
        <v>6.9026814944484567E-4</v>
      </c>
      <c r="I67" s="195">
        <v>2754.3690811977208</v>
      </c>
      <c r="J67" s="198">
        <f t="shared" si="39"/>
        <v>5.7750176490509357E-3</v>
      </c>
      <c r="K67" s="195">
        <v>27170.828399627575</v>
      </c>
      <c r="L67" s="198">
        <f t="shared" si="40"/>
        <v>5.6968405076254842E-2</v>
      </c>
      <c r="M67" s="195">
        <v>202.93752516677318</v>
      </c>
      <c r="N67" s="198">
        <f t="shared" si="41"/>
        <v>4.2549409862791893E-4</v>
      </c>
      <c r="O67" s="195">
        <v>101488.79194732278</v>
      </c>
      <c r="P67" s="198">
        <f t="shared" si="42"/>
        <v>0.21278904438681312</v>
      </c>
      <c r="Q67" s="195">
        <v>41069.175566303136</v>
      </c>
      <c r="R67" s="198">
        <f t="shared" si="43"/>
        <v>8.6108726439899572E-2</v>
      </c>
      <c r="S67" s="195">
        <v>7882.9898465484712</v>
      </c>
      <c r="T67" s="198">
        <f t="shared" si="44"/>
        <v>1.6528070185608798E-2</v>
      </c>
      <c r="U67" s="195">
        <v>334.80845050534424</v>
      </c>
      <c r="V67" s="198">
        <f t="shared" si="45"/>
        <v>7.0198461198198539E-4</v>
      </c>
      <c r="W67" s="195">
        <v>333.66386071632058</v>
      </c>
      <c r="X67" s="198">
        <f t="shared" si="46"/>
        <v>6.9958477883048161E-4</v>
      </c>
      <c r="Y67" s="195">
        <v>250.16550072239943</v>
      </c>
      <c r="Z67" s="198">
        <f t="shared" si="47"/>
        <v>5.2451582894885598E-4</v>
      </c>
      <c r="AA67" s="195">
        <v>115.11163097325604</v>
      </c>
      <c r="AB67" s="198">
        <f t="shared" si="48"/>
        <v>2.413517146338718E-4</v>
      </c>
      <c r="AC67" s="195">
        <v>285000.02503022761</v>
      </c>
      <c r="AD67" s="198">
        <f t="shared" si="49"/>
        <v>0.59755251602440362</v>
      </c>
      <c r="AE67" s="195">
        <v>1462.2673177167555</v>
      </c>
      <c r="AF67" s="198">
        <f t="shared" si="50"/>
        <v>3.0658997826727504E-3</v>
      </c>
      <c r="AG67" s="195">
        <v>94.034676422165802</v>
      </c>
      <c r="AH67" s="198">
        <f t="shared" si="51"/>
        <v>1.9716018440225103E-4</v>
      </c>
      <c r="AI67" s="195">
        <v>82.468492342626959</v>
      </c>
      <c r="AJ67" s="198">
        <f t="shared" si="52"/>
        <v>1.7290965180388792E-4</v>
      </c>
      <c r="AK67" s="195">
        <v>139.10160474442347</v>
      </c>
      <c r="AL67" s="198">
        <f t="shared" si="53"/>
        <v>2.916509003437682E-4</v>
      </c>
    </row>
    <row r="68" spans="1:42" x14ac:dyDescent="0.25">
      <c r="A68" s="193" t="s">
        <v>578</v>
      </c>
      <c r="B68" s="199" t="s">
        <v>643</v>
      </c>
      <c r="C68" s="200">
        <v>39296552.832811356</v>
      </c>
      <c r="D68" s="201">
        <f t="shared" si="36"/>
        <v>1</v>
      </c>
      <c r="E68" s="200">
        <v>643511.54789786169</v>
      </c>
      <c r="F68" s="201">
        <f t="shared" si="37"/>
        <v>1.6375776028897636E-2</v>
      </c>
      <c r="G68" s="200">
        <v>25708.53627687247</v>
      </c>
      <c r="H68" s="201">
        <f t="shared" si="38"/>
        <v>6.5421861266687668E-4</v>
      </c>
      <c r="I68" s="200">
        <v>248384.19752849292</v>
      </c>
      <c r="J68" s="201">
        <f t="shared" si="39"/>
        <v>6.320763009041855E-3</v>
      </c>
      <c r="K68" s="200">
        <v>2264276.406779604</v>
      </c>
      <c r="L68" s="201">
        <f t="shared" si="40"/>
        <v>5.7620229856116187E-2</v>
      </c>
      <c r="M68" s="200">
        <v>15768.763848274961</v>
      </c>
      <c r="N68" s="201">
        <f t="shared" si="41"/>
        <v>4.012760079837983E-4</v>
      </c>
      <c r="O68" s="200">
        <v>8185179.6681963876</v>
      </c>
      <c r="P68" s="201">
        <f t="shared" si="42"/>
        <v>0.20829256202243843</v>
      </c>
      <c r="Q68" s="200">
        <v>3334632.1251982148</v>
      </c>
      <c r="R68" s="201">
        <f t="shared" si="43"/>
        <v>8.4858133470015321E-2</v>
      </c>
      <c r="S68" s="200">
        <v>631041.01798618573</v>
      </c>
      <c r="T68" s="201">
        <f t="shared" si="44"/>
        <v>1.6058431910579363E-2</v>
      </c>
      <c r="U68" s="200">
        <v>38774.04614299049</v>
      </c>
      <c r="V68" s="201">
        <f t="shared" si="45"/>
        <v>9.8670349808941543E-4</v>
      </c>
      <c r="W68" s="200">
        <v>27173.489686449615</v>
      </c>
      <c r="X68" s="201">
        <f t="shared" si="46"/>
        <v>6.9149805078476574E-4</v>
      </c>
      <c r="Y68" s="200">
        <v>39624.00111498803</v>
      </c>
      <c r="Z68" s="201">
        <f t="shared" si="47"/>
        <v>1.0083327482583477E-3</v>
      </c>
      <c r="AA68" s="200">
        <v>17037.970748312942</v>
      </c>
      <c r="AB68" s="201">
        <f t="shared" si="48"/>
        <v>4.3357418195946149E-4</v>
      </c>
      <c r="AC68" s="200">
        <v>23522123.795816258</v>
      </c>
      <c r="AD68" s="201">
        <f t="shared" si="49"/>
        <v>0.59857982698614831</v>
      </c>
      <c r="AE68" s="200">
        <v>231372.58095326848</v>
      </c>
      <c r="AF68" s="201">
        <f t="shared" si="50"/>
        <v>5.8878594755537904E-3</v>
      </c>
      <c r="AG68" s="200">
        <v>7257.1184846531633</v>
      </c>
      <c r="AH68" s="201">
        <f t="shared" si="51"/>
        <v>1.84675702103664E-4</v>
      </c>
      <c r="AI68" s="200">
        <v>11379.527549398346</v>
      </c>
      <c r="AJ68" s="201">
        <f t="shared" si="52"/>
        <v>2.8958080872418934E-4</v>
      </c>
      <c r="AK68" s="200">
        <v>53308.038603145913</v>
      </c>
      <c r="AL68" s="201">
        <f t="shared" si="53"/>
        <v>1.3565576306386706E-3</v>
      </c>
    </row>
    <row r="69" spans="1:42" x14ac:dyDescent="0.25">
      <c r="A69" s="193" t="s">
        <v>580</v>
      </c>
    </row>
    <row r="70" spans="1:42" x14ac:dyDescent="0.25">
      <c r="A70" s="193" t="s">
        <v>582</v>
      </c>
      <c r="B70" s="197" t="s">
        <v>720</v>
      </c>
      <c r="C70" s="195">
        <v>-5586301.7185941078</v>
      </c>
      <c r="D70" s="198">
        <f t="shared" ref="D70:D75" si="54">IF(C70 =0,0,C70 / C70 )</f>
        <v>1</v>
      </c>
      <c r="E70" s="195">
        <v>-94446.323625247067</v>
      </c>
      <c r="F70" s="198">
        <f t="shared" ref="F70:F75" si="55">IF(C70 =0,0,E70 / C70 )</f>
        <v>1.6906770952038044E-2</v>
      </c>
      <c r="G70" s="195">
        <v>-3684.7881038593882</v>
      </c>
      <c r="H70" s="198">
        <f t="shared" ref="H70:H75" si="56">IF(C70 =0,0,G70 / C70 )</f>
        <v>6.5961136535008541E-4</v>
      </c>
      <c r="I70" s="195">
        <v>-52644.412078202586</v>
      </c>
      <c r="J70" s="198">
        <f t="shared" ref="J70:J75" si="57">IF(C70 =0,0,I70 / C70 )</f>
        <v>9.4238397297759079E-3</v>
      </c>
      <c r="K70" s="195">
        <v>-324632.7725360748</v>
      </c>
      <c r="L70" s="198">
        <f t="shared" ref="L70:L75" si="58">IF(C70 =0,0,K70 / C70 )</f>
        <v>5.8112287679616133E-2</v>
      </c>
      <c r="M70" s="195">
        <v>-2270.7413112262993</v>
      </c>
      <c r="N70" s="198">
        <f t="shared" ref="N70:N75" si="59">IF(C70 =0,0,M70 / C70 )</f>
        <v>4.0648382876780451E-4</v>
      </c>
      <c r="O70" s="195">
        <v>-1175889.4892183109</v>
      </c>
      <c r="P70" s="198">
        <f t="shared" ref="P70:P75" si="60">IF(C70 =0,0,O70 / C70 )</f>
        <v>0.21049516271280894</v>
      </c>
      <c r="Q70" s="195">
        <v>-483059.06411195191</v>
      </c>
      <c r="R70" s="198">
        <f t="shared" ref="R70:R75" si="61">IF(C70 =0,0,Q70 / C70 )</f>
        <v>8.6472068363955518E-2</v>
      </c>
      <c r="S70" s="195">
        <v>-92733.976186022279</v>
      </c>
      <c r="T70" s="198">
        <f t="shared" ref="T70:T75" si="62">IF(C70 =0,0,S70 / C70 )</f>
        <v>1.6600244823396407E-2</v>
      </c>
      <c r="U70" s="195">
        <v>-8674.3992023834635</v>
      </c>
      <c r="V70" s="198">
        <f t="shared" ref="V70:V75" si="63">IF(C70 =0,0,U70 / C70 )</f>
        <v>1.5527981908872853E-3</v>
      </c>
      <c r="W70" s="195">
        <v>-4178.0835509894059</v>
      </c>
      <c r="X70" s="198">
        <f t="shared" ref="X70:X75" si="64">IF(C70 =0,0,W70 / C70 )</f>
        <v>7.4791584154550379E-4</v>
      </c>
      <c r="Y70" s="195">
        <v>-6533.7898028824884</v>
      </c>
      <c r="Z70" s="198">
        <f t="shared" ref="Z70:Z75" si="65">IF(C70 =0,0,Y70 / C70 )</f>
        <v>1.1696091854714271E-3</v>
      </c>
      <c r="AA70" s="195">
        <v>-2770.538126790253</v>
      </c>
      <c r="AB70" s="198">
        <f t="shared" ref="AB70:AB75" si="66">IF(C70 =0,0,AA70 / C70 )</f>
        <v>4.9595211042190331E-4</v>
      </c>
      <c r="AC70" s="195">
        <v>-3280192.8930082005</v>
      </c>
      <c r="AD70" s="198">
        <f t="shared" ref="AD70:AD75" si="67">IF(C70 =0,0,AC70 / C70 )</f>
        <v>0.58718505699218115</v>
      </c>
      <c r="AE70" s="195">
        <v>-38140.736740007807</v>
      </c>
      <c r="AF70" s="198">
        <f t="shared" ref="AF70:AF75" si="68">IF(C70 =0,0,AE70 / C70 )</f>
        <v>6.8275468568150671E-3</v>
      </c>
      <c r="AG70" s="195">
        <v>-1044.4685389862539</v>
      </c>
      <c r="AH70" s="198">
        <f t="shared" ref="AH70:AH75" si="69">IF(C70 =0,0,AG70 / C70 )</f>
        <v>1.8696958947092335E-4</v>
      </c>
      <c r="AI70" s="195">
        <v>-1939.0585632348107</v>
      </c>
      <c r="AJ70" s="198">
        <f t="shared" ref="AJ70:AJ75" si="70">IF(C70 =0,0,AI70 / C70 )</f>
        <v>3.471095298667128E-4</v>
      </c>
      <c r="AK70" s="195">
        <v>-13466.183889737287</v>
      </c>
      <c r="AL70" s="198">
        <f t="shared" ref="AL70:AL75" si="71">IF(C70 =0,0,AK70 / C70 )</f>
        <v>2.410572247631174E-3</v>
      </c>
    </row>
    <row r="71" spans="1:42" x14ac:dyDescent="0.25">
      <c r="A71" s="193" t="s">
        <v>583</v>
      </c>
      <c r="B71" s="197" t="s">
        <v>721</v>
      </c>
      <c r="C71" s="195">
        <v>-1647180.4655673646</v>
      </c>
      <c r="D71" s="198">
        <f t="shared" si="54"/>
        <v>1</v>
      </c>
      <c r="E71" s="195">
        <v>-30494.313120867446</v>
      </c>
      <c r="F71" s="198">
        <f t="shared" si="55"/>
        <v>1.8513037131219136E-2</v>
      </c>
      <c r="G71" s="195">
        <v>-1191.9837234443121</v>
      </c>
      <c r="H71" s="198">
        <f t="shared" si="56"/>
        <v>7.2365095893347554E-4</v>
      </c>
      <c r="I71" s="195">
        <v>-15956.440929899907</v>
      </c>
      <c r="J71" s="198">
        <f t="shared" si="57"/>
        <v>9.687123702261595E-3</v>
      </c>
      <c r="K71" s="195">
        <v>-92584.740216475853</v>
      </c>
      <c r="L71" s="198">
        <f t="shared" si="58"/>
        <v>5.6208012510994304E-2</v>
      </c>
      <c r="M71" s="195">
        <v>-739.80216717933877</v>
      </c>
      <c r="N71" s="198">
        <f t="shared" si="59"/>
        <v>4.49132431232735E-4</v>
      </c>
      <c r="O71" s="195">
        <v>-356816.84306955122</v>
      </c>
      <c r="P71" s="198">
        <f t="shared" si="60"/>
        <v>0.21662279909727264</v>
      </c>
      <c r="Q71" s="195">
        <v>-144171.32632049854</v>
      </c>
      <c r="R71" s="198">
        <f t="shared" si="61"/>
        <v>8.7526126817463995E-2</v>
      </c>
      <c r="S71" s="195">
        <v>-28570.857593242999</v>
      </c>
      <c r="T71" s="198">
        <f t="shared" si="62"/>
        <v>1.7345311087939526E-2</v>
      </c>
      <c r="U71" s="195">
        <v>-1972.1485730517059</v>
      </c>
      <c r="V71" s="198">
        <f t="shared" si="63"/>
        <v>1.1972874947690734E-3</v>
      </c>
      <c r="W71" s="195">
        <v>-1245.05253238518</v>
      </c>
      <c r="X71" s="198">
        <f t="shared" si="64"/>
        <v>7.5586892779008687E-4</v>
      </c>
      <c r="Y71" s="195">
        <v>-249.7124656546122</v>
      </c>
      <c r="Z71" s="198">
        <f t="shared" si="65"/>
        <v>1.5159994358517344E-4</v>
      </c>
      <c r="AA71" s="195">
        <v>-148.63422258925326</v>
      </c>
      <c r="AB71" s="198">
        <f t="shared" si="66"/>
        <v>9.023554230778034E-5</v>
      </c>
      <c r="AC71" s="195">
        <v>-970100.29561036546</v>
      </c>
      <c r="AD71" s="198">
        <f t="shared" si="67"/>
        <v>0.58894596912076558</v>
      </c>
      <c r="AE71" s="195">
        <v>-1464.3867442812511</v>
      </c>
      <c r="AF71" s="198">
        <f t="shared" si="68"/>
        <v>8.8902629365316635E-4</v>
      </c>
      <c r="AG71" s="195">
        <v>-344.6102716419075</v>
      </c>
      <c r="AH71" s="198">
        <f t="shared" si="69"/>
        <v>2.0921221374684522E-4</v>
      </c>
      <c r="AI71" s="195">
        <v>-168.83217100324015</v>
      </c>
      <c r="AJ71" s="198">
        <f t="shared" si="70"/>
        <v>1.0249767680743263E-4</v>
      </c>
      <c r="AK71" s="195">
        <v>-960.48583523205286</v>
      </c>
      <c r="AL71" s="198">
        <f t="shared" si="71"/>
        <v>5.8310904925722119E-4</v>
      </c>
    </row>
    <row r="72" spans="1:42" x14ac:dyDescent="0.25">
      <c r="A72" s="193" t="s">
        <v>585</v>
      </c>
      <c r="B72" s="197" t="s">
        <v>722</v>
      </c>
      <c r="C72" s="195">
        <v>-4121887.2230701665</v>
      </c>
      <c r="D72" s="198">
        <f t="shared" si="54"/>
        <v>1</v>
      </c>
      <c r="E72" s="195">
        <v>-57724.571709163371</v>
      </c>
      <c r="F72" s="198">
        <f t="shared" si="55"/>
        <v>1.400440346501463E-2</v>
      </c>
      <c r="G72" s="195">
        <v>-2476.7611860727507</v>
      </c>
      <c r="H72" s="198">
        <f t="shared" si="56"/>
        <v>6.0088038610332177E-4</v>
      </c>
      <c r="I72" s="195">
        <v>0</v>
      </c>
      <c r="J72" s="198">
        <f t="shared" si="57"/>
        <v>0</v>
      </c>
      <c r="K72" s="195">
        <v>-233950.62322281368</v>
      </c>
      <c r="L72" s="198">
        <f t="shared" si="58"/>
        <v>5.6758133001163669E-2</v>
      </c>
      <c r="M72" s="195">
        <v>-1489.8444959684964</v>
      </c>
      <c r="N72" s="198">
        <f t="shared" si="59"/>
        <v>3.6144717585426641E-4</v>
      </c>
      <c r="O72" s="195">
        <v>-811771.59697806241</v>
      </c>
      <c r="P72" s="198">
        <f t="shared" si="60"/>
        <v>0.19694172912703287</v>
      </c>
      <c r="Q72" s="195">
        <v>-325069.81126235414</v>
      </c>
      <c r="R72" s="198">
        <f t="shared" si="61"/>
        <v>7.8864314734993543E-2</v>
      </c>
      <c r="S72" s="195">
        <v>-58071.995499930134</v>
      </c>
      <c r="T72" s="198">
        <f t="shared" si="62"/>
        <v>1.4088691018740563E-2</v>
      </c>
      <c r="U72" s="195">
        <v>0</v>
      </c>
      <c r="V72" s="198">
        <f t="shared" si="63"/>
        <v>0</v>
      </c>
      <c r="W72" s="195">
        <v>-2185.3641762565926</v>
      </c>
      <c r="X72" s="198">
        <f t="shared" si="64"/>
        <v>5.3018533938171053E-4</v>
      </c>
      <c r="Y72" s="195">
        <v>-4404.2078547400488</v>
      </c>
      <c r="Z72" s="198">
        <f t="shared" si="65"/>
        <v>1.0684930509718307E-3</v>
      </c>
      <c r="AA72" s="195">
        <v>-1892.1879004130415</v>
      </c>
      <c r="AB72" s="198">
        <f t="shared" si="66"/>
        <v>4.5905862970303563E-4</v>
      </c>
      <c r="AC72" s="195">
        <v>-2595399.7507942296</v>
      </c>
      <c r="AD72" s="198">
        <f t="shared" si="67"/>
        <v>0.62966296997836335</v>
      </c>
      <c r="AE72" s="195">
        <v>-25723.72609690655</v>
      </c>
      <c r="AF72" s="198">
        <f t="shared" si="68"/>
        <v>6.2407641705796999E-3</v>
      </c>
      <c r="AG72" s="195">
        <v>-681.06643862164856</v>
      </c>
      <c r="AH72" s="198">
        <f t="shared" si="69"/>
        <v>1.6523170134537542E-4</v>
      </c>
      <c r="AI72" s="195">
        <v>-1045.7154546339855</v>
      </c>
      <c r="AJ72" s="198">
        <f t="shared" si="70"/>
        <v>2.5369822075216547E-4</v>
      </c>
      <c r="AK72" s="195">
        <v>0</v>
      </c>
      <c r="AL72" s="198">
        <f t="shared" si="71"/>
        <v>0</v>
      </c>
    </row>
    <row r="73" spans="1:42" x14ac:dyDescent="0.25">
      <c r="A73" s="193" t="s">
        <v>586</v>
      </c>
      <c r="B73" s="197" t="s">
        <v>723</v>
      </c>
      <c r="C73" s="195">
        <v>-222524.40528816782</v>
      </c>
      <c r="D73" s="198">
        <f t="shared" si="54"/>
        <v>1</v>
      </c>
      <c r="E73" s="195">
        <v>-3842.4180352079375</v>
      </c>
      <c r="F73" s="198">
        <f t="shared" si="55"/>
        <v>1.7267400536278385E-2</v>
      </c>
      <c r="G73" s="195">
        <v>-153.60150944457845</v>
      </c>
      <c r="H73" s="198">
        <f t="shared" si="56"/>
        <v>6.9026814944484578E-4</v>
      </c>
      <c r="I73" s="195">
        <v>-1285.082367883733</v>
      </c>
      <c r="J73" s="198">
        <f t="shared" si="57"/>
        <v>5.7750176490509375E-3</v>
      </c>
      <c r="K73" s="195">
        <v>-12676.860459809053</v>
      </c>
      <c r="L73" s="198">
        <f t="shared" si="58"/>
        <v>5.6968405076254856E-2</v>
      </c>
      <c r="M73" s="195">
        <v>-94.682821250802718</v>
      </c>
      <c r="N73" s="198">
        <f t="shared" si="59"/>
        <v>4.2549409862791909E-4</v>
      </c>
      <c r="O73" s="195">
        <v>-47350.755554013158</v>
      </c>
      <c r="P73" s="198">
        <f t="shared" si="60"/>
        <v>0.21278904438681323</v>
      </c>
      <c r="Q73" s="195">
        <v>-19161.293141160186</v>
      </c>
      <c r="R73" s="198">
        <f t="shared" si="61"/>
        <v>8.6108726439899572E-2</v>
      </c>
      <c r="S73" s="195">
        <v>-3677.8989886136974</v>
      </c>
      <c r="T73" s="198">
        <f t="shared" si="62"/>
        <v>1.6528070185608808E-2</v>
      </c>
      <c r="U73" s="195">
        <v>-156.20870830273657</v>
      </c>
      <c r="V73" s="198">
        <f t="shared" si="63"/>
        <v>7.0198461198198549E-4</v>
      </c>
      <c r="W73" s="195">
        <v>-155.6746868579074</v>
      </c>
      <c r="X73" s="198">
        <f t="shared" si="64"/>
        <v>6.9958477883048193E-4</v>
      </c>
      <c r="Y73" s="195">
        <v>-116.71757290107458</v>
      </c>
      <c r="Z73" s="198">
        <f t="shared" si="65"/>
        <v>5.245158289488562E-4</v>
      </c>
      <c r="AA73" s="195">
        <v>-53.706646764181933</v>
      </c>
      <c r="AB73" s="198">
        <f t="shared" si="66"/>
        <v>2.4135171463387188E-4</v>
      </c>
      <c r="AC73" s="195">
        <v>-132970.0182567788</v>
      </c>
      <c r="AD73" s="198">
        <f t="shared" si="67"/>
        <v>0.59755251602440362</v>
      </c>
      <c r="AE73" s="195">
        <v>-682.23752581237682</v>
      </c>
      <c r="AF73" s="198">
        <f t="shared" si="68"/>
        <v>3.0658997826727508E-3</v>
      </c>
      <c r="AG73" s="195">
        <v>-43.87295278061643</v>
      </c>
      <c r="AH73" s="198">
        <f t="shared" si="69"/>
        <v>1.9716018440225111E-4</v>
      </c>
      <c r="AI73" s="195">
        <v>-38.476617436244346</v>
      </c>
      <c r="AJ73" s="198">
        <f t="shared" si="70"/>
        <v>1.7290965180388797E-4</v>
      </c>
      <c r="AK73" s="195">
        <v>-64.899443150755744</v>
      </c>
      <c r="AL73" s="198">
        <f t="shared" si="71"/>
        <v>2.916509003437683E-4</v>
      </c>
    </row>
    <row r="74" spans="1:42" x14ac:dyDescent="0.25">
      <c r="A74" s="193" t="s">
        <v>587</v>
      </c>
      <c r="B74" s="197" t="s">
        <v>724</v>
      </c>
      <c r="C74" s="195">
        <v>-160564.87155112953</v>
      </c>
      <c r="D74" s="198">
        <f t="shared" si="54"/>
        <v>1</v>
      </c>
      <c r="E74" s="195">
        <v>-2772.5379491294429</v>
      </c>
      <c r="F74" s="198">
        <f t="shared" si="55"/>
        <v>1.7267400536278378E-2</v>
      </c>
      <c r="G74" s="195">
        <v>-110.83281675144755</v>
      </c>
      <c r="H74" s="198">
        <f t="shared" si="56"/>
        <v>6.9026814944484578E-4</v>
      </c>
      <c r="I74" s="195">
        <v>-927.26496702536974</v>
      </c>
      <c r="J74" s="198">
        <f t="shared" si="57"/>
        <v>5.7750176490509366E-3</v>
      </c>
      <c r="K74" s="195">
        <v>-9147.1246435415778</v>
      </c>
      <c r="L74" s="198">
        <f t="shared" si="58"/>
        <v>5.6968405076254863E-2</v>
      </c>
      <c r="M74" s="195">
        <v>-68.319405291955476</v>
      </c>
      <c r="N74" s="198">
        <f t="shared" si="59"/>
        <v>4.2549409862791915E-4</v>
      </c>
      <c r="O74" s="195">
        <v>-34166.445579456253</v>
      </c>
      <c r="P74" s="198">
        <f t="shared" si="60"/>
        <v>0.21278904438681315</v>
      </c>
      <c r="Q74" s="195">
        <v>-13826.036600253823</v>
      </c>
      <c r="R74" s="198">
        <f t="shared" si="61"/>
        <v>8.6108726439899558E-2</v>
      </c>
      <c r="S74" s="195">
        <v>-2653.8274663403308</v>
      </c>
      <c r="T74" s="198">
        <f t="shared" si="62"/>
        <v>1.6528070185608802E-2</v>
      </c>
      <c r="U74" s="195">
        <v>-112.714069053757</v>
      </c>
      <c r="V74" s="198">
        <f t="shared" si="63"/>
        <v>7.0198461198198549E-4</v>
      </c>
      <c r="W74" s="195">
        <v>-112.32874015204169</v>
      </c>
      <c r="X74" s="198">
        <f t="shared" si="64"/>
        <v>6.9958477883048193E-4</v>
      </c>
      <c r="Y74" s="195">
        <v>-84.218816701707311</v>
      </c>
      <c r="Z74" s="198">
        <f t="shared" si="65"/>
        <v>5.2451582894885609E-4</v>
      </c>
      <c r="AA74" s="195">
        <v>-38.752607058832503</v>
      </c>
      <c r="AB74" s="198">
        <f t="shared" si="66"/>
        <v>2.4135171463387185E-4</v>
      </c>
      <c r="AC74" s="195">
        <v>-95945.942980512627</v>
      </c>
      <c r="AD74" s="198">
        <f t="shared" si="67"/>
        <v>0.59755251602440351</v>
      </c>
      <c r="AE74" s="195">
        <v>-492.27580479348609</v>
      </c>
      <c r="AF74" s="198">
        <f t="shared" si="68"/>
        <v>3.0658997826727504E-3</v>
      </c>
      <c r="AG74" s="195">
        <v>-31.656999683544463</v>
      </c>
      <c r="AH74" s="198">
        <f t="shared" si="69"/>
        <v>1.9716018440225111E-4</v>
      </c>
      <c r="AI74" s="195">
        <v>-27.763216031841804</v>
      </c>
      <c r="AJ74" s="198">
        <f t="shared" si="70"/>
        <v>1.7290965180388797E-4</v>
      </c>
      <c r="AK74" s="195">
        <v>-46.82888935146844</v>
      </c>
      <c r="AL74" s="198">
        <f t="shared" si="71"/>
        <v>2.916509003437683E-4</v>
      </c>
    </row>
    <row r="75" spans="1:42" x14ac:dyDescent="0.25">
      <c r="A75" s="193" t="s">
        <v>588</v>
      </c>
      <c r="B75" s="202" t="s">
        <v>644</v>
      </c>
      <c r="C75" s="203">
        <v>-11738458.684070934</v>
      </c>
      <c r="D75" s="204">
        <f t="shared" si="54"/>
        <v>1</v>
      </c>
      <c r="E75" s="203">
        <v>-189280.16443961527</v>
      </c>
      <c r="F75" s="204">
        <f t="shared" si="55"/>
        <v>1.6124788571813785E-2</v>
      </c>
      <c r="G75" s="203">
        <v>-7617.9673395724785</v>
      </c>
      <c r="H75" s="204">
        <f t="shared" si="56"/>
        <v>6.4897509499352291E-4</v>
      </c>
      <c r="I75" s="203">
        <v>-70813.200343011602</v>
      </c>
      <c r="J75" s="204">
        <f t="shared" si="57"/>
        <v>6.0325807884049534E-3</v>
      </c>
      <c r="K75" s="203">
        <v>-672992.12107871508</v>
      </c>
      <c r="L75" s="204">
        <f t="shared" si="58"/>
        <v>5.7332239196953863E-2</v>
      </c>
      <c r="M75" s="203">
        <v>-4663.3902009168933</v>
      </c>
      <c r="N75" s="204">
        <f t="shared" si="59"/>
        <v>3.9727449117703202E-4</v>
      </c>
      <c r="O75" s="203">
        <v>-2425995.1303993929</v>
      </c>
      <c r="P75" s="204">
        <f t="shared" si="60"/>
        <v>0.2066706708003721</v>
      </c>
      <c r="Q75" s="203">
        <v>-985287.53143621888</v>
      </c>
      <c r="R75" s="204">
        <f t="shared" si="61"/>
        <v>8.393670395358227E-2</v>
      </c>
      <c r="S75" s="203">
        <v>-185708.55573414944</v>
      </c>
      <c r="T75" s="204">
        <f t="shared" si="62"/>
        <v>1.5820523011777995E-2</v>
      </c>
      <c r="U75" s="203">
        <v>-10915.470552791665</v>
      </c>
      <c r="V75" s="204">
        <f t="shared" si="63"/>
        <v>9.2988959168923411E-4</v>
      </c>
      <c r="W75" s="203">
        <v>-7876.5036866411283</v>
      </c>
      <c r="X75" s="204">
        <f t="shared" si="64"/>
        <v>6.7099982192121428E-4</v>
      </c>
      <c r="Y75" s="203">
        <v>-11388.64651287993</v>
      </c>
      <c r="Z75" s="204">
        <f t="shared" si="65"/>
        <v>9.7019948013569296E-4</v>
      </c>
      <c r="AA75" s="203">
        <v>-4903.8195036155621</v>
      </c>
      <c r="AB75" s="204">
        <f t="shared" si="66"/>
        <v>4.1775667790781048E-4</v>
      </c>
      <c r="AC75" s="203">
        <v>-7074608.9006500868</v>
      </c>
      <c r="AD75" s="204">
        <f t="shared" si="67"/>
        <v>0.60268635696186568</v>
      </c>
      <c r="AE75" s="203">
        <v>-66503.362911801494</v>
      </c>
      <c r="AF75" s="204">
        <f t="shared" si="68"/>
        <v>5.6654254789043502E-3</v>
      </c>
      <c r="AG75" s="203">
        <v>-2145.6752017139702</v>
      </c>
      <c r="AH75" s="204">
        <f t="shared" si="69"/>
        <v>1.8279019924699716E-4</v>
      </c>
      <c r="AI75" s="203">
        <v>-3219.8460223401221</v>
      </c>
      <c r="AJ75" s="204">
        <f t="shared" si="70"/>
        <v>2.7429887594266928E-4</v>
      </c>
      <c r="AK75" s="203">
        <v>-14538.398057471564</v>
      </c>
      <c r="AL75" s="204">
        <f t="shared" si="71"/>
        <v>1.2385270033109324E-3</v>
      </c>
    </row>
    <row r="76" spans="1:42" x14ac:dyDescent="0.25">
      <c r="A76" s="193" t="s">
        <v>589</v>
      </c>
    </row>
    <row r="77" spans="1:42" x14ac:dyDescent="0.25">
      <c r="A77" s="193" t="s">
        <v>729</v>
      </c>
      <c r="B77" s="205" t="s">
        <v>645</v>
      </c>
      <c r="C77" s="206">
        <v>27558094.148740422</v>
      </c>
      <c r="D77" s="207">
        <f>IF(C77 =0,0,C77 / C77 )</f>
        <v>1</v>
      </c>
      <c r="E77" s="206">
        <v>454231.3834582463</v>
      </c>
      <c r="F77" s="207">
        <f>IF(C77 =0,0,E77 / C77 )</f>
        <v>1.6482684942093775E-2</v>
      </c>
      <c r="G77" s="206">
        <v>18090.568937299991</v>
      </c>
      <c r="H77" s="207">
        <f>IF(C77 =0,0,G77 / C77 )</f>
        <v>6.564521058553261E-4</v>
      </c>
      <c r="I77" s="206">
        <v>177570.99718548136</v>
      </c>
      <c r="J77" s="207">
        <f>IF(C77 =0,0,I77 / C77 )</f>
        <v>6.4435151511955148E-3</v>
      </c>
      <c r="K77" s="206">
        <v>1591284.2857008886</v>
      </c>
      <c r="L77" s="207">
        <f>IF(C77 =0,0,K77 / C77 )</f>
        <v>5.7742900402044682E-2</v>
      </c>
      <c r="M77" s="206">
        <v>11105.373647358065</v>
      </c>
      <c r="N77" s="207">
        <f>IF(C77 =0,0,M77 / C77 )</f>
        <v>4.0298046691540352E-4</v>
      </c>
      <c r="O77" s="206">
        <v>5759184.5377969919</v>
      </c>
      <c r="P77" s="207">
        <f>IF(C77 =0,0,O77 / C77 )</f>
        <v>0.20898341179592142</v>
      </c>
      <c r="Q77" s="206">
        <v>2349344.5937619982</v>
      </c>
      <c r="R77" s="207">
        <f>IF(C77 =0,0,Q77 / C77 )</f>
        <v>8.5250619330995286E-2</v>
      </c>
      <c r="S77" s="206">
        <v>445332.4622520362</v>
      </c>
      <c r="T77" s="207">
        <f>IF(C77 =0,0,S77 / C77 )</f>
        <v>1.6159769969883445E-2</v>
      </c>
      <c r="U77" s="206">
        <v>27858.575590198823</v>
      </c>
      <c r="V77" s="207">
        <f>IF(C77 =0,0,U77 / C77 )</f>
        <v>1.0109035639343056E-3</v>
      </c>
      <c r="W77" s="206">
        <v>19296.985999808487</v>
      </c>
      <c r="X77" s="207">
        <f>IF(C77 =0,0,W77 / C77 )</f>
        <v>7.0022933718333639E-4</v>
      </c>
      <c r="Y77" s="206">
        <v>28235.354602108098</v>
      </c>
      <c r="Z77" s="207">
        <f>IF(C77 =0,0,Y77 / C77 )</f>
        <v>1.0245757362505646E-3</v>
      </c>
      <c r="AA77" s="206">
        <v>12134.151244697381</v>
      </c>
      <c r="AB77" s="207">
        <f>IF(C77 =0,0,AA77 / C77 )</f>
        <v>4.4031169859589102E-4</v>
      </c>
      <c r="AC77" s="206">
        <v>16447514.895166168</v>
      </c>
      <c r="AD77" s="207">
        <f>IF(C77 =0,0,AC77 / C77 )</f>
        <v>0.59683063735805997</v>
      </c>
      <c r="AE77" s="206">
        <v>164869.21804146704</v>
      </c>
      <c r="AF77" s="207">
        <f>IF(C77 =0,0,AE77 / C77 )</f>
        <v>5.9826059506006366E-3</v>
      </c>
      <c r="AG77" s="206">
        <v>5111.4432829391899</v>
      </c>
      <c r="AH77" s="207">
        <f>IF(C77 =0,0,AG77 / C77 )</f>
        <v>1.8547883809928907E-4</v>
      </c>
      <c r="AI77" s="206">
        <v>8159.6815270582283</v>
      </c>
      <c r="AJ77" s="207">
        <f>IF(C77 =0,0,AI77 / C77 )</f>
        <v>2.9609019705853561E-4</v>
      </c>
      <c r="AK77" s="206">
        <v>38769.640545674352</v>
      </c>
      <c r="AL77" s="207">
        <f>IF(C77 =0,0,AK77 / C77 )</f>
        <v>1.406833155312606E-3</v>
      </c>
    </row>
    <row r="78" spans="1:42" x14ac:dyDescent="0.25">
      <c r="A78" s="193" t="s">
        <v>730</v>
      </c>
    </row>
    <row r="79" spans="1:42" x14ac:dyDescent="0.25">
      <c r="A79" s="189"/>
      <c r="B79" s="189"/>
      <c r="C79" s="189"/>
      <c r="D79" s="189"/>
      <c r="E79" s="189"/>
      <c r="F79" s="189"/>
      <c r="G79" s="189"/>
      <c r="H79" s="189"/>
      <c r="I79" s="189"/>
      <c r="J79" s="189"/>
      <c r="K79" s="189"/>
      <c r="L79" s="189"/>
      <c r="M79" s="189"/>
      <c r="N79" s="189"/>
      <c r="O79" s="189"/>
      <c r="P79" s="189"/>
      <c r="Q79" s="189"/>
      <c r="R79" s="189"/>
      <c r="S79" s="189"/>
      <c r="T79" s="189"/>
      <c r="U79" s="189"/>
      <c r="V79" s="189"/>
      <c r="W79" s="189"/>
      <c r="X79" s="189"/>
      <c r="Y79" s="189"/>
      <c r="Z79" s="189"/>
      <c r="AA79" s="189"/>
      <c r="AB79" s="189"/>
      <c r="AC79" s="189"/>
      <c r="AD79" s="189"/>
      <c r="AE79" s="189"/>
      <c r="AF79" s="189"/>
      <c r="AG79" s="189"/>
      <c r="AH79" s="189"/>
      <c r="AI79" s="189"/>
      <c r="AJ79" s="189"/>
      <c r="AK79" s="189"/>
      <c r="AL79" s="189"/>
      <c r="AM79" s="189"/>
      <c r="AN79" s="189"/>
      <c r="AO79" s="189"/>
      <c r="AP79" s="189"/>
    </row>
    <row r="80" spans="1:42" x14ac:dyDescent="0.25">
      <c r="A80" s="193" t="s">
        <v>537</v>
      </c>
      <c r="B80" s="208" t="s">
        <v>646</v>
      </c>
      <c r="C80" s="195">
        <v>217038.13169022699</v>
      </c>
      <c r="D80" s="198">
        <f>IF(C80 =0,0,C80 / C80 )</f>
        <v>1</v>
      </c>
      <c r="E80" s="195">
        <v>3782.5340338571832</v>
      </c>
      <c r="F80" s="198">
        <f>IF(C80 =0,0,E80 / C80 )</f>
        <v>1.7427969935052232E-2</v>
      </c>
      <c r="G80" s="195">
        <v>147.98264343331073</v>
      </c>
      <c r="H80" s="198">
        <f>IF(C80 =0,0,G80 / C80 )</f>
        <v>6.8182785338625465E-4</v>
      </c>
      <c r="I80" s="195">
        <v>1584.5975223929215</v>
      </c>
      <c r="J80" s="198">
        <f>IF(C80 =0,0,I80 / C80 )</f>
        <v>7.3010097813345411E-3</v>
      </c>
      <c r="K80" s="195">
        <v>12501.063419506785</v>
      </c>
      <c r="L80" s="198">
        <f>IF(C80 =0,0,K80 / C80 )</f>
        <v>5.7598465864741384E-2</v>
      </c>
      <c r="M80" s="195">
        <v>91.292135663023089</v>
      </c>
      <c r="N80" s="198">
        <f>IF(C80 =0,0,M80 / C80 )</f>
        <v>4.2062717252525024E-4</v>
      </c>
      <c r="O80" s="195">
        <v>46219.221759156309</v>
      </c>
      <c r="P80" s="198">
        <f>IF(C80 =0,0,O80 / C80 )</f>
        <v>0.21295438455544682</v>
      </c>
      <c r="Q80" s="195">
        <v>18866.139820923603</v>
      </c>
      <c r="R80" s="198">
        <f>IF(C80 =0,0,Q80 / C80 )</f>
        <v>8.6925461779457106E-2</v>
      </c>
      <c r="S80" s="195">
        <v>3651.3806754972088</v>
      </c>
      <c r="T80" s="198">
        <f>IF(C80 =0,0,S80 / C80 )</f>
        <v>1.6823682765149912E-2</v>
      </c>
      <c r="U80" s="195">
        <v>229.4309927159961</v>
      </c>
      <c r="V80" s="198">
        <f>IF(C80 =0,0,U80 / C80 )</f>
        <v>1.0570999249268195E-3</v>
      </c>
      <c r="W80" s="195">
        <v>162.37205923938575</v>
      </c>
      <c r="X80" s="198">
        <f>IF(C80 =0,0,W80 / C80 )</f>
        <v>7.4812687510199944E-4</v>
      </c>
      <c r="Y80" s="195">
        <v>174.03614937953108</v>
      </c>
      <c r="Z80" s="198">
        <f>IF(C80 =0,0,Y80 / C80 )</f>
        <v>8.0186899889061179E-4</v>
      </c>
      <c r="AA80" s="195">
        <v>76.89521252221985</v>
      </c>
      <c r="AB80" s="198">
        <f>IF(C80 =0,0,AA80 / C80 )</f>
        <v>3.5429356087514813E-4</v>
      </c>
      <c r="AC80" s="195">
        <v>128181.4582931933</v>
      </c>
      <c r="AD80" s="198">
        <f>IF(C80 =0,0,AC80 / C80 )</f>
        <v>0.59059418404938835</v>
      </c>
      <c r="AE80" s="195">
        <v>1016.4498970651073</v>
      </c>
      <c r="AF80" s="198">
        <f>IF(C80 =0,0,AE80 / C80 )</f>
        <v>4.6832779528155006E-3</v>
      </c>
      <c r="AG80" s="195">
        <v>42.189325618861567</v>
      </c>
      <c r="AH80" s="198">
        <f>IF(C80 =0,0,AG80 / C80 )</f>
        <v>1.9438669735269063E-4</v>
      </c>
      <c r="AI80" s="195">
        <v>56.18645924752596</v>
      </c>
      <c r="AJ80" s="198">
        <f>IF(C80 =0,0,AI80 / C80 )</f>
        <v>2.588782847049175E-4</v>
      </c>
      <c r="AK80" s="195">
        <v>254.90129081473083</v>
      </c>
      <c r="AL80" s="198">
        <f>IF(C80 =0,0,AK80 / C80 )</f>
        <v>1.1744539488505409E-3</v>
      </c>
    </row>
    <row r="81" spans="1:38" x14ac:dyDescent="0.25">
      <c r="A81" s="193" t="s">
        <v>539</v>
      </c>
    </row>
    <row r="82" spans="1:38" x14ac:dyDescent="0.25">
      <c r="A82" s="193" t="s">
        <v>541</v>
      </c>
      <c r="B82" s="197" t="s">
        <v>725</v>
      </c>
      <c r="C82" s="195">
        <v>241935.05165660242</v>
      </c>
      <c r="D82" s="198">
        <f>IF(C82 =0,0,C82 / C82 )</f>
        <v>1</v>
      </c>
      <c r="E82" s="195">
        <v>4090.3405036276686</v>
      </c>
      <c r="F82" s="198">
        <f>IF(C82 =0,0,E82 / C82 )</f>
        <v>1.690677095203804E-2</v>
      </c>
      <c r="G82" s="195">
        <v>159.58310974925496</v>
      </c>
      <c r="H82" s="198">
        <f>IF(C82 =0,0,G82 / C82 )</f>
        <v>6.5961136535008541E-4</v>
      </c>
      <c r="I82" s="195">
        <v>2279.9571518268763</v>
      </c>
      <c r="J82" s="198">
        <f>IF(C82 =0,0,I82 / C82 )</f>
        <v>9.4238397297759079E-3</v>
      </c>
      <c r="K82" s="195">
        <v>14059.399321651272</v>
      </c>
      <c r="L82" s="198">
        <f>IF(C82 =0,0,K82 / C82 )</f>
        <v>5.811228767961614E-2</v>
      </c>
      <c r="M82" s="195">
        <v>98.342686110512318</v>
      </c>
      <c r="N82" s="198">
        <f>IF(C82 =0,0,M82 / C82 )</f>
        <v>4.0648382876780451E-4</v>
      </c>
      <c r="O82" s="195">
        <v>50926.15806438835</v>
      </c>
      <c r="P82" s="198">
        <f>IF(C82 =0,0,O82 / C82 )</f>
        <v>0.21049516271280888</v>
      </c>
      <c r="Q82" s="195">
        <v>20920.624326486824</v>
      </c>
      <c r="R82" s="198">
        <f>IF(C82 =0,0,Q82 / C82 )</f>
        <v>8.6472068363955476E-2</v>
      </c>
      <c r="S82" s="195">
        <v>4016.181088860656</v>
      </c>
      <c r="T82" s="198">
        <f>IF(C82 =0,0,S82 / C82 )</f>
        <v>1.6600244823396403E-2</v>
      </c>
      <c r="U82" s="195">
        <v>375.67631052459416</v>
      </c>
      <c r="V82" s="198">
        <f>IF(C82 =0,0,U82 / C82 )</f>
        <v>1.5527981908872853E-3</v>
      </c>
      <c r="W82" s="195">
        <v>180.94705775910273</v>
      </c>
      <c r="X82" s="198">
        <f>IF(C82 =0,0,W82 / C82 )</f>
        <v>7.4791584154550379E-4</v>
      </c>
      <c r="Y82" s="195">
        <v>282.96945870506642</v>
      </c>
      <c r="Z82" s="198">
        <f>IF(C82 =0,0,Y82 / C82 )</f>
        <v>1.1696091854714271E-3</v>
      </c>
      <c r="AA82" s="195">
        <v>119.98819945412411</v>
      </c>
      <c r="AB82" s="198">
        <f>IF(C82 =0,0,AA82 / C82 )</f>
        <v>4.9595211042190309E-4</v>
      </c>
      <c r="AC82" s="195">
        <v>142060.64709538838</v>
      </c>
      <c r="AD82" s="198">
        <f>IF(C82 =0,0,AC82 / C82 )</f>
        <v>0.58718505699218115</v>
      </c>
      <c r="AE82" s="195">
        <v>1651.8229014914268</v>
      </c>
      <c r="AF82" s="198">
        <f>IF(C82 =0,0,AE82 / C82 )</f>
        <v>6.8275468568150671E-3</v>
      </c>
      <c r="AG82" s="195">
        <v>45.23449728686159</v>
      </c>
      <c r="AH82" s="198">
        <f>IF(C82 =0,0,AG82 / C82 )</f>
        <v>1.8696958947092335E-4</v>
      </c>
      <c r="AI82" s="195">
        <v>83.977962038802147</v>
      </c>
      <c r="AJ82" s="198">
        <f>IF(C82 =0,0,AI82 / C82 )</f>
        <v>3.471095298667128E-4</v>
      </c>
      <c r="AK82" s="195">
        <v>583.2019212526202</v>
      </c>
      <c r="AL82" s="198">
        <f>IF(C82 =0,0,AK82 / C82 )</f>
        <v>2.4105722476311735E-3</v>
      </c>
    </row>
    <row r="83" spans="1:38" x14ac:dyDescent="0.25">
      <c r="A83" s="193" t="s">
        <v>543</v>
      </c>
      <c r="B83" s="197" t="s">
        <v>726</v>
      </c>
      <c r="C83" s="195">
        <v>186792.88341130153</v>
      </c>
      <c r="D83" s="198">
        <f>IF(C83 =0,0,C83 / C83 )</f>
        <v>1</v>
      </c>
      <c r="E83" s="195">
        <v>3473.4071414860814</v>
      </c>
      <c r="F83" s="198">
        <f>IF(C83 =0,0,E83 / C83 )</f>
        <v>1.8594965065333584E-2</v>
      </c>
      <c r="G83" s="195">
        <v>135.7829806105043</v>
      </c>
      <c r="H83" s="198">
        <f>IF(C83 =0,0,G83 / C83 )</f>
        <v>7.2691731146695823E-4</v>
      </c>
      <c r="I83" s="195">
        <v>1811.9941824280963</v>
      </c>
      <c r="J83" s="198">
        <f>IF(C83 =0,0,I83 / C83 )</f>
        <v>9.7005525549827519E-3</v>
      </c>
      <c r="K83" s="195">
        <v>10481.113919138039</v>
      </c>
      <c r="L83" s="198">
        <f>IF(C83 =0,0,K83 / C83 )</f>
        <v>5.6110884567585728E-2</v>
      </c>
      <c r="M83" s="195">
        <v>84.301072547583345</v>
      </c>
      <c r="N83" s="198">
        <f>IF(C83 =0,0,M83 / C83 )</f>
        <v>4.5130773190089787E-4</v>
      </c>
      <c r="O83" s="195">
        <v>40521.977754781896</v>
      </c>
      <c r="P83" s="198">
        <f>IF(C83 =0,0,O83 / C83 )</f>
        <v>0.21693534044097418</v>
      </c>
      <c r="Q83" s="195">
        <v>16359.300048180638</v>
      </c>
      <c r="R83" s="198">
        <f>IF(C83 =0,0,Q83 / C83 )</f>
        <v>8.7579889283891474E-2</v>
      </c>
      <c r="S83" s="195">
        <v>3247.0792229062845</v>
      </c>
      <c r="T83" s="198">
        <f>IF(C83 =0,0,S83 / C83 )</f>
        <v>1.7383313344740768E-2</v>
      </c>
      <c r="U83" s="195">
        <v>220.25768757164596</v>
      </c>
      <c r="V83" s="198">
        <f>IF(C83 =0,0,U83 / C83 )</f>
        <v>1.1791545991966829E-3</v>
      </c>
      <c r="W83" s="195">
        <v>141.2667088093404</v>
      </c>
      <c r="X83" s="198">
        <f>IF(C83 =0,0,W83 / C83 )</f>
        <v>7.5627457657625801E-4</v>
      </c>
      <c r="Y83" s="195">
        <v>18.618800051562506</v>
      </c>
      <c r="Z83" s="198">
        <f>IF(C83 =0,0,Y83 / C83 )</f>
        <v>9.9676174549784863E-5</v>
      </c>
      <c r="AA83" s="195">
        <v>12.989929402543117</v>
      </c>
      <c r="AB83" s="198">
        <f>IF(C83 =0,0,AA83 / C83 )</f>
        <v>6.954188599327113E-5</v>
      </c>
      <c r="AC83" s="195">
        <v>110027.69267580511</v>
      </c>
      <c r="AD83" s="198">
        <f>IF(C83 =0,0,AC83 / C83 )</f>
        <v>0.58903578480307406</v>
      </c>
      <c r="AE83" s="195">
        <v>109.48506984534519</v>
      </c>
      <c r="AF83" s="198">
        <f>IF(C83 =0,0,AE83 / C83 )</f>
        <v>5.8613084099284809E-4</v>
      </c>
      <c r="AG83" s="195">
        <v>39.291267232020708</v>
      </c>
      <c r="AH83" s="198">
        <f>IF(C83 =0,0,AG83 / C83 )</f>
        <v>2.103467033350772E-4</v>
      </c>
      <c r="AI83" s="195">
        <v>16.815319394048146</v>
      </c>
      <c r="AJ83" s="198">
        <f>IF(C83 =0,0,AI83 / C83 )</f>
        <v>9.0021199346349226E-5</v>
      </c>
      <c r="AK83" s="195">
        <v>91.509631110767785</v>
      </c>
      <c r="AL83" s="198">
        <f>IF(C83 =0,0,AK83 / C83 )</f>
        <v>4.898989160591927E-4</v>
      </c>
    </row>
    <row r="84" spans="1:38" x14ac:dyDescent="0.25">
      <c r="A84" s="193" t="s">
        <v>545</v>
      </c>
      <c r="B84" s="197" t="s">
        <v>727</v>
      </c>
      <c r="C84" s="195">
        <v>120972.28103030464</v>
      </c>
      <c r="D84" s="198">
        <f>IF(C84 =0,0,C84 / C84 )</f>
        <v>1</v>
      </c>
      <c r="E84" s="195">
        <v>1769.5246958000064</v>
      </c>
      <c r="F84" s="198">
        <f>IF(C84 =0,0,E84 / C84 )</f>
        <v>1.4627521947418058E-2</v>
      </c>
      <c r="G84" s="195">
        <v>74.561224937200862</v>
      </c>
      <c r="H84" s="198">
        <f>IF(C84 =0,0,G84 / C84 )</f>
        <v>6.1634966541238153E-4</v>
      </c>
      <c r="I84" s="195">
        <v>0</v>
      </c>
      <c r="J84" s="198">
        <f>IF(C84 =0,0,I84 / C84 )</f>
        <v>0</v>
      </c>
      <c r="K84" s="195">
        <v>6942.8916071508738</v>
      </c>
      <c r="L84" s="198">
        <f>IF(C84 =0,0,K84 / C84 )</f>
        <v>5.7392417072896371E-2</v>
      </c>
      <c r="M84" s="195">
        <v>45.09518425262084</v>
      </c>
      <c r="N84" s="198">
        <f>IF(C84 =0,0,M84 / C84 )</f>
        <v>3.7277286886343899E-4</v>
      </c>
      <c r="O84" s="195">
        <v>24336.285576093407</v>
      </c>
      <c r="P84" s="198">
        <f>IF(C84 =0,0,O84 / C84 )</f>
        <v>0.2011724121329658</v>
      </c>
      <c r="Q84" s="195">
        <v>9810.5534293092696</v>
      </c>
      <c r="R84" s="198">
        <f>IF(C84 =0,0,Q84 / C84 )</f>
        <v>8.109753197802097E-2</v>
      </c>
      <c r="S84" s="195">
        <v>1771.7253828347314</v>
      </c>
      <c r="T84" s="198">
        <f>IF(C84 =0,0,S84 / C84 )</f>
        <v>1.464571361096265E-2</v>
      </c>
      <c r="U84" s="195">
        <v>0</v>
      </c>
      <c r="V84" s="198">
        <f>IF(C84 =0,0,U84 / C84 )</f>
        <v>0</v>
      </c>
      <c r="W84" s="195">
        <v>69.421321279309268</v>
      </c>
      <c r="X84" s="198">
        <f>IF(C84 =0,0,W84 / C84 )</f>
        <v>5.7386138946920087E-4</v>
      </c>
      <c r="Y84" s="195">
        <v>133.51680857884585</v>
      </c>
      <c r="Z84" s="198">
        <f>IF(C84 =0,0,Y84 / C84 )</f>
        <v>1.1036975366728737E-3</v>
      </c>
      <c r="AA84" s="195">
        <v>57.505671461665834</v>
      </c>
      <c r="AB84" s="198">
        <f>IF(C84 =0,0,AA84 / C84 )</f>
        <v>4.7536238030644514E-4</v>
      </c>
      <c r="AC84" s="195">
        <v>75127.500677052463</v>
      </c>
      <c r="AD84" s="198">
        <f>IF(C84 =0,0,AC84 / C84 )</f>
        <v>0.62103070254773773</v>
      </c>
      <c r="AE84" s="195">
        <v>779.83372413245286</v>
      </c>
      <c r="AF84" s="198">
        <f>IF(C84 =0,0,AE84 / C84 )</f>
        <v>6.4463835639926269E-3</v>
      </c>
      <c r="AG84" s="195">
        <v>20.647031274206327</v>
      </c>
      <c r="AH84" s="198">
        <f>IF(C84 =0,0,AG84 / C84 )</f>
        <v>1.7067572090365113E-4</v>
      </c>
      <c r="AI84" s="195">
        <v>33.218696147584865</v>
      </c>
      <c r="AJ84" s="198">
        <f>IF(C84 =0,0,AI84 / C84 )</f>
        <v>2.7459758437772439E-4</v>
      </c>
      <c r="AK84" s="195">
        <v>0</v>
      </c>
      <c r="AL84" s="198">
        <f>IF(C84 =0,0,AK84 / C84 )</f>
        <v>0</v>
      </c>
    </row>
    <row r="85" spans="1:38" x14ac:dyDescent="0.25">
      <c r="A85" s="193" t="s">
        <v>547</v>
      </c>
      <c r="B85" s="197" t="s">
        <v>728</v>
      </c>
      <c r="C85" s="195">
        <v>91192.259741934336</v>
      </c>
      <c r="D85" s="198">
        <f>IF(C85 =0,0,C85 / C85 )</f>
        <v>1</v>
      </c>
      <c r="E85" s="195">
        <v>1574.6532747723147</v>
      </c>
      <c r="F85" s="198">
        <f>IF(C85 =0,0,E85 / C85 )</f>
        <v>1.7267400536278385E-2</v>
      </c>
      <c r="G85" s="195">
        <v>62.947112375758735</v>
      </c>
      <c r="H85" s="198">
        <f>IF(C85 =0,0,G85 / C85 )</f>
        <v>6.9026814944484589E-4</v>
      </c>
      <c r="I85" s="195">
        <v>526.63690946650809</v>
      </c>
      <c r="J85" s="198">
        <f>IF(C85 =0,0,I85 / C85 )</f>
        <v>5.7750176490509375E-3</v>
      </c>
      <c r="K85" s="195">
        <v>5195.0775927975656</v>
      </c>
      <c r="L85" s="198">
        <f>IF(C85 =0,0,K85 / C85 )</f>
        <v>5.6968405076254877E-2</v>
      </c>
      <c r="M85" s="195">
        <v>38.801768360737434</v>
      </c>
      <c r="N85" s="198">
        <f>IF(C85 =0,0,M85 / C85 )</f>
        <v>4.254940986279192E-4</v>
      </c>
      <c r="O85" s="195">
        <v>19404.713805960266</v>
      </c>
      <c r="P85" s="198">
        <f>IF(C85 =0,0,O85 / C85 )</f>
        <v>0.21278904438681323</v>
      </c>
      <c r="Q85" s="195">
        <v>7852.4493475544941</v>
      </c>
      <c r="R85" s="198">
        <f>IF(C85 =0,0,Q85 / C85 )</f>
        <v>8.6108726439899613E-2</v>
      </c>
      <c r="S85" s="195">
        <v>1507.2320693989591</v>
      </c>
      <c r="T85" s="198">
        <f>IF(C85 =0,0,S85 / C85 )</f>
        <v>1.6528070185608805E-2</v>
      </c>
      <c r="U85" s="195">
        <v>64.015563070702228</v>
      </c>
      <c r="V85" s="198">
        <f>IF(C85 =0,0,U85 / C85 )</f>
        <v>7.0198461198198571E-4</v>
      </c>
      <c r="W85" s="195">
        <v>63.796716862613003</v>
      </c>
      <c r="X85" s="198">
        <f>IF(C85 =0,0,W85 / C85 )</f>
        <v>6.9958477883048204E-4</v>
      </c>
      <c r="Y85" s="195">
        <v>47.831783712260091</v>
      </c>
      <c r="Z85" s="198">
        <f>IF(C85 =0,0,Y85 / C85 )</f>
        <v>5.2451582894885609E-4</v>
      </c>
      <c r="AA85" s="195">
        <v>22.009408250053266</v>
      </c>
      <c r="AB85" s="198">
        <f>IF(C85 =0,0,AA85 / C85 )</f>
        <v>2.4135171463387196E-4</v>
      </c>
      <c r="AC85" s="195">
        <v>54492.164250743794</v>
      </c>
      <c r="AD85" s="198">
        <f>IF(C85 =0,0,AC85 / C85 )</f>
        <v>0.59755251602440362</v>
      </c>
      <c r="AE85" s="195">
        <v>279.58632932423359</v>
      </c>
      <c r="AF85" s="198">
        <f>IF(C85 =0,0,AE85 / C85 )</f>
        <v>3.0658997826727517E-3</v>
      </c>
      <c r="AG85" s="195">
        <v>17.979482746777759</v>
      </c>
      <c r="AH85" s="198">
        <f>IF(C85 =0,0,AG85 / C85 )</f>
        <v>1.9716018440225116E-4</v>
      </c>
      <c r="AI85" s="195">
        <v>15.768021879187577</v>
      </c>
      <c r="AJ85" s="198">
        <f>IF(C85 =0,0,AI85 / C85 )</f>
        <v>1.7290965180388797E-4</v>
      </c>
      <c r="AK85" s="195">
        <v>26.59630465811793</v>
      </c>
      <c r="AL85" s="198">
        <f>IF(C85 =0,0,AK85 / C85 )</f>
        <v>2.9165090034376836E-4</v>
      </c>
    </row>
    <row r="86" spans="1:38" x14ac:dyDescent="0.25">
      <c r="A86" s="193" t="s">
        <v>549</v>
      </c>
      <c r="B86" s="209" t="s">
        <v>647</v>
      </c>
      <c r="C86" s="210">
        <v>640892.47584014281</v>
      </c>
      <c r="D86" s="211">
        <f>IF(C86 =0,0,C86 / C86 )</f>
        <v>1</v>
      </c>
      <c r="E86" s="210">
        <v>10907.925615686072</v>
      </c>
      <c r="F86" s="211">
        <f>IF(C86 =0,0,E86 / C86 )</f>
        <v>1.7019899635093899E-2</v>
      </c>
      <c r="G86" s="210">
        <v>432.87442767271892</v>
      </c>
      <c r="H86" s="211">
        <f>IF(C86 =0,0,G86 / C86 )</f>
        <v>6.7542441827744338E-4</v>
      </c>
      <c r="I86" s="210">
        <v>4618.5882437214805</v>
      </c>
      <c r="J86" s="211">
        <f>IF(C86 =0,0,I86 / C86 )</f>
        <v>7.2064947207673112E-3</v>
      </c>
      <c r="K86" s="210">
        <v>36678.482440737745</v>
      </c>
      <c r="L86" s="211">
        <f>IF(C86 =0,0,K86 / C86 )</f>
        <v>5.7230321502302089E-2</v>
      </c>
      <c r="M86" s="210">
        <v>266.54071127145392</v>
      </c>
      <c r="N86" s="211">
        <f>IF(C86 =0,0,M86 / C86 )</f>
        <v>4.1588990559149097E-4</v>
      </c>
      <c r="O86" s="210">
        <v>135189.13520122392</v>
      </c>
      <c r="P86" s="211">
        <f>IF(C86 =0,0,O86 / C86 )</f>
        <v>0.21093887086754318</v>
      </c>
      <c r="Q86" s="210">
        <v>54942.927151531236</v>
      </c>
      <c r="R86" s="211">
        <f>IF(C86 =0,0,Q86 / C86 )</f>
        <v>8.5728775454114697E-2</v>
      </c>
      <c r="S86" s="210">
        <v>10542.21776400063</v>
      </c>
      <c r="T86" s="211">
        <f>IF(C86 =0,0,S86 / C86 )</f>
        <v>1.6449276846605024E-2</v>
      </c>
      <c r="U86" s="210">
        <v>659.94956116694232</v>
      </c>
      <c r="V86" s="211">
        <f>IF(C86 =0,0,U86 / C86 )</f>
        <v>1.02973523023783E-3</v>
      </c>
      <c r="W86" s="210">
        <v>455.43180471036544</v>
      </c>
      <c r="X86" s="211">
        <f>IF(C86 =0,0,W86 / C86 )</f>
        <v>7.1062123816220831E-4</v>
      </c>
      <c r="Y86" s="210">
        <v>482.93685104773482</v>
      </c>
      <c r="Z86" s="211">
        <f>IF(C86 =0,0,Y86 / C86 )</f>
        <v>7.5353802588282105E-4</v>
      </c>
      <c r="AA86" s="210">
        <v>212.49320856838634</v>
      </c>
      <c r="AB86" s="211">
        <f>IF(C86 =0,0,AA86 / C86 )</f>
        <v>3.3155828251818688E-4</v>
      </c>
      <c r="AC86" s="210">
        <v>381708.00469898974</v>
      </c>
      <c r="AD86" s="211">
        <f>IF(C86 =0,0,AC86 / C86 )</f>
        <v>0.59558821344970636</v>
      </c>
      <c r="AE86" s="210">
        <v>2820.7280247934586</v>
      </c>
      <c r="AF86" s="211">
        <f>IF(C86 =0,0,AE86 / C86 )</f>
        <v>4.401250024188192E-3</v>
      </c>
      <c r="AG86" s="210">
        <v>123.15227853986637</v>
      </c>
      <c r="AH86" s="211">
        <f>IF(C86 =0,0,AG86 / C86 )</f>
        <v>1.9215747287160245E-4</v>
      </c>
      <c r="AI86" s="210">
        <v>149.77999945962273</v>
      </c>
      <c r="AJ86" s="211">
        <f>IF(C86 =0,0,AI86 / C86 )</f>
        <v>2.3370534856611769E-4</v>
      </c>
      <c r="AK86" s="210">
        <v>701.30785702150604</v>
      </c>
      <c r="AL86" s="211">
        <f>IF(C86 =0,0,AK86 / C86 )</f>
        <v>1.0942675775716746E-3</v>
      </c>
    </row>
    <row r="87" spans="1:38" x14ac:dyDescent="0.25">
      <c r="A87" s="193" t="s">
        <v>551</v>
      </c>
    </row>
    <row r="88" spans="1:38" x14ac:dyDescent="0.25">
      <c r="A88" s="193" t="s">
        <v>553</v>
      </c>
      <c r="B88" s="213" t="s">
        <v>649</v>
      </c>
      <c r="C88" s="214">
        <v>28416024.756270789</v>
      </c>
      <c r="D88" s="215">
        <f>IF(C88 =0,0,C88 / C88 )</f>
        <v>1</v>
      </c>
      <c r="E88" s="214">
        <v>468921.84310778952</v>
      </c>
      <c r="F88" s="215">
        <f>IF(C88 =0,0,E88 / C88 )</f>
        <v>1.6502021205633585E-2</v>
      </c>
      <c r="G88" s="214">
        <v>18671.426008406022</v>
      </c>
      <c r="H88" s="215">
        <f>IF(C88 =0,0,G88 / C88 )</f>
        <v>6.5707382255449543E-4</v>
      </c>
      <c r="I88" s="214">
        <v>183774.18295159578</v>
      </c>
      <c r="J88" s="215">
        <f>IF(C88 =0,0,I88 / C88 )</f>
        <v>6.4672727634445381E-3</v>
      </c>
      <c r="K88" s="214">
        <v>1640463.831561133</v>
      </c>
      <c r="L88" s="215">
        <f>IF(C88 =0,0,K88 / C88 )</f>
        <v>5.7730236570093039E-2</v>
      </c>
      <c r="M88" s="214">
        <v>11463.206494292543</v>
      </c>
      <c r="N88" s="215">
        <f>IF(C88 =0,0,M88 / C88 )</f>
        <v>4.0340640862381239E-4</v>
      </c>
      <c r="O88" s="214">
        <v>5940592.8947573733</v>
      </c>
      <c r="P88" s="215">
        <f>IF(C88 =0,0,O88 / C88 )</f>
        <v>0.20905784485025181</v>
      </c>
      <c r="Q88" s="214">
        <v>2423153.6607344532</v>
      </c>
      <c r="R88" s="215">
        <f>IF(C88 =0,0,Q88 / C88 )</f>
        <v>8.527419586371654E-2</v>
      </c>
      <c r="S88" s="214">
        <v>459526.06069153402</v>
      </c>
      <c r="T88" s="215">
        <f>IF(C88 =0,0,S88 / C88 )</f>
        <v>1.6171370367001343E-2</v>
      </c>
      <c r="U88" s="214">
        <v>28747.95614408176</v>
      </c>
      <c r="V88" s="215">
        <f>IF(C88 =0,0,U88 / C88 )</f>
        <v>1.011681133820019E-3</v>
      </c>
      <c r="W88" s="214">
        <v>19914.789863758237</v>
      </c>
      <c r="X88" s="215">
        <f>IF(C88 =0,0,W88 / C88 )</f>
        <v>7.0082955074015003E-4</v>
      </c>
      <c r="Y88" s="214">
        <v>28892.327602535363</v>
      </c>
      <c r="Z88" s="215">
        <f>IF(C88 =0,0,Y88 / C88 )</f>
        <v>1.0167617691197099E-3</v>
      </c>
      <c r="AA88" s="214">
        <v>12423.539665787988</v>
      </c>
      <c r="AB88" s="215">
        <f>IF(C88 =0,0,AA88 / C88 )</f>
        <v>4.372018877498475E-4</v>
      </c>
      <c r="AC88" s="214">
        <v>16957404.358158354</v>
      </c>
      <c r="AD88" s="215">
        <f>IF(C88 =0,0,AC88 / C88 )</f>
        <v>0.59675498257074922</v>
      </c>
      <c r="AE88" s="214">
        <v>168706.39596332563</v>
      </c>
      <c r="AF88" s="215">
        <f>IF(C88 =0,0,AE88 / C88 )</f>
        <v>5.9370160819590314E-3</v>
      </c>
      <c r="AG88" s="214">
        <v>5276.7848870979178</v>
      </c>
      <c r="AH88" s="215">
        <f>IF(C88 =0,0,AG88 / C88 )</f>
        <v>1.8569750457207945E-4</v>
      </c>
      <c r="AI88" s="214">
        <v>8365.6479857653776</v>
      </c>
      <c r="AJ88" s="215">
        <f>IF(C88 =0,0,AI88 / C88 )</f>
        <v>2.9439895472779896E-4</v>
      </c>
      <c r="AK88" s="214">
        <v>39725.849693510594</v>
      </c>
      <c r="AL88" s="215">
        <f>IF(C88 =0,0,AK88 / C88 )</f>
        <v>1.3980086952431296E-3</v>
      </c>
    </row>
    <row r="89" spans="1:38" x14ac:dyDescent="0.25">
      <c r="A89" s="193" t="s">
        <v>555</v>
      </c>
    </row>
    <row r="90" spans="1:38" x14ac:dyDescent="0.25">
      <c r="A90" s="193" t="s">
        <v>557</v>
      </c>
      <c r="B90" s="197" t="s">
        <v>731</v>
      </c>
      <c r="C90" s="195">
        <v>1005383.8878118459</v>
      </c>
      <c r="D90" s="198">
        <f>IF(C90 =0,0,C90 / C90 )</f>
        <v>1</v>
      </c>
      <c r="E90" s="195">
        <v>16994.650462226979</v>
      </c>
      <c r="F90" s="198">
        <f>IF(C90 =0,0,E90 / C90 )</f>
        <v>1.6903643143928591E-2</v>
      </c>
      <c r="G90" s="195">
        <v>679.0146493143742</v>
      </c>
      <c r="H90" s="198">
        <f>IF(C90 =0,0,G90 / C90 )</f>
        <v>6.7537848730817279E-4</v>
      </c>
      <c r="I90" s="195">
        <v>5961.2205773184096</v>
      </c>
      <c r="J90" s="198">
        <f>IF(C90 =0,0,I90 / C90 )</f>
        <v>5.9292979026077568E-3</v>
      </c>
      <c r="K90" s="195">
        <v>57645.593921224849</v>
      </c>
      <c r="L90" s="198">
        <f>IF(C90 =0,0,K90 / C90 )</f>
        <v>5.7336898492263311E-2</v>
      </c>
      <c r="M90" s="195">
        <v>417.80827566547049</v>
      </c>
      <c r="N90" s="198">
        <f>IF(C90 =0,0,M90 / C90 )</f>
        <v>4.1557088862325379E-4</v>
      </c>
      <c r="O90" s="195">
        <v>212317.60986033687</v>
      </c>
      <c r="P90" s="198">
        <f>IF(C90 =0,0,O90 / C90 )</f>
        <v>0.2111806370026803</v>
      </c>
      <c r="Q90" s="195">
        <v>86219.400556931738</v>
      </c>
      <c r="R90" s="198">
        <f>IF(C90 =0,0,Q90 / C90 )</f>
        <v>8.5757690770818684E-2</v>
      </c>
      <c r="S90" s="195">
        <v>16441.473375273454</v>
      </c>
      <c r="T90" s="198">
        <f>IF(C90 =0,0,S90 / C90 )</f>
        <v>1.63534283516889E-2</v>
      </c>
      <c r="U90" s="195">
        <v>820.203725296725</v>
      </c>
      <c r="V90" s="198">
        <f>IF(C90 =0,0,U90 / C90 )</f>
        <v>8.1581148777095118E-4</v>
      </c>
      <c r="W90" s="195">
        <v>701.75938342072061</v>
      </c>
      <c r="X90" s="198">
        <f>IF(C90 =0,0,W90 / C90 )</f>
        <v>6.9800142207177734E-4</v>
      </c>
      <c r="Y90" s="195">
        <v>751.8202976155892</v>
      </c>
      <c r="Z90" s="198">
        <f>IF(C90 =0,0,Y90 / C90 )</f>
        <v>7.4779425722832922E-4</v>
      </c>
      <c r="AA90" s="195">
        <v>331.90944486838725</v>
      </c>
      <c r="AB90" s="198">
        <f>IF(C90 =0,0,AA90 / C90 )</f>
        <v>3.3013205094301545E-4</v>
      </c>
      <c r="AC90" s="195">
        <v>600533.29379088955</v>
      </c>
      <c r="AD90" s="198">
        <f>IF(C90 =0,0,AC90 / C90 )</f>
        <v>0.59731740390022769</v>
      </c>
      <c r="AE90" s="195">
        <v>4391.8019816617225</v>
      </c>
      <c r="AF90" s="198">
        <f>IF(C90 =0,0,AE90 / C90 )</f>
        <v>4.3682836326531952E-3</v>
      </c>
      <c r="AG90" s="195">
        <v>193.04010954329354</v>
      </c>
      <c r="AH90" s="198">
        <f>IF(C90 =0,0,AG90 / C90 )</f>
        <v>1.920063687945438E-4</v>
      </c>
      <c r="AI90" s="195">
        <v>228.18696486750514</v>
      </c>
      <c r="AJ90" s="198">
        <f>IF(C90 =0,0,AI90 / C90 )</f>
        <v>2.2696501071261404E-4</v>
      </c>
      <c r="AK90" s="195">
        <v>755.10043539037076</v>
      </c>
      <c r="AL90" s="198">
        <f>IF(C90 =0,0,AK90 / C90 )</f>
        <v>7.5105682967905804E-4</v>
      </c>
    </row>
    <row r="91" spans="1:38" x14ac:dyDescent="0.25">
      <c r="A91" s="193" t="s">
        <v>559</v>
      </c>
      <c r="B91" s="197" t="s">
        <v>732</v>
      </c>
      <c r="C91" s="195">
        <v>96657.880576167721</v>
      </c>
      <c r="D91" s="198">
        <f>IF(C91 =0,0,C91 / C91 )</f>
        <v>1</v>
      </c>
      <c r="E91" s="195">
        <v>1654.2481172797745</v>
      </c>
      <c r="F91" s="198">
        <f>IF(C91 =0,0,E91 / C91 )</f>
        <v>1.7114467102102498E-2</v>
      </c>
      <c r="G91" s="195">
        <v>65.045583008582994</v>
      </c>
      <c r="H91" s="198">
        <f>IF(C91 =0,0,G91 / C91 )</f>
        <v>6.7294650597398721E-4</v>
      </c>
      <c r="I91" s="195">
        <v>796.58006332830666</v>
      </c>
      <c r="J91" s="198">
        <f>IF(C91 =0,0,I91 / C91 )</f>
        <v>8.241232464233382E-3</v>
      </c>
      <c r="K91" s="195">
        <v>5577.085282407239</v>
      </c>
      <c r="L91" s="198">
        <f>IF(C91 =0,0,K91 / C91 )</f>
        <v>5.7699229997210832E-2</v>
      </c>
      <c r="M91" s="195">
        <v>40.109608702370608</v>
      </c>
      <c r="N91" s="198">
        <f>IF(C91 =0,0,M91 / C91 )</f>
        <v>4.1496470296349702E-4</v>
      </c>
      <c r="O91" s="195">
        <v>20463.588078522876</v>
      </c>
      <c r="P91" s="198">
        <f>IF(C91 =0,0,O91 / C91 )</f>
        <v>0.21171153305391682</v>
      </c>
      <c r="Q91" s="195">
        <v>8362.0348547078775</v>
      </c>
      <c r="R91" s="198">
        <f>IF(C91 =0,0,Q91 / C91 )</f>
        <v>8.6511671938828416E-2</v>
      </c>
      <c r="S91" s="195">
        <v>1607.4804456875991</v>
      </c>
      <c r="T91" s="198">
        <f>IF(C91 =0,0,S91 / C91 )</f>
        <v>1.6630619625689833E-2</v>
      </c>
      <c r="U91" s="195">
        <v>121.87232797582581</v>
      </c>
      <c r="V91" s="198">
        <f>IF(C91 =0,0,U91 / C91 )</f>
        <v>1.2608628210070132E-3</v>
      </c>
      <c r="W91" s="195">
        <v>70.952855041484838</v>
      </c>
      <c r="X91" s="198">
        <f>IF(C91 =0,0,W91 / C91 )</f>
        <v>7.3406177146180052E-4</v>
      </c>
      <c r="Y91" s="195">
        <v>89.032553589418157</v>
      </c>
      <c r="Z91" s="198">
        <f>IF(C91 =0,0,Y91 / C91 )</f>
        <v>9.2111013668729575E-4</v>
      </c>
      <c r="AA91" s="195">
        <v>38.443862489521116</v>
      </c>
      <c r="AB91" s="198">
        <f>IF(C91 =0,0,AA91 / C91 )</f>
        <v>3.9773127923311777E-4</v>
      </c>
      <c r="AC91" s="195">
        <v>57046.637433595017</v>
      </c>
      <c r="AD91" s="198">
        <f>IF(C91 =0,0,AC91 / C91 )</f>
        <v>0.59019127145707995</v>
      </c>
      <c r="AE91" s="195">
        <v>519.86810530580237</v>
      </c>
      <c r="AF91" s="198">
        <f>IF(C91 =0,0,AE91 / C91 )</f>
        <v>5.3784347660731013E-3</v>
      </c>
      <c r="AG91" s="195">
        <v>18.505906257575944</v>
      </c>
      <c r="AH91" s="198">
        <f>IF(C91 =0,0,AG91 / C91 )</f>
        <v>1.9145781127481932E-4</v>
      </c>
      <c r="AI91" s="195">
        <v>27.204517738975206</v>
      </c>
      <c r="AJ91" s="198">
        <f>IF(C91 =0,0,AI91 / C91 )</f>
        <v>2.8145162688041433E-4</v>
      </c>
      <c r="AK91" s="195">
        <v>159.19098052949028</v>
      </c>
      <c r="AL91" s="198">
        <f>IF(C91 =0,0,AK91 / C91 )</f>
        <v>1.6469529393834123E-3</v>
      </c>
    </row>
    <row r="92" spans="1:38" x14ac:dyDescent="0.25">
      <c r="A92" s="193" t="s">
        <v>561</v>
      </c>
      <c r="B92" s="197" t="s">
        <v>733</v>
      </c>
      <c r="C92" s="195">
        <v>703089.50329509203</v>
      </c>
      <c r="D92" s="198">
        <f>IF(C92 =0,0,C92 / C92 )</f>
        <v>1</v>
      </c>
      <c r="E92" s="195">
        <v>12129.374128495418</v>
      </c>
      <c r="F92" s="198">
        <f>IF(C92 =0,0,E92 / C92 )</f>
        <v>1.7251536357248996E-2</v>
      </c>
      <c r="G92" s="195">
        <v>484.34849856531241</v>
      </c>
      <c r="H92" s="198">
        <f>IF(C92 =0,0,G92 / C92 )</f>
        <v>6.8888597581868267E-4</v>
      </c>
      <c r="I92" s="195">
        <v>4175.10963268655</v>
      </c>
      <c r="J92" s="198">
        <f>IF(C92 =0,0,I92 / C92 )</f>
        <v>5.9382334868029237E-3</v>
      </c>
      <c r="K92" s="195">
        <v>40093.26305939116</v>
      </c>
      <c r="L92" s="198">
        <f>IF(C92 =0,0,K92 / C92 )</f>
        <v>5.7024408516256446E-2</v>
      </c>
      <c r="M92" s="195">
        <v>298.56073468800759</v>
      </c>
      <c r="N92" s="198">
        <f>IF(C92 =0,0,M92 / C92 )</f>
        <v>4.2464114922606002E-4</v>
      </c>
      <c r="O92" s="195">
        <v>149544.85677654008</v>
      </c>
      <c r="P92" s="198">
        <f>IF(C92 =0,0,O92 / C92 )</f>
        <v>0.2126967563527612</v>
      </c>
      <c r="Q92" s="195">
        <v>60559.016222199476</v>
      </c>
      <c r="R92" s="198">
        <f>IF(C92 =0,0,Q92 / C92 )</f>
        <v>8.6132726969161411E-2</v>
      </c>
      <c r="S92" s="195">
        <v>11623.738192232235</v>
      </c>
      <c r="T92" s="198">
        <f>IF(C92 =0,0,S92 / C92 )</f>
        <v>1.6532373385972261E-2</v>
      </c>
      <c r="U92" s="195">
        <v>520.64118638765819</v>
      </c>
      <c r="V92" s="198">
        <f>IF(C92 =0,0,U92 / C92 )</f>
        <v>7.4050484888143911E-4</v>
      </c>
      <c r="W92" s="195">
        <v>493.47432464258475</v>
      </c>
      <c r="X92" s="198">
        <f>IF(C92 =0,0,W92 / C92 )</f>
        <v>7.0186558372706894E-4</v>
      </c>
      <c r="Y92" s="195">
        <v>390.00089386575581</v>
      </c>
      <c r="Z92" s="198">
        <f>IF(C92 =0,0,Y92 / C92 )</f>
        <v>5.5469594132465582E-4</v>
      </c>
      <c r="AA92" s="195">
        <v>178.07000762212792</v>
      </c>
      <c r="AB92" s="198">
        <f>IF(C92 =0,0,AA92 / C92 )</f>
        <v>2.5326790797983308E-4</v>
      </c>
      <c r="AC92" s="195">
        <v>419780.88022457802</v>
      </c>
      <c r="AD92" s="198">
        <f>IF(C92 =0,0,AC92 / C92 )</f>
        <v>0.59705183800531403</v>
      </c>
      <c r="AE92" s="195">
        <v>2279.3381425896391</v>
      </c>
      <c r="AF92" s="198">
        <f>IF(C92 =0,0,AE92 / C92 )</f>
        <v>3.2418890225317208E-3</v>
      </c>
      <c r="AG92" s="195">
        <v>138.29845869523893</v>
      </c>
      <c r="AH92" s="198">
        <f>IF(C92 =0,0,AG92 / C92 )</f>
        <v>1.9670107155218619E-4</v>
      </c>
      <c r="AI92" s="195">
        <v>127.29176972944025</v>
      </c>
      <c r="AJ92" s="198">
        <f>IF(C92 =0,0,AI92 / C92 )</f>
        <v>1.8104632359447262E-4</v>
      </c>
      <c r="AK92" s="195">
        <v>273.2410421831151</v>
      </c>
      <c r="AL92" s="198">
        <f>IF(C92 =0,0,AK92 / C92 )</f>
        <v>3.8862910184627483E-4</v>
      </c>
    </row>
    <row r="93" spans="1:38" x14ac:dyDescent="0.25">
      <c r="A93" s="193" t="s">
        <v>563</v>
      </c>
      <c r="B93" s="216" t="s">
        <v>650</v>
      </c>
      <c r="C93" s="217">
        <v>1805131.2716831057</v>
      </c>
      <c r="D93" s="218">
        <f>IF(C93 =0,0,C93 / C93 )</f>
        <v>1</v>
      </c>
      <c r="E93" s="217">
        <v>30778.272708002172</v>
      </c>
      <c r="F93" s="218">
        <f>IF(C93 =0,0,E93 / C93 )</f>
        <v>1.7050434608727644E-2</v>
      </c>
      <c r="G93" s="217">
        <v>1228.4087308882697</v>
      </c>
      <c r="H93" s="218">
        <f>IF(C93 =0,0,G93 / C93 )</f>
        <v>6.8050936248137818E-4</v>
      </c>
      <c r="I93" s="217">
        <v>10932.910273333266</v>
      </c>
      <c r="J93" s="218">
        <f>IF(C93 =0,0,I93 / C93 )</f>
        <v>6.0565735272756155E-3</v>
      </c>
      <c r="K93" s="217">
        <v>103315.94226302326</v>
      </c>
      <c r="L93" s="218">
        <f>IF(C93 =0,0,K93 / C93 )</f>
        <v>5.7234586693903647E-2</v>
      </c>
      <c r="M93" s="217">
        <v>756.47861905584875</v>
      </c>
      <c r="N93" s="218">
        <f>IF(C93 =0,0,M93 / C93 )</f>
        <v>4.1907125034209148E-4</v>
      </c>
      <c r="O93" s="217">
        <v>382326.0547153998</v>
      </c>
      <c r="P93" s="218">
        <f>IF(C93 =0,0,O93 / C93 )</f>
        <v>0.21179958527831536</v>
      </c>
      <c r="Q93" s="217">
        <v>155140.45163383908</v>
      </c>
      <c r="R93" s="218">
        <f>IF(C93 =0,0,Q93 / C93 )</f>
        <v>8.5944138283741547E-2</v>
      </c>
      <c r="S93" s="217">
        <v>29672.692013193286</v>
      </c>
      <c r="T93" s="218">
        <f>IF(C93 =0,0,S93 / C93 )</f>
        <v>1.6437969071095005E-2</v>
      </c>
      <c r="U93" s="217">
        <v>1462.7172396602093</v>
      </c>
      <c r="V93" s="218">
        <f>IF(C93 =0,0,U93 / C93 )</f>
        <v>8.1031073064086396E-4</v>
      </c>
      <c r="W93" s="217">
        <v>1266.1865631047901</v>
      </c>
      <c r="X93" s="218">
        <f>IF(C93 =0,0,W93 / C93 )</f>
        <v>7.0143738738966989E-4</v>
      </c>
      <c r="Y93" s="217">
        <v>1230.8537450707634</v>
      </c>
      <c r="Z93" s="218">
        <f>IF(C93 =0,0,Y93 / C93 )</f>
        <v>6.818638424689826E-4</v>
      </c>
      <c r="AA93" s="217">
        <v>548.42331498003625</v>
      </c>
      <c r="AB93" s="218">
        <f>IF(C93 =0,0,AA93 / C93 )</f>
        <v>3.0381353621373249E-4</v>
      </c>
      <c r="AC93" s="217">
        <v>1077360.8114490625</v>
      </c>
      <c r="AD93" s="218">
        <f>IF(C93 =0,0,AC93 / C93 )</f>
        <v>0.59683239016990186</v>
      </c>
      <c r="AE93" s="217">
        <v>7191.008229557161</v>
      </c>
      <c r="AF93" s="218">
        <f>IF(C93 =0,0,AE93 / C93 )</f>
        <v>3.9836483597407626E-3</v>
      </c>
      <c r="AG93" s="217">
        <v>349.84447449610855</v>
      </c>
      <c r="AH93" s="218">
        <f>IF(C93 =0,0,AG93 / C93 )</f>
        <v>1.9380555862284369E-4</v>
      </c>
      <c r="AI93" s="217">
        <v>382.68325233592054</v>
      </c>
      <c r="AJ93" s="218">
        <f>IF(C93 =0,0,AI93 / C93 )</f>
        <v>2.1199746430579887E-4</v>
      </c>
      <c r="AK93" s="217">
        <v>1187.5324581029763</v>
      </c>
      <c r="AL93" s="218">
        <f>IF(C93 =0,0,AK93 / C93 )</f>
        <v>6.578648748330198E-4</v>
      </c>
    </row>
    <row r="94" spans="1:38" x14ac:dyDescent="0.25">
      <c r="A94" s="193" t="s">
        <v>565</v>
      </c>
    </row>
    <row r="95" spans="1:38" x14ac:dyDescent="0.25">
      <c r="A95" s="193" t="s">
        <v>567</v>
      </c>
      <c r="B95" s="197" t="s">
        <v>734</v>
      </c>
      <c r="C95" s="195">
        <v>-191888.38323526684</v>
      </c>
      <c r="D95" s="198">
        <f>IF(C95 =0,0,C95 / C95 )</f>
        <v>1</v>
      </c>
      <c r="E95" s="195">
        <v>-3313.2805565229355</v>
      </c>
      <c r="F95" s="198">
        <f>IF(C95 =0,0,E95 / C95 )</f>
        <v>1.7266707346534113E-2</v>
      </c>
      <c r="G95" s="195">
        <v>-132.34880285235846</v>
      </c>
      <c r="H95" s="198">
        <f>IF(C95 =0,0,G95 / C95 )</f>
        <v>6.8971764012462796E-4</v>
      </c>
      <c r="I95" s="195">
        <v>-1117.0996660408769</v>
      </c>
      <c r="J95" s="198">
        <f>IF(C95 =0,0,I95 / C95 )</f>
        <v>5.8216117474461423E-3</v>
      </c>
      <c r="K95" s="195">
        <v>-10947.965813245784</v>
      </c>
      <c r="L95" s="198">
        <f>IF(C95 =0,0,K95 / C95 )</f>
        <v>5.7053822793550313E-2</v>
      </c>
      <c r="M95" s="195">
        <v>-81.593490849525921</v>
      </c>
      <c r="N95" s="198">
        <f>IF(C95 =0,0,M95 / C95 )</f>
        <v>4.252132905277926E-4</v>
      </c>
      <c r="O95" s="195">
        <v>-40855.11877227966</v>
      </c>
      <c r="P95" s="198">
        <f>IF(C95 =0,0,O95 / C95 )</f>
        <v>0.21291084996108806</v>
      </c>
      <c r="Q95" s="195">
        <v>-16545.922423871521</v>
      </c>
      <c r="R95" s="198">
        <f>IF(C95 =0,0,Q95 / C95 )</f>
        <v>8.6226806151080096E-2</v>
      </c>
      <c r="S95" s="195">
        <v>-3174.7410602780715</v>
      </c>
      <c r="T95" s="198">
        <f>IF(C95 =0,0,S95 / C95 )</f>
        <v>1.6544727756581522E-2</v>
      </c>
      <c r="U95" s="195">
        <v>-138.08662379043471</v>
      </c>
      <c r="V95" s="198">
        <f>IF(C95 =0,0,U95 / C95 )</f>
        <v>7.1961950724829503E-4</v>
      </c>
      <c r="W95" s="195">
        <v>-134.69468193960176</v>
      </c>
      <c r="X95" s="198">
        <f>IF(C95 =0,0,W95 / C95 )</f>
        <v>7.0194286735147428E-4</v>
      </c>
      <c r="Y95" s="195">
        <v>-105.95006713648318</v>
      </c>
      <c r="Z95" s="198">
        <f>IF(C95 =0,0,Y95 / C95 )</f>
        <v>5.5214424839143054E-4</v>
      </c>
      <c r="AA95" s="195">
        <v>-48.418860660288402</v>
      </c>
      <c r="AB95" s="198">
        <f>IF(C95 =0,0,AA95 / C95 )</f>
        <v>2.5232825376887946E-4</v>
      </c>
      <c r="AC95" s="195">
        <v>-114534.22597990681</v>
      </c>
      <c r="AD95" s="198">
        <f>IF(C95 =0,0,AC95 / C95 )</f>
        <v>0.5968794152561121</v>
      </c>
      <c r="AE95" s="195">
        <v>-619.2360491516414</v>
      </c>
      <c r="AF95" s="198">
        <f>IF(C95 =0,0,AE95 / C95 )</f>
        <v>3.2270637685889525E-3</v>
      </c>
      <c r="AG95" s="195">
        <v>-37.79857371580588</v>
      </c>
      <c r="AH95" s="198">
        <f>IF(C95 =0,0,AG95 / C95 )</f>
        <v>1.9698208447283924E-4</v>
      </c>
      <c r="AI95" s="195">
        <v>-34.574140107669642</v>
      </c>
      <c r="AJ95" s="198">
        <f>IF(C95 =0,0,AI95 / C95 )</f>
        <v>1.8017839081628845E-4</v>
      </c>
      <c r="AK95" s="195">
        <v>-67.327672917387616</v>
      </c>
      <c r="AL95" s="198">
        <f>IF(C95 =0,0,AK95 / C95 )</f>
        <v>3.5086893631721203E-4</v>
      </c>
    </row>
    <row r="96" spans="1:38" x14ac:dyDescent="0.25">
      <c r="A96" s="193" t="s">
        <v>569</v>
      </c>
      <c r="B96" s="197" t="s">
        <v>735</v>
      </c>
      <c r="C96" s="195">
        <v>-935490.2085193058</v>
      </c>
      <c r="D96" s="198">
        <f>IF(C96 =0,0,C96 / C96 )</f>
        <v>1</v>
      </c>
      <c r="E96" s="195">
        <v>-16027.559163487444</v>
      </c>
      <c r="F96" s="198">
        <f>IF(C96 =0,0,E96 / C96 )</f>
        <v>1.7132792003088808E-2</v>
      </c>
      <c r="G96" s="195">
        <v>-640.07709442300097</v>
      </c>
      <c r="H96" s="198">
        <f>IF(C96 =0,0,G96 / C96 )</f>
        <v>6.8421570701003402E-4</v>
      </c>
      <c r="I96" s="195">
        <v>-5393.7738477342218</v>
      </c>
      <c r="J96" s="198">
        <f>IF(C96 =0,0,I96 / C96 )</f>
        <v>5.7657191904461396E-3</v>
      </c>
      <c r="K96" s="195">
        <v>-53557.384214567683</v>
      </c>
      <c r="L96" s="198">
        <f>IF(C96 =0,0,K96 / C96 )</f>
        <v>5.7250609067665527E-2</v>
      </c>
      <c r="M96" s="195">
        <v>-394.37498894214929</v>
      </c>
      <c r="N96" s="198">
        <f>IF(C96 =0,0,M96 / C96 )</f>
        <v>4.2157040806056767E-4</v>
      </c>
      <c r="O96" s="195">
        <v>-198761.11640587411</v>
      </c>
      <c r="P96" s="198">
        <f>IF(C96 =0,0,O96 / C96 )</f>
        <v>0.21246734021991878</v>
      </c>
      <c r="Q96" s="195">
        <v>-80632.231952807881</v>
      </c>
      <c r="R96" s="198">
        <f>IF(C96 =0,0,Q96 / C96 )</f>
        <v>8.6192491614030475E-2</v>
      </c>
      <c r="S96" s="195">
        <v>-15425.483436466619</v>
      </c>
      <c r="T96" s="198">
        <f>IF(C96 =0,0,S96 / C96 )</f>
        <v>1.648919817224178E-2</v>
      </c>
      <c r="U96" s="195">
        <v>-699.07830043471995</v>
      </c>
      <c r="V96" s="198">
        <f>IF(C96 =0,0,U96 / C96 )</f>
        <v>7.4728553443784444E-4</v>
      </c>
      <c r="W96" s="195">
        <v>-656.86220097943578</v>
      </c>
      <c r="X96" s="198">
        <f>IF(C96 =0,0,W96 / C96 )</f>
        <v>7.0215828556786019E-4</v>
      </c>
      <c r="Y96" s="195">
        <v>-605.55772208292308</v>
      </c>
      <c r="Z96" s="198">
        <f>IF(C96 =0,0,Y96 / C96 )</f>
        <v>6.4731593828373682E-4</v>
      </c>
      <c r="AA96" s="195">
        <v>-271.61948497093476</v>
      </c>
      <c r="AB96" s="198">
        <f>IF(C96 =0,0,AA96 / C96 )</f>
        <v>2.903498962333921E-4</v>
      </c>
      <c r="AC96" s="195">
        <v>-558035.43800362106</v>
      </c>
      <c r="AD96" s="198">
        <f>IF(C96 =0,0,AC96 / C96 )</f>
        <v>0.59651659944883839</v>
      </c>
      <c r="AE96" s="195">
        <v>-3538.2717549637568</v>
      </c>
      <c r="AF96" s="198">
        <f>IF(C96 =0,0,AE96 / C96 )</f>
        <v>3.782264873262687E-3</v>
      </c>
      <c r="AG96" s="195">
        <v>-182.48574359952698</v>
      </c>
      <c r="AH96" s="198">
        <f>IF(C96 =0,0,AG96 / C96 )</f>
        <v>1.9506964577252549E-4</v>
      </c>
      <c r="AI96" s="195">
        <v>-190.16877663649396</v>
      </c>
      <c r="AJ96" s="198">
        <f>IF(C96 =0,0,AI96 / C96 )</f>
        <v>2.0328248751795398E-4</v>
      </c>
      <c r="AK96" s="195">
        <v>-478.72542771386367</v>
      </c>
      <c r="AL96" s="198">
        <f>IF(C96 =0,0,AK96 / C96 )</f>
        <v>5.1173750762350623E-4</v>
      </c>
    </row>
    <row r="97" spans="1:42" x14ac:dyDescent="0.25">
      <c r="A97" s="193" t="s">
        <v>571</v>
      </c>
      <c r="B97" s="197" t="s">
        <v>736</v>
      </c>
      <c r="C97" s="195">
        <v>-311773.54567666817</v>
      </c>
      <c r="D97" s="198">
        <f>IF(C97 =0,0,C97 / C97 )</f>
        <v>1</v>
      </c>
      <c r="E97" s="195">
        <v>-5347.2744800202927</v>
      </c>
      <c r="F97" s="198">
        <f>IF(C97 =0,0,E97 / C97 )</f>
        <v>1.715114881993806E-2</v>
      </c>
      <c r="G97" s="195">
        <v>-212.0151793500082</v>
      </c>
      <c r="H97" s="198">
        <f>IF(C97 =0,0,G97 / C97 )</f>
        <v>6.800294068884322E-4</v>
      </c>
      <c r="I97" s="195">
        <v>-2152.9294052935206</v>
      </c>
      <c r="J97" s="198">
        <f>IF(C97 =0,0,I97 / C97 )</f>
        <v>6.905426823885388E-3</v>
      </c>
      <c r="K97" s="195">
        <v>-17915.054385114363</v>
      </c>
      <c r="L97" s="198">
        <f>IF(C97 =0,0,K97 / C97 )</f>
        <v>5.746175271616398E-2</v>
      </c>
      <c r="M97" s="195">
        <v>-130.70538008274195</v>
      </c>
      <c r="N97" s="198">
        <f>IF(C97 =0,0,M97 / C97 )</f>
        <v>4.1923178504148304E-4</v>
      </c>
      <c r="O97" s="195">
        <v>-66190.082479219302</v>
      </c>
      <c r="P97" s="198">
        <f>IF(C97 =0,0,O97 / C97 )</f>
        <v>0.21230179210863268</v>
      </c>
      <c r="Q97" s="195">
        <v>-26941.791974197793</v>
      </c>
      <c r="R97" s="198">
        <f>IF(C97 =0,0,Q97 / C97 )</f>
        <v>8.6414618391447456E-2</v>
      </c>
      <c r="S97" s="195">
        <v>-5167.0288955166916</v>
      </c>
      <c r="T97" s="198">
        <f>IF(C97 =0,0,S97 / C97 )</f>
        <v>1.6573018997818614E-2</v>
      </c>
      <c r="U97" s="195">
        <v>-305.67201636474812</v>
      </c>
      <c r="V97" s="198">
        <f>IF(C97 =0,0,U97 / C97 )</f>
        <v>9.8042961182393646E-4</v>
      </c>
      <c r="W97" s="195">
        <v>-223.72597158952826</v>
      </c>
      <c r="X97" s="198">
        <f>IF(C97 =0,0,W97 / C97 )</f>
        <v>7.1759126036160983E-4</v>
      </c>
      <c r="Y97" s="195">
        <v>-238.82897837364266</v>
      </c>
      <c r="Z97" s="198">
        <f>IF(C97 =0,0,Y97 / C97 )</f>
        <v>7.6603349349378626E-4</v>
      </c>
      <c r="AA97" s="195">
        <v>-105.01315386522323</v>
      </c>
      <c r="AB97" s="198">
        <f>IF(C97 =0,0,AA97 / C97 )</f>
        <v>3.3682509411535994E-4</v>
      </c>
      <c r="AC97" s="195">
        <v>-184996.36082333556</v>
      </c>
      <c r="AD97" s="198">
        <f>IF(C97 =0,0,AC97 / C97 )</f>
        <v>0.5933677292017272</v>
      </c>
      <c r="AE97" s="195">
        <v>-1394.9834887290933</v>
      </c>
      <c r="AF97" s="198">
        <f>IF(C97 =0,0,AE97 / C97 )</f>
        <v>4.4743484752737574E-3</v>
      </c>
      <c r="AG97" s="195">
        <v>-60.40886483081492</v>
      </c>
      <c r="AH97" s="198">
        <f>IF(C97 =0,0,AG97 / C97 )</f>
        <v>1.9375878957178524E-4</v>
      </c>
      <c r="AI97" s="195">
        <v>-74.068932911381992</v>
      </c>
      <c r="AJ97" s="198">
        <f>IF(C97 =0,0,AI97 / C97 )</f>
        <v>2.3757285997637805E-4</v>
      </c>
      <c r="AK97" s="195">
        <v>-317.60126787345564</v>
      </c>
      <c r="AL97" s="198">
        <f>IF(C97 =0,0,AK97 / C97 )</f>
        <v>1.0186921638400688E-3</v>
      </c>
    </row>
    <row r="98" spans="1:42" x14ac:dyDescent="0.25">
      <c r="A98" s="193" t="s">
        <v>573</v>
      </c>
      <c r="B98" s="219" t="s">
        <v>651</v>
      </c>
      <c r="C98" s="220">
        <v>-1439152.1374312411</v>
      </c>
      <c r="D98" s="221">
        <f>IF(C98 =0,0,C98 / C98 )</f>
        <v>1</v>
      </c>
      <c r="E98" s="220">
        <v>-24688.114200030679</v>
      </c>
      <c r="F98" s="221">
        <f>IF(C98 =0,0,E98 / C98 )</f>
        <v>1.715462428044388E-2</v>
      </c>
      <c r="G98" s="220">
        <v>-984.44107662536703</v>
      </c>
      <c r="H98" s="221">
        <f>IF(C98 =0,0,G98 / C98 )</f>
        <v>6.8404239622817575E-4</v>
      </c>
      <c r="I98" s="220">
        <v>-8663.8029190686157</v>
      </c>
      <c r="J98" s="221">
        <f>IF(C98 =0,0,I98 / C98 )</f>
        <v>6.0200743852784986E-3</v>
      </c>
      <c r="K98" s="220">
        <v>-82420.404412927863</v>
      </c>
      <c r="L98" s="221">
        <f>IF(C98 =0,0,K98 / C98 )</f>
        <v>5.7270112220408453E-2</v>
      </c>
      <c r="M98" s="220">
        <v>-606.67385987441685</v>
      </c>
      <c r="N98" s="221">
        <f>IF(C98 =0,0,M98 / C98 )</f>
        <v>4.2154949716245835E-4</v>
      </c>
      <c r="O98" s="220">
        <v>-305806.31765737315</v>
      </c>
      <c r="P98" s="221">
        <f>IF(C98 =0,0,O98 / C98 )</f>
        <v>0.2124906114534981</v>
      </c>
      <c r="Q98" s="220">
        <v>-124119.94635087723</v>
      </c>
      <c r="R98" s="221">
        <f>IF(C98 =0,0,Q98 / C98 )</f>
        <v>8.6245187789819308E-2</v>
      </c>
      <c r="S98" s="198">
        <v>-23767253.392261375</v>
      </c>
      <c r="T98" s="221">
        <f>IF(C98 =0,0,S98 / C98 )</f>
        <v>16.51476086099126</v>
      </c>
      <c r="U98" s="220">
        <v>-1142.836940589903</v>
      </c>
      <c r="V98" s="221">
        <f>IF(C98 =0,0,U98 / C98 )</f>
        <v>7.941043277257438E-4</v>
      </c>
      <c r="W98" s="220">
        <v>-1015.2828545085657</v>
      </c>
      <c r="X98" s="221">
        <f>IF(C98 =0,0,W98 / C98 )</f>
        <v>7.0547291568545038E-4</v>
      </c>
      <c r="Y98" s="220">
        <v>-950.33676759304899</v>
      </c>
      <c r="Z98" s="221">
        <f>IF(C98 =0,0,Y98 / C98 )</f>
        <v>6.6034489535575838E-4</v>
      </c>
      <c r="AA98" s="220">
        <v>-425.0514994964463</v>
      </c>
      <c r="AB98" s="221">
        <f>IF(C98 =0,0,AA98 / C98 )</f>
        <v>2.9534855172096364E-4</v>
      </c>
      <c r="AC98" s="220">
        <v>-857566.0248068634</v>
      </c>
      <c r="AD98" s="221">
        <f>IF(C98 =0,0,AC98 / C98 )</f>
        <v>0.59588281356934414</v>
      </c>
      <c r="AE98" s="220">
        <v>-5552.4912928444919</v>
      </c>
      <c r="AF98" s="221">
        <f>IF(C98 =0,0,AE98 / C98 )</f>
        <v>3.8581683954242644E-3</v>
      </c>
      <c r="AG98" s="220">
        <v>-280.69318214614782</v>
      </c>
      <c r="AH98" s="221">
        <f>IF(C98 =0,0,AG98 / C98 )</f>
        <v>1.9504065959778251E-4</v>
      </c>
      <c r="AI98" s="220">
        <v>-298.81184965554553</v>
      </c>
      <c r="AJ98" s="221">
        <f>IF(C98 =0,0,AI98 / C98 )</f>
        <v>2.076304803944482E-4</v>
      </c>
      <c r="AK98" s="220">
        <v>-863.65436850470667</v>
      </c>
      <c r="AL98" s="221">
        <f>IF(C98 =0,0,AK98 / C98 )</f>
        <v>6.0011332092120096E-4</v>
      </c>
    </row>
    <row r="99" spans="1:42" x14ac:dyDescent="0.25">
      <c r="A99" s="193" t="s">
        <v>574</v>
      </c>
    </row>
    <row r="100" spans="1:42" x14ac:dyDescent="0.25">
      <c r="A100" s="193" t="s">
        <v>576</v>
      </c>
      <c r="B100" s="222" t="s">
        <v>652</v>
      </c>
      <c r="C100" s="223">
        <v>365979.13425186463</v>
      </c>
      <c r="D100" s="224">
        <f>IF(C100 =0,0,C100 / C100 )</f>
        <v>1</v>
      </c>
      <c r="E100" s="223">
        <v>6090.1585079715078</v>
      </c>
      <c r="F100" s="224">
        <f>IF(C100 =0,0,E100 / C100 )</f>
        <v>1.6640726035982961E-2</v>
      </c>
      <c r="G100" s="223">
        <v>243.96765426290187</v>
      </c>
      <c r="H100" s="224">
        <f>IF(C100 =0,0,G100 / C100 )</f>
        <v>6.6661629429126093E-4</v>
      </c>
      <c r="I100" s="223">
        <v>2269.1073542646486</v>
      </c>
      <c r="J100" s="224">
        <f>IF(C100 =0,0,I100 / C100 )</f>
        <v>6.200100338788885E-3</v>
      </c>
      <c r="K100" s="223">
        <v>20895.537850095414</v>
      </c>
      <c r="L100" s="224">
        <f>IF(C100 =0,0,K100 / C100 )</f>
        <v>5.7094888463546205E-2</v>
      </c>
      <c r="M100" s="223">
        <v>149.80475918143159</v>
      </c>
      <c r="N100" s="224">
        <f>IF(C100 =0,0,M100 / C100 )</f>
        <v>4.0932595648564176E-4</v>
      </c>
      <c r="O100" s="223">
        <v>76519.737058026716</v>
      </c>
      <c r="P100" s="224">
        <f>IF(C100 =0,0,O100 / C100 )</f>
        <v>0.20908223965950554</v>
      </c>
      <c r="Q100" s="223">
        <v>31020.505282961873</v>
      </c>
      <c r="R100" s="224">
        <f>IF(C100 =0,0,Q100 / C100 )</f>
        <v>8.4760311120944259E-2</v>
      </c>
      <c r="S100" s="223">
        <v>5905.4386209319073</v>
      </c>
      <c r="T100" s="224">
        <f>IF(C100 =0,0,S100 / C100 )</f>
        <v>1.6135998116405783E-2</v>
      </c>
      <c r="U100" s="223">
        <v>319.88029907030665</v>
      </c>
      <c r="V100" s="224">
        <f>IF(C100 =0,0,U100 / C100 )</f>
        <v>8.7403971738499978E-4</v>
      </c>
      <c r="W100" s="223">
        <v>250.90370859622448</v>
      </c>
      <c r="X100" s="224">
        <f>IF(C100 =0,0,W100 / C100 )</f>
        <v>6.8556834287594672E-4</v>
      </c>
      <c r="Y100" s="223">
        <v>280.51697747771465</v>
      </c>
      <c r="Z100" s="224">
        <f>IF(C100 =0,0,Y100 / C100 )</f>
        <v>7.6648352658450895E-4</v>
      </c>
      <c r="AA100" s="223">
        <v>123.37181548358978</v>
      </c>
      <c r="AB100" s="224">
        <f>IF(C100 =0,0,AA100 / C100 )</f>
        <v>3.3710068126093233E-4</v>
      </c>
      <c r="AC100" s="223">
        <v>219794.78664219903</v>
      </c>
      <c r="AD100" s="224">
        <f>IF(C100 =0,0,AC100 / C100 )</f>
        <v>0.60056644237793511</v>
      </c>
      <c r="AE100" s="223">
        <v>1638.5169367126712</v>
      </c>
      <c r="AF100" s="224">
        <f>IF(C100 =0,0,AE100 / C100 )</f>
        <v>4.477077470720103E-3</v>
      </c>
      <c r="AG100" s="223">
        <v>69.15129234996067</v>
      </c>
      <c r="AH100" s="224">
        <f>IF(C100 =0,0,AG100 / C100 )</f>
        <v>1.889487292528846E-4</v>
      </c>
      <c r="AI100" s="223">
        <v>83.871402680374871</v>
      </c>
      <c r="AJ100" s="224">
        <f>IF(C100 =0,0,AI100 / C100 )</f>
        <v>2.2916990295587474E-4</v>
      </c>
      <c r="AK100" s="223">
        <v>323.87808959826918</v>
      </c>
      <c r="AL100" s="224">
        <f>IF(C100 =0,0,AK100 / C100 )</f>
        <v>8.8496326507887259E-4</v>
      </c>
    </row>
    <row r="101" spans="1:42" x14ac:dyDescent="0.25">
      <c r="A101" s="193" t="s">
        <v>578</v>
      </c>
    </row>
    <row r="102" spans="1:42" x14ac:dyDescent="0.25">
      <c r="A102" s="193" t="s">
        <v>580</v>
      </c>
      <c r="B102" s="225" t="s">
        <v>622</v>
      </c>
      <c r="C102" s="226">
        <v>28782003.890522648</v>
      </c>
      <c r="D102" s="227">
        <f>IF(C102 =0,0,C102 / C102 )</f>
        <v>1</v>
      </c>
      <c r="E102" s="226">
        <v>475012.00161576079</v>
      </c>
      <c r="F102" s="227">
        <f>IF(C102 =0,0,E102 / C102 )</f>
        <v>1.650378491443999E-2</v>
      </c>
      <c r="G102" s="226">
        <v>18915.393662668917</v>
      </c>
      <c r="H102" s="227">
        <f>IF(C102 =0,0,G102 / C102 )</f>
        <v>6.5719516037232519E-4</v>
      </c>
      <c r="I102" s="226">
        <v>186043.2903058604</v>
      </c>
      <c r="J102" s="227">
        <f>IF(C102 =0,0,I102 / C102 )</f>
        <v>6.463875517962835E-3</v>
      </c>
      <c r="K102" s="226">
        <v>1661359.3694112299</v>
      </c>
      <c r="L102" s="227">
        <f>IF(C102 =0,0,K102 / C102 )</f>
        <v>5.7722157766724611E-2</v>
      </c>
      <c r="M102" s="206">
        <v>11613.011253473976</v>
      </c>
      <c r="N102" s="227">
        <f>IF(C102 =0,0,M102 / C102 )</f>
        <v>4.0348167895627013E-4</v>
      </c>
      <c r="O102" s="226">
        <v>6017112.6318153962</v>
      </c>
      <c r="P102" s="227">
        <f>IF(C102 =0,0,O102 / C102 )</f>
        <v>0.2090581550437742</v>
      </c>
      <c r="Q102" s="226">
        <v>2454174.1660174136</v>
      </c>
      <c r="R102" s="227">
        <f>IF(C102 =0,0,Q102 / C102 )</f>
        <v>8.5267661534349434E-2</v>
      </c>
      <c r="S102" s="226">
        <v>465431.49931246601</v>
      </c>
      <c r="T102" s="227">
        <f>IF(C102 =0,0,S102 / C102 )</f>
        <v>1.6170920589227058E-2</v>
      </c>
      <c r="U102" s="226">
        <v>29067.83644315206</v>
      </c>
      <c r="V102" s="227">
        <f>IF(C102 =0,0,U102 / C102 )</f>
        <v>1.0099309469110151E-3</v>
      </c>
      <c r="W102" s="226">
        <v>20165.693572354485</v>
      </c>
      <c r="X102" s="227">
        <f>IF(C102 =0,0,W102 / C102 )</f>
        <v>7.0063549602238269E-4</v>
      </c>
      <c r="Y102" s="226">
        <v>29172.844580013076</v>
      </c>
      <c r="Z102" s="227">
        <f>IF(C102 =0,0,Y102 / C102 )</f>
        <v>1.0135793425286529E-3</v>
      </c>
      <c r="AA102" s="226">
        <v>12546.911481271565</v>
      </c>
      <c r="AB102" s="227">
        <f>IF(C102 =0,0,AA102 / C102 )</f>
        <v>4.3592904542004521E-4</v>
      </c>
      <c r="AC102" s="226">
        <v>17177199.144800548</v>
      </c>
      <c r="AD102" s="227">
        <f>IF(C102 =0,0,AC102 / C102 )</f>
        <v>0.59680344739501145</v>
      </c>
      <c r="AE102" s="226">
        <v>170344.91290003833</v>
      </c>
      <c r="AF102" s="227">
        <f>IF(C102 =0,0,AE102 / C102 )</f>
        <v>5.9184521532265368E-3</v>
      </c>
      <c r="AG102" s="226">
        <v>5345.9361794478746</v>
      </c>
      <c r="AH102" s="227">
        <f>IF(C102 =0,0,AG102 / C102 )</f>
        <v>1.8573884569615345E-4</v>
      </c>
      <c r="AI102" s="226">
        <v>8449.5193884457567</v>
      </c>
      <c r="AJ102" s="227">
        <f>IF(C102 =0,0,AI102 / C102 )</f>
        <v>2.9356953117597271E-4</v>
      </c>
      <c r="AK102" s="226">
        <v>40049.727783108865</v>
      </c>
      <c r="AL102" s="227">
        <f>IF(C102 =0,0,AK102 / C102 )</f>
        <v>1.3914850382011261E-3</v>
      </c>
    </row>
    <row r="103" spans="1:42" x14ac:dyDescent="0.25">
      <c r="A103" s="193" t="s">
        <v>582</v>
      </c>
    </row>
    <row r="104" spans="1:42" x14ac:dyDescent="0.25">
      <c r="A104" s="193" t="s">
        <v>583</v>
      </c>
      <c r="B104" s="194" t="s">
        <v>591</v>
      </c>
      <c r="C104" s="195"/>
      <c r="D104" s="196"/>
      <c r="E104" s="195"/>
      <c r="F104" s="196"/>
      <c r="G104" s="195"/>
      <c r="H104" s="196"/>
      <c r="I104" s="195"/>
      <c r="J104" s="196"/>
      <c r="K104" s="195"/>
      <c r="L104" s="196"/>
      <c r="M104" s="195"/>
      <c r="N104" s="196"/>
      <c r="O104" s="195"/>
      <c r="P104" s="196"/>
      <c r="Q104" s="195"/>
      <c r="R104" s="196"/>
      <c r="S104" s="195"/>
      <c r="T104" s="196"/>
      <c r="U104" s="195"/>
      <c r="V104" s="196"/>
      <c r="W104" s="195"/>
      <c r="X104" s="196"/>
      <c r="Y104" s="195"/>
      <c r="Z104" s="196"/>
      <c r="AA104" s="195"/>
      <c r="AB104" s="196"/>
      <c r="AC104" s="195"/>
      <c r="AD104" s="196"/>
      <c r="AE104" s="195"/>
      <c r="AF104" s="196"/>
      <c r="AG104" s="195"/>
      <c r="AH104" s="196"/>
      <c r="AI104" s="195"/>
      <c r="AJ104" s="196"/>
      <c r="AK104" s="195"/>
      <c r="AL104" s="196"/>
    </row>
    <row r="105" spans="1:42" x14ac:dyDescent="0.25">
      <c r="A105" s="193" t="s">
        <v>585</v>
      </c>
      <c r="B105" s="197" t="s">
        <v>718</v>
      </c>
      <c r="C105" s="195">
        <v>355751.95148232474</v>
      </c>
      <c r="D105" s="198">
        <f>IF(C105 =0,0,C105 / C105 )</f>
        <v>1</v>
      </c>
      <c r="E105" s="195">
        <v>8832.591505485063</v>
      </c>
      <c r="F105" s="198">
        <f>IF(C105 =0,0,E105 / C105 )</f>
        <v>2.482794955496935E-2</v>
      </c>
      <c r="G105" s="195">
        <v>336.59907962812127</v>
      </c>
      <c r="H105" s="198">
        <f>IF(C105 =0,0,G105 / C105 )</f>
        <v>9.4616228590061564E-4</v>
      </c>
      <c r="I105" s="195">
        <v>4846.6315648966674</v>
      </c>
      <c r="J105" s="198">
        <f>IF(C105 =0,0,I105 / C105 )</f>
        <v>1.3623626081886633E-2</v>
      </c>
      <c r="K105" s="195">
        <v>19845.666916584836</v>
      </c>
      <c r="L105" s="198">
        <f>IF(C105 =0,0,K105 / C105 )</f>
        <v>5.5785124533802737E-2</v>
      </c>
      <c r="M105" s="195">
        <v>232.72151892723176</v>
      </c>
      <c r="N105" s="198">
        <f>IF(C105 =0,0,M105 / C105 )</f>
        <v>6.5416793346471447E-4</v>
      </c>
      <c r="O105" s="195">
        <v>85625.199928023067</v>
      </c>
      <c r="P105" s="198">
        <f>IF(C105 =0,0,O105 / C105 )</f>
        <v>0.24068792756089011</v>
      </c>
      <c r="Q105" s="195">
        <v>34788.572297814848</v>
      </c>
      <c r="R105" s="198">
        <f>IF(C105 =0,0,Q105 / C105 )</f>
        <v>9.7788844594836444E-2</v>
      </c>
      <c r="S105" s="195">
        <v>8274.5439107092316</v>
      </c>
      <c r="T105" s="198">
        <f>IF(C105 =0,0,S105 / C105 )</f>
        <v>2.3259307155537406E-2</v>
      </c>
      <c r="U105" s="195">
        <v>555.86429623221784</v>
      </c>
      <c r="V105" s="198">
        <f>IF(C105 =0,0,U105 / C105 )</f>
        <v>1.5625052622089005E-3</v>
      </c>
      <c r="W105" s="195">
        <v>295.86494727916141</v>
      </c>
      <c r="X105" s="198">
        <f>IF(C105 =0,0,W105 / C105 )</f>
        <v>8.3166078512393268E-4</v>
      </c>
      <c r="Y105" s="195">
        <v>329.06991212253507</v>
      </c>
      <c r="Z105" s="198">
        <f>IF(C105 =0,0,Y105 / C105 )</f>
        <v>9.2499819256475571E-4</v>
      </c>
      <c r="AA105" s="195">
        <v>35.011760133228307</v>
      </c>
      <c r="AB105" s="198">
        <f>IF(C105 =0,0,AA105 / C105 )</f>
        <v>9.8416213846033777E-5</v>
      </c>
      <c r="AC105" s="195">
        <v>189440.62494128026</v>
      </c>
      <c r="AD105" s="198">
        <f>IF(C105 =0,0,AC105 / C105 )</f>
        <v>0.5325076198512223</v>
      </c>
      <c r="AE105" s="195">
        <v>1877.8562227489381</v>
      </c>
      <c r="AF105" s="198">
        <f>IF(C105 =0,0,AE105 / C105 )</f>
        <v>5.2785549451644766E-3</v>
      </c>
      <c r="AG105" s="195">
        <v>108.54741952671006</v>
      </c>
      <c r="AH105" s="198">
        <f>IF(C105 =0,0,AG105 / C105 )</f>
        <v>3.0512107965795135E-4</v>
      </c>
      <c r="AI105" s="195">
        <v>38.461948525854694</v>
      </c>
      <c r="AJ105" s="198">
        <f>IF(C105 =0,0,AI105 / C105 )</f>
        <v>1.0811451171411394E-4</v>
      </c>
      <c r="AK105" s="195">
        <v>288.12331240677264</v>
      </c>
      <c r="AL105" s="198">
        <f>IF(C105 =0,0,AK105 / C105 )</f>
        <v>8.0989945720954908E-4</v>
      </c>
    </row>
    <row r="106" spans="1:42" x14ac:dyDescent="0.25">
      <c r="A106" s="193" t="s">
        <v>586</v>
      </c>
      <c r="B106" s="197" t="s">
        <v>719</v>
      </c>
      <c r="C106" s="195">
        <v>281825.13444965647</v>
      </c>
      <c r="D106" s="198">
        <f>IF(C106 =0,0,C106 / C106 )</f>
        <v>1</v>
      </c>
      <c r="E106" s="195">
        <v>6997.140221438528</v>
      </c>
      <c r="F106" s="198">
        <f>IF(C106 =0,0,E106 / C106 )</f>
        <v>2.4827949554969357E-2</v>
      </c>
      <c r="G106" s="195">
        <v>266.6523134351354</v>
      </c>
      <c r="H106" s="198">
        <f>IF(C106 =0,0,G106 / C106 )</f>
        <v>9.4616228590061597E-4</v>
      </c>
      <c r="I106" s="195">
        <v>3839.4802522195478</v>
      </c>
      <c r="J106" s="198">
        <f>IF(C106 =0,0,I106 / C106 )</f>
        <v>1.3623626081886636E-2</v>
      </c>
      <c r="K106" s="195">
        <v>15721.650222029788</v>
      </c>
      <c r="L106" s="198">
        <f>IF(C106 =0,0,K106 / C106 )</f>
        <v>5.5785124533802743E-2</v>
      </c>
      <c r="M106" s="195">
        <v>184.36096580134713</v>
      </c>
      <c r="N106" s="198">
        <f>IF(C106 =0,0,M106 / C106 )</f>
        <v>6.5416793346471469E-4</v>
      </c>
      <c r="O106" s="195">
        <v>67831.90754525704</v>
      </c>
      <c r="P106" s="198">
        <f>IF(C106 =0,0,O106 / C106 )</f>
        <v>0.24068792756089014</v>
      </c>
      <c r="Q106" s="195">
        <v>27559.354275616352</v>
      </c>
      <c r="R106" s="198">
        <f>IF(C106 =0,0,Q106 / C106 )</f>
        <v>9.7788844594836472E-2</v>
      </c>
      <c r="S106" s="195">
        <v>6555.057366315189</v>
      </c>
      <c r="T106" s="198">
        <f>IF(C106 =0,0,S106 / C106 )</f>
        <v>2.3259307155537416E-2</v>
      </c>
      <c r="U106" s="195">
        <v>440.35325560031919</v>
      </c>
      <c r="V106" s="198">
        <f>IF(C106 =0,0,U106 / C106 )</f>
        <v>1.5625052622089007E-3</v>
      </c>
      <c r="W106" s="195">
        <v>234.38291258405928</v>
      </c>
      <c r="X106" s="198">
        <f>IF(C106 =0,0,W106 / C106 )</f>
        <v>8.3166078512393301E-4</v>
      </c>
      <c r="Y106" s="195">
        <v>260.68773998525154</v>
      </c>
      <c r="Z106" s="198">
        <f>IF(C106 =0,0,Y106 / C106 )</f>
        <v>9.2499819256475582E-4</v>
      </c>
      <c r="AA106" s="195">
        <v>27.736162699184625</v>
      </c>
      <c r="AB106" s="198">
        <f>IF(C106 =0,0,AA106 / C106 )</f>
        <v>9.8416213846033818E-5</v>
      </c>
      <c r="AC106" s="195">
        <v>150074.03156003726</v>
      </c>
      <c r="AD106" s="198">
        <f>IF(C106 =0,0,AC106 / C106 )</f>
        <v>0.53250761985122219</v>
      </c>
      <c r="AE106" s="195">
        <v>1487.6294571208782</v>
      </c>
      <c r="AF106" s="198">
        <f>IF(C106 =0,0,AE106 / C106 )</f>
        <v>5.2785549451644783E-3</v>
      </c>
      <c r="AG106" s="195">
        <v>85.990789298026499</v>
      </c>
      <c r="AH106" s="198">
        <f>IF(C106 =0,0,AG106 / C106 )</f>
        <v>3.051210796579514E-4</v>
      </c>
      <c r="AI106" s="195">
        <v>30.469386799789127</v>
      </c>
      <c r="AJ106" s="198">
        <f>IF(C106 =0,0,AI106 / C106 )</f>
        <v>1.0811451171411397E-4</v>
      </c>
      <c r="AK106" s="195">
        <v>228.25002341878499</v>
      </c>
      <c r="AL106" s="198">
        <f>IF(C106 =0,0,AK106 / C106 )</f>
        <v>8.0989945720954918E-4</v>
      </c>
    </row>
    <row r="107" spans="1:42" x14ac:dyDescent="0.25">
      <c r="A107" s="193" t="s">
        <v>587</v>
      </c>
      <c r="B107" s="199" t="s">
        <v>643</v>
      </c>
      <c r="C107" s="200">
        <v>637577.08593198122</v>
      </c>
      <c r="D107" s="201">
        <f>IF(C107 =0,0,C107 / C107 )</f>
        <v>1</v>
      </c>
      <c r="E107" s="200">
        <v>15829.731726923592</v>
      </c>
      <c r="F107" s="201">
        <f>IF(C107 =0,0,E107 / C107 )</f>
        <v>2.4827949554969357E-2</v>
      </c>
      <c r="G107" s="200">
        <v>603.25139306325673</v>
      </c>
      <c r="H107" s="201">
        <f>IF(C107 =0,0,G107 / C107 )</f>
        <v>9.4616228590061586E-4</v>
      </c>
      <c r="I107" s="200">
        <v>8686.1118171162161</v>
      </c>
      <c r="J107" s="201">
        <f>IF(C107 =0,0,I107 / C107 )</f>
        <v>1.3623626081886636E-2</v>
      </c>
      <c r="K107" s="200">
        <v>35567.317138614628</v>
      </c>
      <c r="L107" s="201">
        <f>IF(C107 =0,0,K107 / C107 )</f>
        <v>5.578512453380275E-2</v>
      </c>
      <c r="M107" s="200">
        <v>417.08248472857883</v>
      </c>
      <c r="N107" s="201">
        <f>IF(C107 =0,0,M107 / C107 )</f>
        <v>6.5416793346471447E-4</v>
      </c>
      <c r="O107" s="200">
        <v>153457.10747328011</v>
      </c>
      <c r="P107" s="201">
        <f>IF(C107 =0,0,O107 / C107 )</f>
        <v>0.24068792756089011</v>
      </c>
      <c r="Q107" s="200">
        <v>62347.926573431192</v>
      </c>
      <c r="R107" s="201">
        <f>IF(C107 =0,0,Q107 / C107 )</f>
        <v>9.7788844594836444E-2</v>
      </c>
      <c r="S107" s="200">
        <v>14829.601277024422</v>
      </c>
      <c r="T107" s="201">
        <f>IF(C107 =0,0,S107 / C107 )</f>
        <v>2.3259307155537413E-2</v>
      </c>
      <c r="U107" s="200">
        <v>996.21755183253697</v>
      </c>
      <c r="V107" s="201">
        <f>IF(C107 =0,0,U107 / C107 )</f>
        <v>1.5625052622089005E-3</v>
      </c>
      <c r="W107" s="200">
        <v>530.2478598632207</v>
      </c>
      <c r="X107" s="201">
        <f>IF(C107 =0,0,W107 / C107 )</f>
        <v>8.316607851239329E-4</v>
      </c>
      <c r="Y107" s="200">
        <v>589.75765210778661</v>
      </c>
      <c r="Z107" s="201">
        <f>IF(C107 =0,0,Y107 / C107 )</f>
        <v>9.2499819256475582E-4</v>
      </c>
      <c r="AA107" s="200">
        <v>62.747922832412939</v>
      </c>
      <c r="AB107" s="201">
        <f>IF(C107 =0,0,AA107 / C107 )</f>
        <v>9.8416213846033818E-5</v>
      </c>
      <c r="AC107" s="200">
        <v>339514.65650131751</v>
      </c>
      <c r="AD107" s="201">
        <f>IF(C107 =0,0,AC107 / C107 )</f>
        <v>0.5325076198512223</v>
      </c>
      <c r="AE107" s="200">
        <v>3365.4856798698161</v>
      </c>
      <c r="AF107" s="201">
        <f>IF(C107 =0,0,AE107 / C107 )</f>
        <v>5.2785549451644766E-3</v>
      </c>
      <c r="AG107" s="200">
        <v>194.53820882473656</v>
      </c>
      <c r="AH107" s="201">
        <f>IF(C107 =0,0,AG107 / C107 )</f>
        <v>3.051210796579514E-4</v>
      </c>
      <c r="AI107" s="200">
        <v>68.931335325643829</v>
      </c>
      <c r="AJ107" s="201">
        <f>IF(C107 =0,0,AI107 / C107 )</f>
        <v>1.0811451171411397E-4</v>
      </c>
      <c r="AK107" s="200">
        <v>516.37333582555755</v>
      </c>
      <c r="AL107" s="201">
        <f>IF(C107 =0,0,AK107 / C107 )</f>
        <v>8.0989945720954897E-4</v>
      </c>
    </row>
    <row r="108" spans="1:42" x14ac:dyDescent="0.25">
      <c r="A108" s="193" t="s">
        <v>588</v>
      </c>
    </row>
    <row r="109" spans="1:42" x14ac:dyDescent="0.25">
      <c r="A109" s="193" t="s">
        <v>589</v>
      </c>
      <c r="B109" s="197" t="s">
        <v>723</v>
      </c>
      <c r="C109" s="195">
        <v>-131488.73677823492</v>
      </c>
      <c r="D109" s="198">
        <f>IF(C109 =0,0,C109 / C109 )</f>
        <v>1</v>
      </c>
      <c r="E109" s="195">
        <v>-3264.5957237766606</v>
      </c>
      <c r="F109" s="198">
        <f>IF(C109 =0,0,E109 / C109 )</f>
        <v>2.4827949554969357E-2</v>
      </c>
      <c r="G109" s="195">
        <v>-124.40968376027915</v>
      </c>
      <c r="H109" s="198">
        <f>IF(C109 =0,0,G109 / C109 )</f>
        <v>9.4616228590061607E-4</v>
      </c>
      <c r="I109" s="195">
        <v>-1791.3533838462879</v>
      </c>
      <c r="J109" s="198">
        <f>IF(C109 =0,0,I109 / C109 )</f>
        <v>1.3623626081886636E-2</v>
      </c>
      <c r="K109" s="195">
        <v>-7335.1155559662448</v>
      </c>
      <c r="L109" s="198">
        <f>IF(C109 =0,0,K109 / C109 )</f>
        <v>5.578512453380275E-2</v>
      </c>
      <c r="M109" s="195">
        <v>-86.015715212103771</v>
      </c>
      <c r="N109" s="198">
        <f>IF(C109 =0,0,M109 / C109 )</f>
        <v>6.541679334647148E-4</v>
      </c>
      <c r="O109" s="195">
        <v>-31647.751552752765</v>
      </c>
      <c r="P109" s="198">
        <f>IF(C109 =0,0,O109 / C109 )</f>
        <v>0.24068792756089019</v>
      </c>
      <c r="Q109" s="195">
        <v>-12858.131646778174</v>
      </c>
      <c r="R109" s="198">
        <f>IF(C109 =0,0,Q109 / C109 )</f>
        <v>9.7788844594836485E-2</v>
      </c>
      <c r="S109" s="195">
        <v>-3058.336916218575</v>
      </c>
      <c r="T109" s="198">
        <f>IF(C109 =0,0,S109 / C109 )</f>
        <v>2.3259307155537413E-2</v>
      </c>
      <c r="U109" s="195">
        <v>-205.45184313719307</v>
      </c>
      <c r="V109" s="198">
        <f>IF(C109 =0,0,U109 / C109 )</f>
        <v>1.5625052622089007E-3</v>
      </c>
      <c r="W109" s="195">
        <v>-109.35402606394101</v>
      </c>
      <c r="X109" s="198">
        <f>IF(C109 =0,0,W109 / C109 )</f>
        <v>8.316607851239329E-4</v>
      </c>
      <c r="Y109" s="195">
        <v>-121.62684386249025</v>
      </c>
      <c r="Z109" s="198">
        <f>IF(C109 =0,0,Y109 / C109 )</f>
        <v>9.2499819256475593E-4</v>
      </c>
      <c r="AA109" s="195">
        <v>-12.940623637111621</v>
      </c>
      <c r="AB109" s="198">
        <f>IF(C109 =0,0,AA109 / C109 )</f>
        <v>9.8416213846033832E-5</v>
      </c>
      <c r="AC109" s="195">
        <v>-70018.754259021764</v>
      </c>
      <c r="AD109" s="198">
        <f>IF(C109 =0,0,AC109 / C109 )</f>
        <v>0.53250761985122241</v>
      </c>
      <c r="AE109" s="195">
        <v>-694.07052175418244</v>
      </c>
      <c r="AF109" s="198">
        <f>IF(C109 =0,0,AE109 / C109 )</f>
        <v>5.2785549451644792E-3</v>
      </c>
      <c r="AG109" s="195">
        <v>-40.119985328635231</v>
      </c>
      <c r="AH109" s="198">
        <f>IF(C109 =0,0,AG109 / C109 )</f>
        <v>3.0512107965795151E-4</v>
      </c>
      <c r="AI109" s="195">
        <v>-14.215840572684527</v>
      </c>
      <c r="AJ109" s="198">
        <f>IF(C109 =0,0,AI109 / C109 )</f>
        <v>1.0811451171411397E-4</v>
      </c>
      <c r="AK109" s="195">
        <v>-106.49265654586173</v>
      </c>
      <c r="AL109" s="198">
        <f>IF(C109 =0,0,AK109 / C109 )</f>
        <v>8.0989945720954908E-4</v>
      </c>
    </row>
    <row r="110" spans="1:42" x14ac:dyDescent="0.25">
      <c r="A110" s="193" t="s">
        <v>729</v>
      </c>
      <c r="B110" s="197" t="s">
        <v>724</v>
      </c>
      <c r="C110" s="195">
        <v>-94877.108440654149</v>
      </c>
      <c r="D110" s="198">
        <f>IF(C110 =0,0,C110 / C110 )</f>
        <v>1</v>
      </c>
      <c r="E110" s="195">
        <v>-2355.6040622859186</v>
      </c>
      <c r="F110" s="198">
        <f>IF(C110 =0,0,E110 / C110 )</f>
        <v>2.4827949554969357E-2</v>
      </c>
      <c r="G110" s="195">
        <v>-89.769141801849941</v>
      </c>
      <c r="H110" s="198">
        <f>IF(C110 =0,0,G110 / C110 )</f>
        <v>9.4616228590061586E-4</v>
      </c>
      <c r="I110" s="195">
        <v>-1292.5702491260824</v>
      </c>
      <c r="J110" s="198">
        <f>IF(C110 =0,0,I110 / C110 )</f>
        <v>1.3623626081886634E-2</v>
      </c>
      <c r="K110" s="195">
        <v>-5292.7313097689985</v>
      </c>
      <c r="L110" s="198">
        <f>IF(C110 =0,0,K110 / C110 )</f>
        <v>5.5785124533802737E-2</v>
      </c>
      <c r="M110" s="195">
        <v>-62.065561961730353</v>
      </c>
      <c r="N110" s="198">
        <f>IF(C110 =0,0,M110 / C110 )</f>
        <v>6.5416793346471458E-4</v>
      </c>
      <c r="O110" s="195">
        <v>-22835.774603550886</v>
      </c>
      <c r="P110" s="198">
        <f>IF(C110 =0,0,O110 / C110 )</f>
        <v>0.24068792756089016</v>
      </c>
      <c r="Q110" s="195">
        <v>-9277.9228129105759</v>
      </c>
      <c r="R110" s="198">
        <f>IF(C110 =0,0,Q110 / C110 )</f>
        <v>9.7788844594836472E-2</v>
      </c>
      <c r="S110" s="195">
        <v>-2206.7758072504057</v>
      </c>
      <c r="T110" s="198">
        <f>IF(C110 =0,0,S110 / C110 )</f>
        <v>2.3259307155537409E-2</v>
      </c>
      <c r="U110" s="195">
        <v>-148.24598120168662</v>
      </c>
      <c r="V110" s="198">
        <f>IF(C110 =0,0,U110 / C110 )</f>
        <v>1.5625052622089007E-3</v>
      </c>
      <c r="W110" s="195">
        <v>-78.905570496042955</v>
      </c>
      <c r="X110" s="198">
        <f>IF(C110 =0,0,W110 / C110 )</f>
        <v>8.316607851239329E-4</v>
      </c>
      <c r="Y110" s="195">
        <v>-87.761153823375423</v>
      </c>
      <c r="Z110" s="198">
        <f>IF(C110 =0,0,Y110 / C110 )</f>
        <v>9.2499819256475582E-4</v>
      </c>
      <c r="AA110" s="195">
        <v>-9.337445793388758</v>
      </c>
      <c r="AB110" s="198">
        <f>IF(C110 =0,0,AA110 / C110 )</f>
        <v>9.8416213846033804E-5</v>
      </c>
      <c r="AC110" s="195">
        <v>-50522.783194099044</v>
      </c>
      <c r="AD110" s="198">
        <f>IF(C110 =0,0,AC110 / C110 )</f>
        <v>0.53250761985122219</v>
      </c>
      <c r="AE110" s="195">
        <v>-500.81402994232133</v>
      </c>
      <c r="AF110" s="198">
        <f>IF(C110 =0,0,AE110 / C110 )</f>
        <v>5.2785549451644775E-3</v>
      </c>
      <c r="AG110" s="195">
        <v>-28.949005762236929</v>
      </c>
      <c r="AH110" s="198">
        <f>IF(C110 =0,0,AG110 / C110 )</f>
        <v>3.051210796579514E-4</v>
      </c>
      <c r="AI110" s="195">
        <v>-10.257592251908363</v>
      </c>
      <c r="AJ110" s="198">
        <f>IF(C110 =0,0,AI110 / C110 )</f>
        <v>1.0811451171411396E-4</v>
      </c>
      <c r="AK110" s="195">
        <v>-76.84091862769732</v>
      </c>
      <c r="AL110" s="198">
        <f>IF(C110 =0,0,AK110 / C110 )</f>
        <v>8.0989945720954908E-4</v>
      </c>
    </row>
    <row r="111" spans="1:42" x14ac:dyDescent="0.25">
      <c r="A111" s="193" t="s">
        <v>730</v>
      </c>
      <c r="B111" s="202" t="s">
        <v>644</v>
      </c>
      <c r="C111" s="203">
        <v>-226365.8452188891</v>
      </c>
      <c r="D111" s="204">
        <f>IF(C111 =0,0,C111 / C111 )</f>
        <v>1</v>
      </c>
      <c r="E111" s="203">
        <v>-5620.1997860625806</v>
      </c>
      <c r="F111" s="204">
        <f>IF(C111 =0,0,E111 / C111 )</f>
        <v>2.4827949554969361E-2</v>
      </c>
      <c r="G111" s="203">
        <v>-214.17882556212908</v>
      </c>
      <c r="H111" s="204">
        <f>IF(C111 =0,0,G111 / C111 )</f>
        <v>9.4616228590061575E-4</v>
      </c>
      <c r="I111" s="203">
        <v>-3083.9236329723703</v>
      </c>
      <c r="J111" s="204">
        <f>IF(C111 =0,0,I111 / C111 )</f>
        <v>1.3623626081886634E-2</v>
      </c>
      <c r="K111" s="203">
        <v>-12627.846865735244</v>
      </c>
      <c r="L111" s="204">
        <f>IF(C111 =0,0,K111 / C111 )</f>
        <v>5.5785124533802743E-2</v>
      </c>
      <c r="M111" s="203">
        <v>-148.08127717383411</v>
      </c>
      <c r="N111" s="204">
        <f>IF(C111 =0,0,M111 / C111 )</f>
        <v>6.5416793346471458E-4</v>
      </c>
      <c r="O111" s="203">
        <v>-54483.526156303647</v>
      </c>
      <c r="P111" s="204">
        <f>IF(C111 =0,0,O111 / C111 )</f>
        <v>0.24068792756089014</v>
      </c>
      <c r="Q111" s="203">
        <v>-22136.054459688748</v>
      </c>
      <c r="R111" s="204">
        <f>IF(C111 =0,0,Q111 / C111 )</f>
        <v>9.7788844594836458E-2</v>
      </c>
      <c r="S111" s="203">
        <v>-5265.112723468982</v>
      </c>
      <c r="T111" s="204">
        <f>IF(C111 =0,0,S111 / C111 )</f>
        <v>2.3259307155537416E-2</v>
      </c>
      <c r="U111" s="203">
        <v>-353.69782433887968</v>
      </c>
      <c r="V111" s="204">
        <f>IF(C111 =0,0,U111 / C111 )</f>
        <v>1.5625052622089005E-3</v>
      </c>
      <c r="W111" s="203">
        <v>-188.25959655998398</v>
      </c>
      <c r="X111" s="204">
        <f>IF(C111 =0,0,W111 / C111 )</f>
        <v>8.316607851239329E-4</v>
      </c>
      <c r="Y111" s="203">
        <v>-209.38799768586568</v>
      </c>
      <c r="Z111" s="204">
        <f>IF(C111 =0,0,Y111 / C111 )</f>
        <v>9.2499819256475582E-4</v>
      </c>
      <c r="AA111" s="203">
        <v>-22.278069430500381</v>
      </c>
      <c r="AB111" s="204">
        <f>IF(C111 =0,0,AA111 / C111 )</f>
        <v>9.8416213846033818E-5</v>
      </c>
      <c r="AC111" s="203">
        <v>-120541.53745312079</v>
      </c>
      <c r="AD111" s="204">
        <f>IF(C111 =0,0,AC111 / C111 )</f>
        <v>0.53250761985122219</v>
      </c>
      <c r="AE111" s="203">
        <v>-1194.8845516965039</v>
      </c>
      <c r="AF111" s="204">
        <f>IF(C111 =0,0,AE111 / C111 )</f>
        <v>5.2785549451644783E-3</v>
      </c>
      <c r="AG111" s="203">
        <v>-69.068991090872146</v>
      </c>
      <c r="AH111" s="204">
        <f>IF(C111 =0,0,AG111 / C111 )</f>
        <v>3.0512107965795135E-4</v>
      </c>
      <c r="AI111" s="203">
        <v>-24.473432824592887</v>
      </c>
      <c r="AJ111" s="204">
        <f>IF(C111 =0,0,AI111 / C111 )</f>
        <v>1.0811451171411394E-4</v>
      </c>
      <c r="AK111" s="203">
        <v>-183.33357517355907</v>
      </c>
      <c r="AL111" s="204">
        <f>IF(C111 =0,0,AK111 / C111 )</f>
        <v>8.0989945720954908E-4</v>
      </c>
    </row>
    <row r="112" spans="1:42" x14ac:dyDescent="0.25">
      <c r="A112" s="189"/>
      <c r="B112" s="189"/>
      <c r="C112" s="189"/>
      <c r="D112" s="189"/>
      <c r="E112" s="189"/>
      <c r="F112" s="189"/>
      <c r="G112" s="189"/>
      <c r="H112" s="189"/>
      <c r="I112" s="189"/>
      <c r="J112" s="189"/>
      <c r="K112" s="189"/>
      <c r="L112" s="189"/>
      <c r="M112" s="189"/>
      <c r="N112" s="189"/>
      <c r="O112" s="189"/>
      <c r="P112" s="189"/>
      <c r="Q112" s="189"/>
      <c r="R112" s="189"/>
      <c r="S112" s="189"/>
      <c r="T112" s="189"/>
      <c r="U112" s="189"/>
      <c r="V112" s="189"/>
      <c r="W112" s="189"/>
      <c r="X112" s="189"/>
      <c r="Y112" s="189"/>
      <c r="Z112" s="189"/>
      <c r="AA112" s="189"/>
      <c r="AB112" s="189"/>
      <c r="AC112" s="189"/>
      <c r="AD112" s="189"/>
      <c r="AE112" s="189"/>
      <c r="AF112" s="189"/>
      <c r="AG112" s="189"/>
      <c r="AH112" s="189"/>
      <c r="AI112" s="189"/>
      <c r="AJ112" s="189"/>
      <c r="AK112" s="189"/>
      <c r="AL112" s="189"/>
      <c r="AM112" s="189"/>
      <c r="AN112" s="189"/>
      <c r="AO112" s="189"/>
      <c r="AP112" s="189"/>
    </row>
    <row r="113" spans="1:38" x14ac:dyDescent="0.25">
      <c r="A113" s="193" t="s">
        <v>537</v>
      </c>
    </row>
    <row r="114" spans="1:38" x14ac:dyDescent="0.25">
      <c r="A114" s="193" t="s">
        <v>539</v>
      </c>
      <c r="B114" s="205" t="s">
        <v>645</v>
      </c>
      <c r="C114" s="206">
        <v>411211.24071309209</v>
      </c>
      <c r="D114" s="207">
        <f>IF(C114 =0,0,C114 / C114 )</f>
        <v>1</v>
      </c>
      <c r="E114" s="206">
        <v>10209.531940861012</v>
      </c>
      <c r="F114" s="207">
        <f>IF(C114 =0,0,E114 / C114 )</f>
        <v>2.4827949554969357E-2</v>
      </c>
      <c r="G114" s="206">
        <v>389.07256750112765</v>
      </c>
      <c r="H114" s="207">
        <f>IF(C114 =0,0,G114 / C114 )</f>
        <v>9.4616228590061597E-4</v>
      </c>
      <c r="I114" s="206">
        <v>5602.1881841438453</v>
      </c>
      <c r="J114" s="207">
        <f>IF(C114 =0,0,I114 / C114 )</f>
        <v>1.3623626081886636E-2</v>
      </c>
      <c r="K114" s="206">
        <v>22939.470272879385</v>
      </c>
      <c r="L114" s="207">
        <f>IF(C114 =0,0,K114 / C114 )</f>
        <v>5.5785124533802757E-2</v>
      </c>
      <c r="M114" s="206">
        <v>269.00120755474467</v>
      </c>
      <c r="N114" s="207">
        <f>IF(C114 =0,0,M114 / C114 )</f>
        <v>6.5416793346471437E-4</v>
      </c>
      <c r="O114" s="206">
        <v>98973.581316976459</v>
      </c>
      <c r="P114" s="207">
        <f>IF(C114 =0,0,O114 / C114 )</f>
        <v>0.24068792756089011</v>
      </c>
      <c r="Q114" s="206">
        <v>40211.872113742444</v>
      </c>
      <c r="R114" s="207">
        <f>IF(C114 =0,0,Q114 / C114 )</f>
        <v>9.7788844594836444E-2</v>
      </c>
      <c r="S114" s="206">
        <v>9564.4885535554404</v>
      </c>
      <c r="T114" s="207">
        <f>IF(C114 =0,0,S114 / C114 )</f>
        <v>2.3259307155537413E-2</v>
      </c>
      <c r="U114" s="206">
        <v>642.51972749365723</v>
      </c>
      <c r="V114" s="207">
        <f>IF(C114 =0,0,U114 / C114 )</f>
        <v>1.5625052622089005E-3</v>
      </c>
      <c r="W114" s="206">
        <v>341.98826330323675</v>
      </c>
      <c r="X114" s="207">
        <f>IF(C114 =0,0,W114 / C114 )</f>
        <v>8.316607851239329E-4</v>
      </c>
      <c r="Y114" s="206">
        <v>380.36965442192087</v>
      </c>
      <c r="Z114" s="207">
        <f>IF(C114 =0,0,Y114 / C114 )</f>
        <v>9.2499819256475571E-4</v>
      </c>
      <c r="AA114" s="206">
        <v>40.469853401912559</v>
      </c>
      <c r="AB114" s="207">
        <f>IF(C114 =0,0,AA114 / C114 )</f>
        <v>9.8416213846033818E-5</v>
      </c>
      <c r="AC114" s="206">
        <v>218973.11904819674</v>
      </c>
      <c r="AD114" s="207">
        <f>IF(C114 =0,0,AC114 / C114 )</f>
        <v>0.53250761985122241</v>
      </c>
      <c r="AE114" s="206">
        <v>2170.6011281733122</v>
      </c>
      <c r="AF114" s="207">
        <f>IF(C114 =0,0,AE114 / C114 )</f>
        <v>5.2785549451644766E-3</v>
      </c>
      <c r="AG114" s="206">
        <v>125.4692177338644</v>
      </c>
      <c r="AH114" s="207">
        <f>IF(C114 =0,0,AG114 / C114 )</f>
        <v>3.051210796579514E-4</v>
      </c>
      <c r="AI114" s="206">
        <v>44.457902501050938</v>
      </c>
      <c r="AJ114" s="207">
        <f>IF(C114 =0,0,AI114 / C114 )</f>
        <v>1.0811451171411398E-4</v>
      </c>
      <c r="AK114" s="206">
        <v>333.03976065199845</v>
      </c>
      <c r="AL114" s="207">
        <f>IF(C114 =0,0,AK114 / C114 )</f>
        <v>8.0989945720954897E-4</v>
      </c>
    </row>
    <row r="115" spans="1:38" x14ac:dyDescent="0.25">
      <c r="A115" s="193" t="s">
        <v>541</v>
      </c>
    </row>
    <row r="116" spans="1:38" x14ac:dyDescent="0.25">
      <c r="A116" s="193" t="s">
        <v>543</v>
      </c>
      <c r="B116" s="208" t="s">
        <v>646</v>
      </c>
      <c r="C116" s="195">
        <v>9798.9913407144759</v>
      </c>
      <c r="D116" s="198">
        <f>IF(C116 =0,0,C116 / C116 )</f>
        <v>1</v>
      </c>
      <c r="E116" s="195">
        <v>243.28886269684051</v>
      </c>
      <c r="F116" s="198">
        <f>IF(C116 =0,0,E116 / C116 )</f>
        <v>2.4827949554969354E-2</v>
      </c>
      <c r="G116" s="195">
        <v>9.2714360464507504</v>
      </c>
      <c r="H116" s="198">
        <f>IF(C116 =0,0,G116 / C116 )</f>
        <v>9.4616228590061597E-4</v>
      </c>
      <c r="I116" s="195">
        <v>133.49779400553899</v>
      </c>
      <c r="J116" s="198">
        <f>IF(C116 =0,0,I116 / C116 )</f>
        <v>1.3623626081886633E-2</v>
      </c>
      <c r="K116" s="195">
        <v>546.6379522474117</v>
      </c>
      <c r="L116" s="198">
        <f>IF(C116 =0,0,K116 / C116 )</f>
        <v>5.5785124533802737E-2</v>
      </c>
      <c r="M116" s="195">
        <v>6.4101859153938205</v>
      </c>
      <c r="N116" s="198">
        <f>IF(C116 =0,0,M116 / C116 )</f>
        <v>6.5416793346471447E-4</v>
      </c>
      <c r="O116" s="195">
        <v>2358.4989179836753</v>
      </c>
      <c r="P116" s="198">
        <f>IF(C116 =0,0,O116 / C116 )</f>
        <v>0.24068792756089011</v>
      </c>
      <c r="Q116" s="195">
        <v>958.23204140327596</v>
      </c>
      <c r="R116" s="198">
        <f>IF(C116 =0,0,Q116 / C116 )</f>
        <v>9.7788844594836444E-2</v>
      </c>
      <c r="S116" s="195">
        <v>227.91774940812934</v>
      </c>
      <c r="T116" s="198">
        <f>IF(C116 =0,0,S116 / C116 )</f>
        <v>2.3259307155537413E-2</v>
      </c>
      <c r="U116" s="195">
        <v>15.310975534205818</v>
      </c>
      <c r="V116" s="198">
        <f>IF(C116 =0,0,U116 / C116 )</f>
        <v>1.5625052622089005E-3</v>
      </c>
      <c r="W116" s="195">
        <v>8.1494368318412214</v>
      </c>
      <c r="X116" s="198">
        <f>IF(C116 =0,0,W116 / C116 )</f>
        <v>8.316607851239329E-4</v>
      </c>
      <c r="Y116" s="195">
        <v>9.0640492791185832</v>
      </c>
      <c r="Z116" s="198">
        <f>IF(C116 =0,0,Y116 / C116 )</f>
        <v>9.2499819256475582E-4</v>
      </c>
      <c r="AA116" s="195">
        <v>0.96437962726318938</v>
      </c>
      <c r="AB116" s="198">
        <f>IF(C116 =0,0,AA116 / C116 )</f>
        <v>9.8416213846033804E-5</v>
      </c>
      <c r="AC116" s="195">
        <v>5218.0375557866018</v>
      </c>
      <c r="AD116" s="198">
        <f>IF(C116 =0,0,AC116 / C116 )</f>
        <v>0.53250761985122219</v>
      </c>
      <c r="AE116" s="195">
        <v>51.724514199152281</v>
      </c>
      <c r="AF116" s="198">
        <f>IF(C116 =0,0,AE116 / C116 )</f>
        <v>5.2785549451644766E-3</v>
      </c>
      <c r="AG116" s="195">
        <v>2.9898788174377171</v>
      </c>
      <c r="AH116" s="198">
        <f>IF(C116 =0,0,AG116 / C116 )</f>
        <v>3.0512107965795135E-4</v>
      </c>
      <c r="AI116" s="195">
        <v>1.0594131640921765</v>
      </c>
      <c r="AJ116" s="198">
        <f>IF(C116 =0,0,AI116 / C116 )</f>
        <v>1.0811451171411396E-4</v>
      </c>
      <c r="AK116" s="195">
        <v>7.9361977680457256</v>
      </c>
      <c r="AL116" s="198">
        <f>IF(C116 =0,0,AK116 / C116 )</f>
        <v>8.0989945720954908E-4</v>
      </c>
    </row>
    <row r="117" spans="1:38" x14ac:dyDescent="0.25">
      <c r="A117" s="193" t="s">
        <v>545</v>
      </c>
    </row>
    <row r="118" spans="1:38" x14ac:dyDescent="0.25">
      <c r="A118" s="193" t="s">
        <v>547</v>
      </c>
      <c r="B118" s="197" t="s">
        <v>728</v>
      </c>
      <c r="C118" s="195">
        <v>53885.123395304334</v>
      </c>
      <c r="D118" s="198">
        <f>IF(C118 =0,0,C118 / C118 )</f>
        <v>1</v>
      </c>
      <c r="E118" s="195">
        <v>1337.8571254219153</v>
      </c>
      <c r="F118" s="198">
        <f>IF(C118 =0,0,E118 / C118 )</f>
        <v>2.4827949554969361E-2</v>
      </c>
      <c r="G118" s="195">
        <v>50.984071527737903</v>
      </c>
      <c r="H118" s="198">
        <f>IF(C118 =0,0,G118 / C118 )</f>
        <v>9.4616228590061586E-4</v>
      </c>
      <c r="I118" s="195">
        <v>734.11077251394795</v>
      </c>
      <c r="J118" s="198">
        <f>IF(C118 =0,0,I118 / C118 )</f>
        <v>1.3623626081886638E-2</v>
      </c>
      <c r="K118" s="195">
        <v>3005.9883191263802</v>
      </c>
      <c r="L118" s="198">
        <f>IF(C118 =0,0,K118 / C118 )</f>
        <v>5.578512453380275E-2</v>
      </c>
      <c r="M118" s="195">
        <v>35.24991981599738</v>
      </c>
      <c r="N118" s="198">
        <f>IF(C118 =0,0,M118 / C118 )</f>
        <v>6.5416793346471458E-4</v>
      </c>
      <c r="O118" s="195">
        <v>12969.498676378638</v>
      </c>
      <c r="P118" s="198">
        <f>IF(C118 =0,0,O118 / C118 )</f>
        <v>0.24068792756089019</v>
      </c>
      <c r="Q118" s="195">
        <v>5269.3639576770011</v>
      </c>
      <c r="R118" s="198">
        <f>IF(C118 =0,0,Q118 / C118 )</f>
        <v>9.7788844594836444E-2</v>
      </c>
      <c r="S118" s="195">
        <v>1253.3306361654186</v>
      </c>
      <c r="T118" s="198">
        <f>IF(C118 =0,0,S118 / C118 )</f>
        <v>2.3259307155537413E-2</v>
      </c>
      <c r="U118" s="195">
        <v>84.195788859938972</v>
      </c>
      <c r="V118" s="198">
        <f>IF(C118 =0,0,U118 / C118 )</f>
        <v>1.5625052622089007E-3</v>
      </c>
      <c r="W118" s="195">
        <v>44.814144029438815</v>
      </c>
      <c r="X118" s="198">
        <f>IF(C118 =0,0,W118 / C118 )</f>
        <v>8.3166078512393301E-4</v>
      </c>
      <c r="Y118" s="195">
        <v>49.843641746785359</v>
      </c>
      <c r="Z118" s="198">
        <f>IF(C118 =0,0,Y118 / C118 )</f>
        <v>9.2499819256475603E-4</v>
      </c>
      <c r="AA118" s="195">
        <v>5.3031698271921917</v>
      </c>
      <c r="AB118" s="198">
        <f>IF(C118 =0,0,AA118 / C118 )</f>
        <v>9.8416213846033832E-5</v>
      </c>
      <c r="AC118" s="195">
        <v>28694.238804622924</v>
      </c>
      <c r="AD118" s="198">
        <f>IF(C118 =0,0,AC118 / C118 )</f>
        <v>0.5325076198512223</v>
      </c>
      <c r="AE118" s="195">
        <v>284.43558456908175</v>
      </c>
      <c r="AF118" s="198">
        <f>IF(C118 =0,0,AE118 / C118 )</f>
        <v>5.2785549451644775E-3</v>
      </c>
      <c r="AG118" s="195">
        <v>16.441487027877191</v>
      </c>
      <c r="AH118" s="198">
        <f>IF(C118 =0,0,AG118 / C118 )</f>
        <v>3.0512107965795135E-4</v>
      </c>
      <c r="AI118" s="195">
        <v>5.8257638045381066</v>
      </c>
      <c r="AJ118" s="198">
        <f>IF(C118 =0,0,AI118 / C118 )</f>
        <v>1.0811451171411396E-4</v>
      </c>
      <c r="AK118" s="195">
        <v>43.641532189526565</v>
      </c>
      <c r="AL118" s="198">
        <f>IF(C118 =0,0,AK118 / C118 )</f>
        <v>8.0989945720954929E-4</v>
      </c>
    </row>
    <row r="119" spans="1:38" x14ac:dyDescent="0.25">
      <c r="A119" s="193" t="s">
        <v>549</v>
      </c>
      <c r="B119" s="209" t="s">
        <v>647</v>
      </c>
      <c r="C119" s="210">
        <v>53885.123395304334</v>
      </c>
      <c r="D119" s="211">
        <f>IF(C119 =0,0,C119 / C119 )</f>
        <v>1</v>
      </c>
      <c r="E119" s="210">
        <v>1337.8571254219153</v>
      </c>
      <c r="F119" s="211">
        <f>IF(C119 =0,0,E119 / C119 )</f>
        <v>2.4827949554969361E-2</v>
      </c>
      <c r="G119" s="210">
        <v>50.984071527737903</v>
      </c>
      <c r="H119" s="211">
        <f>IF(C119 =0,0,G119 / C119 )</f>
        <v>9.4616228590061586E-4</v>
      </c>
      <c r="I119" s="210">
        <v>734.11077251394795</v>
      </c>
      <c r="J119" s="211">
        <f>IF(C119 =0,0,I119 / C119 )</f>
        <v>1.3623626081886638E-2</v>
      </c>
      <c r="K119" s="210">
        <v>3005.9883191263802</v>
      </c>
      <c r="L119" s="211">
        <f>IF(C119 =0,0,K119 / C119 )</f>
        <v>5.578512453380275E-2</v>
      </c>
      <c r="M119" s="210">
        <v>35.24991981599738</v>
      </c>
      <c r="N119" s="211">
        <f>IF(C119 =0,0,M119 / C119 )</f>
        <v>6.5416793346471458E-4</v>
      </c>
      <c r="O119" s="210">
        <v>12969.498676378638</v>
      </c>
      <c r="P119" s="211">
        <f>IF(C119 =0,0,O119 / C119 )</f>
        <v>0.24068792756089019</v>
      </c>
      <c r="Q119" s="210">
        <v>5269.3639576770011</v>
      </c>
      <c r="R119" s="211">
        <f>IF(C119 =0,0,Q119 / C119 )</f>
        <v>9.7788844594836444E-2</v>
      </c>
      <c r="S119" s="210">
        <v>1253.3306361654186</v>
      </c>
      <c r="T119" s="211">
        <f>IF(C119 =0,0,S119 / C119 )</f>
        <v>2.3259307155537413E-2</v>
      </c>
      <c r="U119" s="210">
        <v>84.195788859938972</v>
      </c>
      <c r="V119" s="211">
        <f>IF(C119 =0,0,U119 / C119 )</f>
        <v>1.5625052622089007E-3</v>
      </c>
      <c r="W119" s="210">
        <v>44.814144029438815</v>
      </c>
      <c r="X119" s="211">
        <f>IF(C119 =0,0,W119 / C119 )</f>
        <v>8.3166078512393301E-4</v>
      </c>
      <c r="Y119" s="210">
        <v>49.843641746785359</v>
      </c>
      <c r="Z119" s="211">
        <f>IF(C119 =0,0,Y119 / C119 )</f>
        <v>9.2499819256475603E-4</v>
      </c>
      <c r="AA119" s="210">
        <v>5.3031698271921917</v>
      </c>
      <c r="AB119" s="211">
        <f>IF(C119 =0,0,AA119 / C119 )</f>
        <v>9.8416213846033832E-5</v>
      </c>
      <c r="AC119" s="210">
        <v>28694.238804622924</v>
      </c>
      <c r="AD119" s="211">
        <f>IF(C119 =0,0,AC119 / C119 )</f>
        <v>0.5325076198512223</v>
      </c>
      <c r="AE119" s="210">
        <v>284.43558456908175</v>
      </c>
      <c r="AF119" s="211">
        <f>IF(C119 =0,0,AE119 / C119 )</f>
        <v>5.2785549451644775E-3</v>
      </c>
      <c r="AG119" s="210">
        <v>16.441487027877191</v>
      </c>
      <c r="AH119" s="211">
        <f>IF(C119 =0,0,AG119 / C119 )</f>
        <v>3.0512107965795135E-4</v>
      </c>
      <c r="AI119" s="210">
        <v>5.8257638045381066</v>
      </c>
      <c r="AJ119" s="211">
        <f>IF(C119 =0,0,AI119 / C119 )</f>
        <v>1.0811451171411396E-4</v>
      </c>
      <c r="AK119" s="210">
        <v>43.641532189526565</v>
      </c>
      <c r="AL119" s="211">
        <f>IF(C119 =0,0,AK119 / C119 )</f>
        <v>8.0989945720954929E-4</v>
      </c>
    </row>
    <row r="120" spans="1:38" x14ac:dyDescent="0.25">
      <c r="A120" s="193" t="s">
        <v>551</v>
      </c>
    </row>
    <row r="121" spans="1:38" x14ac:dyDescent="0.25">
      <c r="A121" s="193" t="s">
        <v>553</v>
      </c>
      <c r="B121" s="212" t="s">
        <v>648</v>
      </c>
      <c r="C121" s="195">
        <v>630074.74349233333</v>
      </c>
      <c r="D121" s="198">
        <f>IF(C121 =0,0,C121 / C121 )</f>
        <v>1</v>
      </c>
      <c r="E121" s="195">
        <v>15677.725575451423</v>
      </c>
      <c r="F121" s="198">
        <f>IF(C121 =0,0,E121 / C121 )</f>
        <v>2.488232664041419E-2</v>
      </c>
      <c r="G121" s="195">
        <v>597.45862763857087</v>
      </c>
      <c r="H121" s="198">
        <f>IF(C121 =0,0,G121 / C121 )</f>
        <v>9.4823452901320851E-4</v>
      </c>
      <c r="I121" s="195">
        <v>8602.7027959556672</v>
      </c>
      <c r="J121" s="198">
        <f>IF(C121 =0,0,I121 / C121 )</f>
        <v>1.3653463949805732E-2</v>
      </c>
      <c r="K121" s="195">
        <v>35101.216330779149</v>
      </c>
      <c r="L121" s="198">
        <f>IF(C121 =0,0,K121 / C121 )</f>
        <v>5.5709606984439074E-2</v>
      </c>
      <c r="M121" s="195">
        <v>413.07741980115429</v>
      </c>
      <c r="N121" s="198">
        <f>IF(C121 =0,0,M121 / C121 )</f>
        <v>6.5560066336190252E-4</v>
      </c>
      <c r="O121" s="195">
        <v>151864.72395493634</v>
      </c>
      <c r="P121" s="198">
        <f>IF(C121 =0,0,O121 / C121 )</f>
        <v>0.24102652189038937</v>
      </c>
      <c r="Q121" s="195">
        <v>61742.728883992881</v>
      </c>
      <c r="R121" s="198">
        <f>IF(C121 =0,0,Q121 / C121 )</f>
        <v>9.7992705661823054E-2</v>
      </c>
      <c r="S121" s="195">
        <v>14687.198951017011</v>
      </c>
      <c r="T121" s="198">
        <f>IF(C121 =0,0,S121 / C121 )</f>
        <v>2.3310248669244943E-2</v>
      </c>
      <c r="U121" s="195">
        <v>986.65130025636324</v>
      </c>
      <c r="V121" s="198">
        <f>IF(C121 =0,0,U121 / C121 )</f>
        <v>1.5659273926576121E-3</v>
      </c>
      <c r="W121" s="195">
        <v>525.1561161814833</v>
      </c>
      <c r="X121" s="198">
        <f>IF(C121 =0,0,W121 / C121 )</f>
        <v>8.3348225207486562E-4</v>
      </c>
      <c r="Y121" s="195">
        <v>575.72930115923668</v>
      </c>
      <c r="Z121" s="198">
        <f>IF(C121 =0,0,Y121 / C121 )</f>
        <v>9.1374762614372608E-4</v>
      </c>
      <c r="AA121" s="195">
        <v>62.145381334732015</v>
      </c>
      <c r="AB121" s="198">
        <f>IF(C121 =0,0,AA121 / C121 )</f>
        <v>9.8631760718223722E-5</v>
      </c>
      <c r="AC121" s="195">
        <v>335167.88621057721</v>
      </c>
      <c r="AD121" s="198">
        <f>IF(C121 =0,0,AC121 / C121 )</f>
        <v>0.53194940707007643</v>
      </c>
      <c r="AE121" s="195">
        <v>3297.9882613114355</v>
      </c>
      <c r="AF121" s="198">
        <f>IF(C121 =0,0,AE121 / C121 )</f>
        <v>5.2342810045544466E-3</v>
      </c>
      <c r="AG121" s="195">
        <v>192.67014151015019</v>
      </c>
      <c r="AH121" s="198">
        <f>IF(C121 =0,0,AG121 / C121 )</f>
        <v>3.0578934245520124E-4</v>
      </c>
      <c r="AI121" s="195">
        <v>68.269417159281758</v>
      </c>
      <c r="AJ121" s="198">
        <f>IF(C121 =0,0,AI121 / C121 )</f>
        <v>1.0835129937264728E-4</v>
      </c>
      <c r="AK121" s="195">
        <v>511.41482327109719</v>
      </c>
      <c r="AL121" s="198">
        <f>IF(C121 =0,0,AK121 / C121 )</f>
        <v>8.1167326345516345E-4</v>
      </c>
    </row>
    <row r="122" spans="1:38" x14ac:dyDescent="0.25">
      <c r="A122" s="193" t="s">
        <v>555</v>
      </c>
    </row>
    <row r="123" spans="1:38" x14ac:dyDescent="0.25">
      <c r="A123" s="193" t="s">
        <v>557</v>
      </c>
      <c r="B123" s="213" t="s">
        <v>649</v>
      </c>
      <c r="C123" s="214">
        <v>1104970.098941444</v>
      </c>
      <c r="D123" s="215">
        <f>IF(C123 =0,0,C123 / C123 )</f>
        <v>1</v>
      </c>
      <c r="E123" s="214">
        <v>27468.403504431197</v>
      </c>
      <c r="F123" s="215">
        <f>IF(C123 =0,0,E123 / C123 )</f>
        <v>2.4858956392345633E-2</v>
      </c>
      <c r="G123" s="214">
        <v>1046.7867027138875</v>
      </c>
      <c r="H123" s="215">
        <f>IF(C123 =0,0,G123 / C123 )</f>
        <v>9.473439179184162E-4</v>
      </c>
      <c r="I123" s="214">
        <v>15072.499546618999</v>
      </c>
      <c r="J123" s="215">
        <f>IF(C123 =0,0,I123 / C123 )</f>
        <v>1.3640640195656318E-2</v>
      </c>
      <c r="K123" s="214">
        <v>61593.31287503233</v>
      </c>
      <c r="L123" s="215">
        <f>IF(C123 =0,0,K123 / C123 )</f>
        <v>5.5742063006083538E-2</v>
      </c>
      <c r="M123" s="214">
        <v>723.73873308729014</v>
      </c>
      <c r="N123" s="215">
        <f>IF(C123 =0,0,M123 / C123 )</f>
        <v>6.5498490301287644E-4</v>
      </c>
      <c r="O123" s="214">
        <v>266166.30286627513</v>
      </c>
      <c r="P123" s="215">
        <f>IF(C123 =0,0,O123 / C123 )</f>
        <v>0.24088100041916172</v>
      </c>
      <c r="Q123" s="214">
        <v>108182.19699681559</v>
      </c>
      <c r="R123" s="215">
        <f>IF(C123 =0,0,Q123 / C123 )</f>
        <v>9.7905090011443402E-2</v>
      </c>
      <c r="S123" s="214">
        <v>25732.935890146</v>
      </c>
      <c r="T123" s="215">
        <f>IF(C123 =0,0,S123 / C123 )</f>
        <v>2.3288354965259266E-2</v>
      </c>
      <c r="U123" s="214">
        <v>1728.6777921441653</v>
      </c>
      <c r="V123" s="215">
        <f>IF(C123 =0,0,U123 / C123 )</f>
        <v>1.5644566253876285E-3</v>
      </c>
      <c r="W123" s="214">
        <v>920.10796034600003</v>
      </c>
      <c r="X123" s="215">
        <f>IF(C123 =0,0,W123 / C123 )</f>
        <v>8.3269941985530558E-4</v>
      </c>
      <c r="Y123" s="214">
        <v>1015.0066466070615</v>
      </c>
      <c r="Z123" s="215">
        <f>IF(C123 =0,0,Y123 / C123 )</f>
        <v>9.1858290788088563E-4</v>
      </c>
      <c r="AA123" s="214">
        <v>108.88278419109996</v>
      </c>
      <c r="AB123" s="215">
        <f>IF(C123 =0,0,AA123 / C123 )</f>
        <v>9.8539122728668536E-5</v>
      </c>
      <c r="AC123" s="214">
        <v>588053.28161918337</v>
      </c>
      <c r="AD123" s="215">
        <f>IF(C123 =0,0,AC123 / C123 )</f>
        <v>0.53218931641909184</v>
      </c>
      <c r="AE123" s="214">
        <v>5804.7494882529827</v>
      </c>
      <c r="AF123" s="215">
        <f>IF(C123 =0,0,AE123 / C123 )</f>
        <v>5.2533091110916978E-3</v>
      </c>
      <c r="AG123" s="214">
        <v>337.57072508932953</v>
      </c>
      <c r="AH123" s="215">
        <f>IF(C123 =0,0,AG123 / C123 )</f>
        <v>3.0550213568016061E-4</v>
      </c>
      <c r="AI123" s="214">
        <v>119.61249662896299</v>
      </c>
      <c r="AJ123" s="215">
        <f>IF(C123 =0,0,AI123 / C123 )</f>
        <v>1.08249532492826E-4</v>
      </c>
      <c r="AK123" s="214">
        <v>896.03231388066797</v>
      </c>
      <c r="AL123" s="215">
        <f>IF(C123 =0,0,AK123 / C123 )</f>
        <v>8.109109149098809E-4</v>
      </c>
    </row>
    <row r="124" spans="1:38" x14ac:dyDescent="0.25">
      <c r="A124" s="193" t="s">
        <v>559</v>
      </c>
    </row>
    <row r="125" spans="1:38" x14ac:dyDescent="0.25">
      <c r="A125" s="193" t="s">
        <v>561</v>
      </c>
      <c r="B125" s="197" t="s">
        <v>731</v>
      </c>
      <c r="C125" s="195">
        <v>627252.17407993495</v>
      </c>
      <c r="D125" s="198">
        <f>IF(C125 =0,0,C125 / C125 )</f>
        <v>1</v>
      </c>
      <c r="E125" s="195">
        <v>15618.238875033274</v>
      </c>
      <c r="F125" s="198">
        <f>IF(C125 =0,0,E125 / C125 )</f>
        <v>2.4899457539453562E-2</v>
      </c>
      <c r="G125" s="195">
        <v>595.19166345275687</v>
      </c>
      <c r="H125" s="198">
        <f>IF(C125 =0,0,G125 / C125 )</f>
        <v>9.4888736627464856E-4</v>
      </c>
      <c r="I125" s="195">
        <v>8570.0611731930712</v>
      </c>
      <c r="J125" s="198">
        <f>IF(C125 =0,0,I125 / C125 )</f>
        <v>1.3662864039911531E-2</v>
      </c>
      <c r="K125" s="195">
        <v>34929.049161564079</v>
      </c>
      <c r="L125" s="198">
        <f>IF(C125 =0,0,K125 / C125 )</f>
        <v>5.5685816016179862E-2</v>
      </c>
      <c r="M125" s="195">
        <v>411.51006153844247</v>
      </c>
      <c r="N125" s="198">
        <f>IF(C125 =0,0,M125 / C125 )</f>
        <v>6.5605202906160193E-4</v>
      </c>
      <c r="O125" s="195">
        <v>151251.3191048906</v>
      </c>
      <c r="P125" s="198">
        <f>IF(C125 =0,0,O125 / C125 )</f>
        <v>0.24113319228705557</v>
      </c>
      <c r="Q125" s="195">
        <v>61506.422422655138</v>
      </c>
      <c r="R125" s="198">
        <f>IF(C125 =0,0,Q125 / C125 )</f>
        <v>9.805692983507612E-2</v>
      </c>
      <c r="S125" s="195">
        <v>14631.47065039227</v>
      </c>
      <c r="T125" s="198">
        <f>IF(C125 =0,0,S125 / C125 )</f>
        <v>2.3326297229426078E-2</v>
      </c>
      <c r="U125" s="195">
        <v>982.90760478006098</v>
      </c>
      <c r="V125" s="198">
        <f>IF(C125 =0,0,U125 / C125 )</f>
        <v>1.5670054969866114E-3</v>
      </c>
      <c r="W125" s="195">
        <v>523.16349267205271</v>
      </c>
      <c r="X125" s="198">
        <f>IF(C125 =0,0,W125 / C125 )</f>
        <v>8.3405608508163175E-4</v>
      </c>
      <c r="Y125" s="195">
        <v>570.92697349528657</v>
      </c>
      <c r="Z125" s="198">
        <f>IF(C125 =0,0,Y125 / C125 )</f>
        <v>9.1020325969014423E-4</v>
      </c>
      <c r="AA125" s="195">
        <v>61.909580314741</v>
      </c>
      <c r="AB125" s="198">
        <f>IF(C125 =0,0,AA125 / C125 )</f>
        <v>9.8699666375092461E-5</v>
      </c>
      <c r="AC125" s="195">
        <v>333556.11429595592</v>
      </c>
      <c r="AD125" s="198">
        <f>IF(C125 =0,0,AC125 / C125 )</f>
        <v>0.53177354831048962</v>
      </c>
      <c r="AE125" s="195">
        <v>3274.465217082045</v>
      </c>
      <c r="AF125" s="198">
        <f>IF(C125 =0,0,AE125 / C125 )</f>
        <v>5.2203329894951597E-3</v>
      </c>
      <c r="AG125" s="195">
        <v>191.93908451260438</v>
      </c>
      <c r="AH125" s="198">
        <f>IF(C125 =0,0,AG125 / C125 )</f>
        <v>3.0599987125456225E-4</v>
      </c>
      <c r="AI125" s="195">
        <v>68.010379434279429</v>
      </c>
      <c r="AJ125" s="198">
        <f>IF(C125 =0,0,AI125 / C125 )</f>
        <v>1.0842589670420562E-4</v>
      </c>
      <c r="AK125" s="195">
        <v>509.4743389683893</v>
      </c>
      <c r="AL125" s="198">
        <f>IF(C125 =0,0,AK125 / C125 )</f>
        <v>8.122320814841266E-4</v>
      </c>
    </row>
    <row r="126" spans="1:38" x14ac:dyDescent="0.25">
      <c r="A126" s="193" t="s">
        <v>563</v>
      </c>
      <c r="B126" s="197" t="s">
        <v>732</v>
      </c>
      <c r="C126" s="195">
        <v>234853.35301828332</v>
      </c>
      <c r="D126" s="198">
        <f>IF(C126 =0,0,C126 / C126 )</f>
        <v>1</v>
      </c>
      <c r="E126" s="195">
        <v>5836.3512871398643</v>
      </c>
      <c r="F126" s="198">
        <f>IF(C126 =0,0,E126 / C126 )</f>
        <v>2.4851045182588918E-2</v>
      </c>
      <c r="G126" s="195">
        <v>222.4160905004735</v>
      </c>
      <c r="H126" s="198">
        <f>IF(C126 =0,0,G126 / C126 )</f>
        <v>9.4704243155156666E-4</v>
      </c>
      <c r="I126" s="195">
        <v>3202.5305771823905</v>
      </c>
      <c r="J126" s="198">
        <f>IF(C126 =0,0,I126 / C126 )</f>
        <v>1.3636299145931605E-2</v>
      </c>
      <c r="K126" s="195">
        <v>13093.790709596295</v>
      </c>
      <c r="L126" s="198">
        <f>IF(C126 =0,0,K126 / C126 )</f>
        <v>5.5753049898235617E-2</v>
      </c>
      <c r="M126" s="195">
        <v>153.77644666263797</v>
      </c>
      <c r="N126" s="198">
        <f>IF(C126 =0,0,M126 / C126 )</f>
        <v>6.5477645810177757E-4</v>
      </c>
      <c r="O126" s="195">
        <v>56560.141424438996</v>
      </c>
      <c r="P126" s="198">
        <f>IF(C126 =0,0,O126 / C126 )</f>
        <v>0.24083173903008229</v>
      </c>
      <c r="Q126" s="195">
        <v>22986.373074766278</v>
      </c>
      <c r="R126" s="198">
        <f>IF(C126 =0,0,Q126 / C126 )</f>
        <v>9.7875430686215445E-2</v>
      </c>
      <c r="S126" s="195">
        <v>5467.6076634782639</v>
      </c>
      <c r="T126" s="198">
        <f>IF(C126 =0,0,S126 / C126 )</f>
        <v>2.3280943589732827E-2</v>
      </c>
      <c r="U126" s="195">
        <v>367.30095564538794</v>
      </c>
      <c r="V126" s="198">
        <f>IF(C126 =0,0,U126 / C126 )</f>
        <v>1.5639587467026438E-3</v>
      </c>
      <c r="W126" s="195">
        <v>195.50001432761519</v>
      </c>
      <c r="X126" s="198">
        <f>IF(C126 =0,0,W126 / C126 )</f>
        <v>8.3243441839382865E-4</v>
      </c>
      <c r="Y126" s="195">
        <v>216.11668899441801</v>
      </c>
      <c r="Z126" s="198">
        <f>IF(C126 =0,0,Y126 / C126 )</f>
        <v>9.2021972953306461E-4</v>
      </c>
      <c r="AA126" s="195">
        <v>23.134878499894732</v>
      </c>
      <c r="AB126" s="198">
        <f>IF(C126 =0,0,AA126 / C126 )</f>
        <v>9.8507763259797634E-5</v>
      </c>
      <c r="AC126" s="195">
        <v>125005.5185994105</v>
      </c>
      <c r="AD126" s="198">
        <f>IF(C126 =0,0,AC126 / C126 )</f>
        <v>0.53227052964272059</v>
      </c>
      <c r="AE126" s="195">
        <v>1235.2700257439642</v>
      </c>
      <c r="AF126" s="198">
        <f>IF(C126 =0,0,AE126 / C126 )</f>
        <v>5.2597504351909272E-3</v>
      </c>
      <c r="AG126" s="195">
        <v>71.725367495712547</v>
      </c>
      <c r="AH126" s="198">
        <f>IF(C126 =0,0,AG126 / C126 )</f>
        <v>3.0540491150717671E-4</v>
      </c>
      <c r="AI126" s="195">
        <v>25.414675030015601</v>
      </c>
      <c r="AJ126" s="198">
        <f>IF(C126 =0,0,AI126 / C126 )</f>
        <v>1.0821508274585745E-4</v>
      </c>
      <c r="AK126" s="195">
        <v>190.38453937057963</v>
      </c>
      <c r="AL126" s="198">
        <f>IF(C126 =0,0,AK126 / C126 )</f>
        <v>8.1065284750589958E-4</v>
      </c>
    </row>
    <row r="127" spans="1:38" x14ac:dyDescent="0.25">
      <c r="A127" s="193" t="s">
        <v>565</v>
      </c>
      <c r="B127" s="197" t="s">
        <v>733</v>
      </c>
      <c r="C127" s="195">
        <v>395482.31211726554</v>
      </c>
      <c r="D127" s="198">
        <f>IF(C127 =0,0,C127 / C127 )</f>
        <v>1</v>
      </c>
      <c r="E127" s="195">
        <v>9815.4568970831642</v>
      </c>
      <c r="F127" s="198">
        <f>IF(C127 =0,0,E127 / C127 )</f>
        <v>2.4818952950221341E-2</v>
      </c>
      <c r="G127" s="195">
        <v>374.05485758465954</v>
      </c>
      <c r="H127" s="198">
        <f>IF(C127 =0,0,G127 / C127 )</f>
        <v>9.4581943648025285E-4</v>
      </c>
      <c r="I127" s="195">
        <v>5385.9507927819004</v>
      </c>
      <c r="J127" s="198">
        <f>IF(C127 =0,0,I127 / C127 )</f>
        <v>1.3618689452753319E-2</v>
      </c>
      <c r="K127" s="195">
        <v>22066.971291935086</v>
      </c>
      <c r="L127" s="198">
        <f>IF(C127 =0,0,K127 / C127 )</f>
        <v>5.5797618795633892E-2</v>
      </c>
      <c r="M127" s="195">
        <v>258.61810054675692</v>
      </c>
      <c r="N127" s="198">
        <f>IF(C127 =0,0,M127 / C127 )</f>
        <v>6.539308905174838E-4</v>
      </c>
      <c r="O127" s="195">
        <v>95165.663207546066</v>
      </c>
      <c r="P127" s="198">
        <f>IF(C127 =0,0,O127 / C127 )</f>
        <v>0.24063190765236608</v>
      </c>
      <c r="Q127" s="195">
        <v>38660.419335083039</v>
      </c>
      <c r="R127" s="198">
        <f>IF(C127 =0,0,Q127 / C127 )</f>
        <v>9.7755116096367251E-2</v>
      </c>
      <c r="S127" s="195">
        <v>9195.311370185249</v>
      </c>
      <c r="T127" s="198">
        <f>IF(C127 =0,0,S127 / C127 )</f>
        <v>2.3250878960823718E-2</v>
      </c>
      <c r="U127" s="195">
        <v>617.71927716871915</v>
      </c>
      <c r="V127" s="198">
        <f>IF(C127 =0,0,U127 / C127 )</f>
        <v>1.561939076015004E-3</v>
      </c>
      <c r="W127" s="195">
        <v>328.78794808669346</v>
      </c>
      <c r="X127" s="198">
        <f>IF(C127 =0,0,W127 / C127 )</f>
        <v>8.3135942623194649E-4</v>
      </c>
      <c r="Y127" s="195">
        <v>366.55657025677556</v>
      </c>
      <c r="Z127" s="198">
        <f>IF(C127 =0,0,Y127 / C127 )</f>
        <v>9.2685958139156134E-4</v>
      </c>
      <c r="AA127" s="195">
        <v>38.907768152224151</v>
      </c>
      <c r="AB127" s="198">
        <f>IF(C127 =0,0,AA127 / C127 )</f>
        <v>9.8380551949153934E-5</v>
      </c>
      <c r="AC127" s="195">
        <v>210633.86966253529</v>
      </c>
      <c r="AD127" s="198">
        <f>IF(C127 =0,0,AC127 / C127 )</f>
        <v>0.53259997529315461</v>
      </c>
      <c r="AE127" s="195">
        <v>2090.4720440589672</v>
      </c>
      <c r="AF127" s="198">
        <f>IF(C127 =0,0,AE127 / C127 )</f>
        <v>5.2858800002138035E-3</v>
      </c>
      <c r="AG127" s="195">
        <v>120.62626432937414</v>
      </c>
      <c r="AH127" s="198">
        <f>IF(C127 =0,0,AG127 / C127 )</f>
        <v>3.0501051661093484E-4</v>
      </c>
      <c r="AI127" s="195">
        <v>42.741883590893586</v>
      </c>
      <c r="AJ127" s="198">
        <f>IF(C127 =0,0,AI127 / C127 )</f>
        <v>1.080753355619608E-4</v>
      </c>
      <c r="AK127" s="195">
        <v>320.18484634065436</v>
      </c>
      <c r="AL127" s="198">
        <f>IF(C127 =0,0,AK127 / C127 )</f>
        <v>8.0960598370759869E-4</v>
      </c>
    </row>
    <row r="128" spans="1:38" x14ac:dyDescent="0.25">
      <c r="A128" s="193" t="s">
        <v>567</v>
      </c>
      <c r="B128" s="216" t="s">
        <v>650</v>
      </c>
      <c r="C128" s="217">
        <v>1257587.839215484</v>
      </c>
      <c r="D128" s="218">
        <f>IF(C128 =0,0,C128 / C128 )</f>
        <v>1</v>
      </c>
      <c r="E128" s="217">
        <v>31270.047059256303</v>
      </c>
      <c r="F128" s="218">
        <f>IF(C128 =0,0,E128 / C128 )</f>
        <v>2.4865099744255933E-2</v>
      </c>
      <c r="G128" s="217">
        <v>1191.6626115378901</v>
      </c>
      <c r="H128" s="218">
        <f>IF(C128 =0,0,G128 / C128 )</f>
        <v>9.4757803342093412E-4</v>
      </c>
      <c r="I128" s="217">
        <v>17158.542543157364</v>
      </c>
      <c r="J128" s="218">
        <f>IF(C128 =0,0,I128 / C128 )</f>
        <v>1.3644011184030937E-2</v>
      </c>
      <c r="K128" s="217">
        <v>70089.811163095481</v>
      </c>
      <c r="L128" s="218">
        <f>IF(C128 =0,0,K128 / C128 )</f>
        <v>5.5733531271119262E-2</v>
      </c>
      <c r="M128" s="217">
        <v>823.9046087478373</v>
      </c>
      <c r="N128" s="218">
        <f>IF(C128 =0,0,M128 / C128 )</f>
        <v>6.5514676832578982E-4</v>
      </c>
      <c r="O128" s="217">
        <v>302977.12373687571</v>
      </c>
      <c r="P128" s="218">
        <f>IF(C128 =0,0,O128 / C128 )</f>
        <v>0.24091925374046294</v>
      </c>
      <c r="Q128" s="217">
        <v>123153.21483250445</v>
      </c>
      <c r="R128" s="218">
        <f>IF(C128 =0,0,Q128 / C128 )</f>
        <v>9.7928121592946255E-2</v>
      </c>
      <c r="S128" s="217">
        <v>29294.389684055783</v>
      </c>
      <c r="T128" s="218">
        <f>IF(C128 =0,0,S128 / C128 )</f>
        <v>2.3294110177091397E-2</v>
      </c>
      <c r="U128" s="217">
        <v>1967.9278375941683</v>
      </c>
      <c r="V128" s="218">
        <f>IF(C128 =0,0,U128 / C128 )</f>
        <v>1.5648432469113354E-3</v>
      </c>
      <c r="W128" s="217">
        <v>1047.4514550863612</v>
      </c>
      <c r="X128" s="218">
        <f>IF(C128 =0,0,W128 / C128 )</f>
        <v>8.3290520345663381E-4</v>
      </c>
      <c r="Y128" s="217">
        <v>1153.6002327464805</v>
      </c>
      <c r="Z128" s="218">
        <f>IF(C128 =0,0,Y128 / C128 )</f>
        <v>9.1731185430842454E-4</v>
      </c>
      <c r="AA128" s="217">
        <v>123.95222696685985</v>
      </c>
      <c r="AB128" s="218">
        <f>IF(C128 =0,0,AA128 / C128 )</f>
        <v>9.8563474535651101E-5</v>
      </c>
      <c r="AC128" s="217">
        <v>669195.50255790167</v>
      </c>
      <c r="AD128" s="218">
        <f>IF(C128 =0,0,AC128 / C128 )</f>
        <v>0.53212625129657998</v>
      </c>
      <c r="AE128" s="217">
        <v>6600.2072868849764</v>
      </c>
      <c r="AF128" s="218">
        <f>IF(C128 =0,0,AE128 / C128 )</f>
        <v>5.2483071806756314E-3</v>
      </c>
      <c r="AG128" s="217">
        <v>384.29071633769109</v>
      </c>
      <c r="AH128" s="218">
        <f>IF(C128 =0,0,AG128 / C128 )</f>
        <v>3.0557763390700536E-4</v>
      </c>
      <c r="AI128" s="217">
        <v>136.16693805518861</v>
      </c>
      <c r="AJ128" s="218">
        <f>IF(C128 =0,0,AI128 / C128 )</f>
        <v>1.0827628401697418E-4</v>
      </c>
      <c r="AK128" s="217">
        <v>1020.0437246796232</v>
      </c>
      <c r="AL128" s="218">
        <f>IF(C128 =0,0,AK128 / C128 )</f>
        <v>8.1111131395477949E-4</v>
      </c>
    </row>
    <row r="129" spans="1:38" x14ac:dyDescent="0.25">
      <c r="A129" s="193" t="s">
        <v>569</v>
      </c>
    </row>
    <row r="130" spans="1:38" x14ac:dyDescent="0.25">
      <c r="A130" s="193" t="s">
        <v>571</v>
      </c>
      <c r="B130" s="197" t="s">
        <v>734</v>
      </c>
      <c r="C130" s="195">
        <v>-106397.04278207963</v>
      </c>
      <c r="D130" s="198">
        <f>IF(C130 =0,0,C130 / C130 )</f>
        <v>1</v>
      </c>
      <c r="E130" s="195">
        <v>-2627.4027221368901</v>
      </c>
      <c r="F130" s="198">
        <f>IF(C130 =0,0,E130 / C130 )</f>
        <v>2.4694320945726711E-2</v>
      </c>
      <c r="G130" s="195">
        <v>-100.127050768112</v>
      </c>
      <c r="H130" s="198">
        <f>IF(C130 =0,0,G130 / C130 )</f>
        <v>9.4106986575924196E-4</v>
      </c>
      <c r="I130" s="195">
        <v>-1441.7119776111231</v>
      </c>
      <c r="J130" s="198">
        <f>IF(C130 =0,0,I130 / C130 )</f>
        <v>1.3550301210570388E-2</v>
      </c>
      <c r="K130" s="195">
        <v>-5955.1174557403992</v>
      </c>
      <c r="L130" s="198">
        <f>IF(C130 =0,0,K130 / C130 )</f>
        <v>5.5970704636383137E-2</v>
      </c>
      <c r="M130" s="195">
        <v>-69.226925297012357</v>
      </c>
      <c r="N130" s="198">
        <f>IF(C130 =0,0,M130 / C130 )</f>
        <v>6.5064708084792934E-4</v>
      </c>
      <c r="O130" s="195">
        <v>-25519.953257792811</v>
      </c>
      <c r="P130" s="198">
        <f>IF(C130 =0,0,O130 / C130 )</f>
        <v>0.23985585116366709</v>
      </c>
      <c r="Q130" s="195">
        <v>-10351.141407289411</v>
      </c>
      <c r="R130" s="198">
        <f>IF(C130 =0,0,Q130 / C130 )</f>
        <v>9.7287867563109059E-2</v>
      </c>
      <c r="S130" s="195">
        <v>-2461.4020904213353</v>
      </c>
      <c r="T130" s="198">
        <f>IF(C130 =0,0,S130 / C130 )</f>
        <v>2.3134121269354557E-2</v>
      </c>
      <c r="U130" s="195">
        <v>-165.35117288649363</v>
      </c>
      <c r="V130" s="198">
        <f>IF(C130 =0,0,U130 / C130 )</f>
        <v>1.554095570354927E-3</v>
      </c>
      <c r="W130" s="195">
        <v>-88.009998807645033</v>
      </c>
      <c r="X130" s="198">
        <f>IF(C130 =0,0,W130 / C130 )</f>
        <v>8.2718463320362594E-4</v>
      </c>
      <c r="Y130" s="195">
        <v>-101.35869834972105</v>
      </c>
      <c r="Z130" s="198">
        <f>IF(C130 =0,0,Y130 / C130 )</f>
        <v>9.526458226599585E-4</v>
      </c>
      <c r="AA130" s="195">
        <v>-10.414836214685335</v>
      </c>
      <c r="AB130" s="198">
        <f>IF(C130 =0,0,AA130 / C130 )</f>
        <v>9.7886519609542179E-5</v>
      </c>
      <c r="AC130" s="195">
        <v>-56803.1889538088</v>
      </c>
      <c r="AD130" s="198">
        <f>IF(C130 =0,0,AC130 / C130 )</f>
        <v>0.5338793961609628</v>
      </c>
      <c r="AE130" s="195">
        <v>-573.19870935248389</v>
      </c>
      <c r="AF130" s="198">
        <f>IF(C130 =0,0,AE130 / C130 )</f>
        <v>5.3873556479055382E-3</v>
      </c>
      <c r="AG130" s="195">
        <v>-32.289253427864793</v>
      </c>
      <c r="AH130" s="198">
        <f>IF(C130 =0,0,AG130 / C130 )</f>
        <v>3.0347886166346767E-4</v>
      </c>
      <c r="AI130" s="195">
        <v>-11.441152711835944</v>
      </c>
      <c r="AJ130" s="198">
        <f>IF(C130 =0,0,AI130 / C130 )</f>
        <v>1.0753261944760524E-4</v>
      </c>
      <c r="AK130" s="195">
        <v>-85.707119463018657</v>
      </c>
      <c r="AL130" s="198">
        <f>IF(C130 =0,0,AK130 / C130 )</f>
        <v>8.0554042877453204E-4</v>
      </c>
    </row>
    <row r="131" spans="1:38" x14ac:dyDescent="0.25">
      <c r="A131" s="193" t="s">
        <v>573</v>
      </c>
      <c r="B131" s="197" t="s">
        <v>735</v>
      </c>
      <c r="C131" s="195">
        <v>-625528.12854687066</v>
      </c>
      <c r="D131" s="198">
        <f>IF(C131 =0,0,C131 / C131 )</f>
        <v>1</v>
      </c>
      <c r="E131" s="195">
        <v>-15383.333300148379</v>
      </c>
      <c r="F131" s="198">
        <f>IF(C131 =0,0,E131 / C131 )</f>
        <v>2.4592552433868223E-2</v>
      </c>
      <c r="G131" s="195">
        <v>-586.2397040808479</v>
      </c>
      <c r="H131" s="198">
        <f>IF(C131 =0,0,G131 / C131 )</f>
        <v>9.371915943136059E-4</v>
      </c>
      <c r="I131" s="195">
        <v>-8441.1634682216263</v>
      </c>
      <c r="J131" s="198">
        <f>IF(C131 =0,0,I131 / C131 )</f>
        <v>1.349445865501016E-2</v>
      </c>
      <c r="K131" s="195">
        <v>-35099.658259759861</v>
      </c>
      <c r="L131" s="198">
        <f>IF(C131 =0,0,K131 / C131 )</f>
        <v>5.6112038224880326E-2</v>
      </c>
      <c r="M131" s="195">
        <v>-405.32075886801573</v>
      </c>
      <c r="N131" s="198">
        <f>IF(C131 =0,0,M131 / C131 )</f>
        <v>6.4796567951243647E-4</v>
      </c>
      <c r="O131" s="195">
        <v>-149640.19048330063</v>
      </c>
      <c r="P131" s="198">
        <f>IF(C131 =0,0,O131 / C131 )</f>
        <v>0.23922216068991392</v>
      </c>
      <c r="Q131" s="195">
        <v>-60617.638277622886</v>
      </c>
      <c r="R131" s="198">
        <f>IF(C131 =0,0,Q131 / C131 )</f>
        <v>9.6906334841312933E-2</v>
      </c>
      <c r="S131" s="195">
        <v>-14411.406528435718</v>
      </c>
      <c r="T131" s="198">
        <f>IF(C131 =0,0,S131 / C131 )</f>
        <v>2.3038782543502959E-2</v>
      </c>
      <c r="U131" s="195">
        <v>-968.12421736954525</v>
      </c>
      <c r="V131" s="198">
        <f>IF(C131 =0,0,U131 / C131 )</f>
        <v>1.5476909401636986E-3</v>
      </c>
      <c r="W131" s="195">
        <v>-515.29487048050896</v>
      </c>
      <c r="X131" s="198">
        <f>IF(C131 =0,0,W131 / C131 )</f>
        <v>8.237756976293961E-4</v>
      </c>
      <c r="Y131" s="195">
        <v>-609.07775800184902</v>
      </c>
      <c r="Z131" s="198">
        <f>IF(C131 =0,0,Y131 / C131 )</f>
        <v>9.7370162940036515E-4</v>
      </c>
      <c r="AA131" s="195">
        <v>-60.978431439949198</v>
      </c>
      <c r="AB131" s="198">
        <f>IF(C131 =0,0,AA131 / C131 )</f>
        <v>9.7483116517245628E-5</v>
      </c>
      <c r="AC131" s="195">
        <v>-334610.0773318549</v>
      </c>
      <c r="AD131" s="198">
        <f>IF(C131 =0,0,AC131 / C131 )</f>
        <v>0.53492410982247729</v>
      </c>
      <c r="AE131" s="195">
        <v>-3421.7738461348595</v>
      </c>
      <c r="AF131" s="198">
        <f>IF(C131 =0,0,AE131 / C131 )</f>
        <v>5.4702157904294255E-3</v>
      </c>
      <c r="AG131" s="195">
        <v>-189.05223143326077</v>
      </c>
      <c r="AH131" s="198">
        <f>IF(C131 =0,0,AG131 / C131 )</f>
        <v>3.0222818576110624E-4</v>
      </c>
      <c r="AI131" s="195">
        <v>-66.987471703966236</v>
      </c>
      <c r="AJ131" s="198">
        <f>IF(C131 =0,0,AI131 / C131 )</f>
        <v>1.0708946352193797E-4</v>
      </c>
      <c r="AK131" s="195">
        <v>-501.81160801376262</v>
      </c>
      <c r="AL131" s="198">
        <f>IF(C131 =0,0,AK131 / C131 )</f>
        <v>8.0222069178486515E-4</v>
      </c>
    </row>
    <row r="132" spans="1:38" x14ac:dyDescent="0.25">
      <c r="A132" s="193" t="s">
        <v>574</v>
      </c>
      <c r="B132" s="197" t="s">
        <v>736</v>
      </c>
      <c r="C132" s="195">
        <v>-108205.3029834956</v>
      </c>
      <c r="D132" s="198">
        <f>IF(C132 =0,0,C132 / C132 )</f>
        <v>1</v>
      </c>
      <c r="E132" s="195">
        <v>-2643.3943973724349</v>
      </c>
      <c r="F132" s="198">
        <f>IF(C132 =0,0,E132 / C132 )</f>
        <v>2.4429434828860726E-2</v>
      </c>
      <c r="G132" s="195">
        <v>-100.73647362692454</v>
      </c>
      <c r="H132" s="198">
        <f>IF(C132 =0,0,G132 / C132 )</f>
        <v>9.3097538521092382E-4</v>
      </c>
      <c r="I132" s="195">
        <v>-1450.4869512894641</v>
      </c>
      <c r="J132" s="198">
        <f>IF(C132 =0,0,I132 / C132 )</f>
        <v>1.340495254202749E-2</v>
      </c>
      <c r="K132" s="195">
        <v>-6096.1322436493119</v>
      </c>
      <c r="L132" s="198">
        <f>IF(C132 =0,0,K132 / C132 )</f>
        <v>5.6338571914346436E-2</v>
      </c>
      <c r="M132" s="195">
        <v>-69.648274676602242</v>
      </c>
      <c r="N132" s="198">
        <f>IF(C132 =0,0,M132 / C132 )</f>
        <v>6.4366784950665122E-4</v>
      </c>
      <c r="O132" s="195">
        <v>-25775.202469650674</v>
      </c>
      <c r="P132" s="198">
        <f>IF(C132 =0,0,O132 / C132 )</f>
        <v>0.23820646270527177</v>
      </c>
      <c r="Q132" s="195">
        <v>-10419.608314822448</v>
      </c>
      <c r="R132" s="198">
        <f>IF(C132 =0,0,Q132 / C132 )</f>
        <v>9.6294802819522962E-2</v>
      </c>
      <c r="S132" s="195">
        <v>-2476.3834035342697</v>
      </c>
      <c r="T132" s="198">
        <f>IF(C132 =0,0,S132 / C132 )</f>
        <v>2.2885970791209641E-2</v>
      </c>
      <c r="U132" s="195">
        <v>-166.35758208076692</v>
      </c>
      <c r="V132" s="198">
        <f>IF(C132 =0,0,U132 / C132 )</f>
        <v>1.5374254079408771E-3</v>
      </c>
      <c r="W132" s="195">
        <v>-88.545671282425744</v>
      </c>
      <c r="X132" s="198">
        <f>IF(C132 =0,0,W132 / C132 )</f>
        <v>8.1831175405452624E-4</v>
      </c>
      <c r="Y132" s="195">
        <v>-109.0114870496853</v>
      </c>
      <c r="Z132" s="198">
        <f>IF(C132 =0,0,Y132 / C132 )</f>
        <v>1.0074505042170869E-3</v>
      </c>
      <c r="AA132" s="195">
        <v>-10.478226069987453</v>
      </c>
      <c r="AB132" s="198">
        <f>IF(C132 =0,0,AA132 / C132 )</f>
        <v>9.6836530013558411E-5</v>
      </c>
      <c r="AC132" s="195">
        <v>-58062.814962084507</v>
      </c>
      <c r="AD132" s="198">
        <f>IF(C132 =0,0,AC132 / C132 )</f>
        <v>0.53659860802700909</v>
      </c>
      <c r="AE132" s="195">
        <v>-606.27717976701183</v>
      </c>
      <c r="AF132" s="198">
        <f>IF(C132 =0,0,AE132 / C132 )</f>
        <v>5.6030264973195116E-3</v>
      </c>
      <c r="AG132" s="195">
        <v>-32.485781828351747</v>
      </c>
      <c r="AH132" s="198">
        <f>IF(C132 =0,0,AG132 / C132 )</f>
        <v>3.0022356513623698E-4</v>
      </c>
      <c r="AI132" s="195">
        <v>-11.510789238032107</v>
      </c>
      <c r="AJ132" s="198">
        <f>IF(C132 =0,0,AI132 / C132 )</f>
        <v>1.063791599917042E-4</v>
      </c>
      <c r="AK132" s="195">
        <v>-86.228775472688866</v>
      </c>
      <c r="AL132" s="198">
        <f>IF(C132 =0,0,AK132 / C132 )</f>
        <v>7.9689971836076486E-4</v>
      </c>
    </row>
    <row r="133" spans="1:38" x14ac:dyDescent="0.25">
      <c r="A133" s="193" t="s">
        <v>576</v>
      </c>
      <c r="B133" s="219" t="s">
        <v>651</v>
      </c>
      <c r="C133" s="220">
        <v>-840130.47431244573</v>
      </c>
      <c r="D133" s="221">
        <f>IF(C133 =0,0,C133 / C133 )</f>
        <v>1</v>
      </c>
      <c r="E133" s="220">
        <v>-20654.130419657704</v>
      </c>
      <c r="F133" s="221">
        <f>IF(C133 =0,0,E133 / C133 )</f>
        <v>2.4584431884298489E-2</v>
      </c>
      <c r="G133" s="220">
        <v>-787.10322847588452</v>
      </c>
      <c r="H133" s="221">
        <f>IF(C133 =0,0,G133 / C133 )</f>
        <v>9.368821302667801E-4</v>
      </c>
      <c r="I133" s="220">
        <v>-11333.362397122211</v>
      </c>
      <c r="J133" s="221">
        <f>IF(C133 =0,0,I133 / C133 )</f>
        <v>1.3490002736059921E-2</v>
      </c>
      <c r="K133" s="220">
        <v>-47150.907959149576</v>
      </c>
      <c r="L133" s="221">
        <f>IF(C133 =0,0,K133 / C133 )</f>
        <v>5.6123315842979513E-2</v>
      </c>
      <c r="M133" s="220">
        <v>-544.19595884163027</v>
      </c>
      <c r="N133" s="221">
        <f>IF(C133 =0,0,M133 / C133 )</f>
        <v>6.4775171890651235E-4</v>
      </c>
      <c r="O133" s="220">
        <v>-200935.34621074406</v>
      </c>
      <c r="P133" s="221">
        <f>IF(C133 =0,0,O133 / C133 )</f>
        <v>0.2391715957871752</v>
      </c>
      <c r="Q133" s="220">
        <v>-81388.387999734725</v>
      </c>
      <c r="R133" s="221">
        <f>IF(C133 =0,0,Q133 / C133 )</f>
        <v>9.6875890695837644E-2</v>
      </c>
      <c r="S133" s="220">
        <v>-19349.192022391329</v>
      </c>
      <c r="T133" s="221">
        <f>IF(C133 =0,0,S133 / C133 )</f>
        <v>2.3031175054358685E-2</v>
      </c>
      <c r="U133" s="220">
        <v>-1299.8329723368058</v>
      </c>
      <c r="V133" s="221">
        <f>IF(C133 =0,0,U133 / C133 )</f>
        <v>1.5471798870295426E-3</v>
      </c>
      <c r="W133" s="220">
        <v>-691.8505405705796</v>
      </c>
      <c r="X133" s="221">
        <f>IF(C133 =0,0,W133 / C133 )</f>
        <v>8.2350368392098035E-4</v>
      </c>
      <c r="Y133" s="220">
        <v>-819.44794340125566</v>
      </c>
      <c r="Z133" s="221">
        <f>IF(C133 =0,0,Y133 / C133 )</f>
        <v>9.7538176325752683E-4</v>
      </c>
      <c r="AA133" s="220">
        <v>-81.871493724621956</v>
      </c>
      <c r="AB133" s="221">
        <f>IF(C133 =0,0,AA133 / C133 )</f>
        <v>9.7450927240348898E-5</v>
      </c>
      <c r="AC133" s="220">
        <v>-449476.08124774811</v>
      </c>
      <c r="AD133" s="221">
        <f>IF(C133 =0,0,AC133 / C133 )</f>
        <v>0.53500747204247623</v>
      </c>
      <c r="AE133" s="220">
        <v>-4601.2497352543542</v>
      </c>
      <c r="AF133" s="221">
        <f>IF(C133 =0,0,AE133 / C133 )</f>
        <v>5.4768275594573217E-3</v>
      </c>
      <c r="AG133" s="220">
        <v>-253.82726668947731</v>
      </c>
      <c r="AH133" s="221">
        <f>IF(C133 =0,0,AG133 / C133 )</f>
        <v>3.021283889234074E-4</v>
      </c>
      <c r="AI133" s="220">
        <v>-89.939413653834293</v>
      </c>
      <c r="AJ133" s="221">
        <f>IF(C133 =0,0,AI133 / C133 )</f>
        <v>1.0705410219459043E-4</v>
      </c>
      <c r="AK133" s="220">
        <v>-673.74750294947023</v>
      </c>
      <c r="AL133" s="221">
        <f>IF(C133 =0,0,AK133 / C133 )</f>
        <v>8.0195579561717287E-4</v>
      </c>
    </row>
    <row r="134" spans="1:38" x14ac:dyDescent="0.25">
      <c r="A134" s="193" t="s">
        <v>578</v>
      </c>
    </row>
    <row r="135" spans="1:38" x14ac:dyDescent="0.25">
      <c r="A135" s="193" t="s">
        <v>580</v>
      </c>
      <c r="B135" s="222" t="s">
        <v>652</v>
      </c>
      <c r="C135" s="223">
        <v>417457.36490303802</v>
      </c>
      <c r="D135" s="224">
        <f>IF(C135 =0,0,C135 / C135 )</f>
        <v>1</v>
      </c>
      <c r="E135" s="223">
        <v>10615.916639598601</v>
      </c>
      <c r="F135" s="224">
        <f>IF(C135 =0,0,E135 / C135 )</f>
        <v>2.5429942150054865E-2</v>
      </c>
      <c r="G135" s="223">
        <v>404.55938306200534</v>
      </c>
      <c r="H135" s="224">
        <f>IF(C135 =0,0,G135 / C135 )</f>
        <v>9.6910347516798875E-4</v>
      </c>
      <c r="I135" s="223">
        <v>5825.1801460351526</v>
      </c>
      <c r="J135" s="224">
        <f>IF(C135 =0,0,I135 / C135 )</f>
        <v>1.3953952273397201E-2</v>
      </c>
      <c r="K135" s="223">
        <v>22938.903203945909</v>
      </c>
      <c r="L135" s="224">
        <f>IF(C135 =0,0,K135 / C135 )</f>
        <v>5.4949092128902512E-2</v>
      </c>
      <c r="M135" s="223">
        <v>279.7086499062068</v>
      </c>
      <c r="N135" s="224">
        <f>IF(C135 =0,0,M135 / C135 )</f>
        <v>6.7002926148200591E-4</v>
      </c>
      <c r="O135" s="223">
        <v>102041.77752613166</v>
      </c>
      <c r="P135" s="224">
        <f>IF(C135 =0,0,O135 / C135 )</f>
        <v>0.24443640502026523</v>
      </c>
      <c r="Q135" s="223">
        <v>41764.826832769708</v>
      </c>
      <c r="R135" s="224">
        <f>IF(C135 =0,0,Q135 / C135 )</f>
        <v>0.1000457300411273</v>
      </c>
      <c r="S135" s="223">
        <v>9945.1976616644515</v>
      </c>
      <c r="T135" s="224">
        <f>IF(C135 =0,0,S135 / C135 )</f>
        <v>2.3823265554254631E-2</v>
      </c>
      <c r="U135" s="223">
        <v>668.0948652573627</v>
      </c>
      <c r="V135" s="224">
        <f>IF(C135 =0,0,U135 / C135 )</f>
        <v>1.6003906540552704E-3</v>
      </c>
      <c r="W135" s="223">
        <v>355.60091451578131</v>
      </c>
      <c r="X135" s="224">
        <f>IF(C135 =0,0,W135 / C135 )</f>
        <v>8.5182570583795076E-4</v>
      </c>
      <c r="Y135" s="223">
        <v>334.15228934522497</v>
      </c>
      <c r="Z135" s="224">
        <f>IF(C135 =0,0,Y135 / C135 )</f>
        <v>8.0044650649016059E-4</v>
      </c>
      <c r="AA135" s="223">
        <v>42.080733242237869</v>
      </c>
      <c r="AB135" s="224">
        <f>IF(C135 =0,0,AA135 / C135 )</f>
        <v>1.0080246937794923E-4</v>
      </c>
      <c r="AC135" s="223">
        <v>219719.42131015335</v>
      </c>
      <c r="AD135" s="224">
        <f>IF(C135 =0,0,AC135 / C135 )</f>
        <v>0.52632781161062314</v>
      </c>
      <c r="AE135" s="223">
        <v>1998.9575516306206</v>
      </c>
      <c r="AF135" s="224">
        <f>IF(C135 =0,0,AE135 / C135 )</f>
        <v>4.7884112718790204E-3</v>
      </c>
      <c r="AG135" s="223">
        <v>130.46344964821378</v>
      </c>
      <c r="AH135" s="224">
        <f>IF(C135 =0,0,AG135 / C135 )</f>
        <v>3.1251921900699075E-4</v>
      </c>
      <c r="AI135" s="223">
        <v>46.227524401354337</v>
      </c>
      <c r="AJ135" s="224">
        <f>IF(C135 =0,0,AI135 / C135 )</f>
        <v>1.1073591769567058E-4</v>
      </c>
      <c r="AK135" s="223">
        <v>346.29622173015326</v>
      </c>
      <c r="AL135" s="224">
        <f>IF(C135 =0,0,AK135 / C135 )</f>
        <v>8.2953674038206704E-4</v>
      </c>
    </row>
    <row r="136" spans="1:38" x14ac:dyDescent="0.25">
      <c r="A136" s="193" t="s">
        <v>582</v>
      </c>
    </row>
    <row r="137" spans="1:38" x14ac:dyDescent="0.25">
      <c r="A137" s="193" t="s">
        <v>583</v>
      </c>
      <c r="B137" s="225" t="s">
        <v>622</v>
      </c>
      <c r="C137" s="226">
        <v>1522427.4638444823</v>
      </c>
      <c r="D137" s="227">
        <f>IF(C137 =0,0,C137 / C137 )</f>
        <v>1</v>
      </c>
      <c r="E137" s="226">
        <v>38084.320144029763</v>
      </c>
      <c r="F137" s="227">
        <f>IF(C137 =0,0,E137 / C137 )</f>
        <v>2.5015523595362649E-2</v>
      </c>
      <c r="G137" s="226">
        <v>1451.3460857758944</v>
      </c>
      <c r="H137" s="227">
        <f>IF(C137 =0,0,G137 / C137 )</f>
        <v>9.5331049934616193E-4</v>
      </c>
      <c r="I137" s="226">
        <v>20897.679692654146</v>
      </c>
      <c r="J137" s="227">
        <f>IF(C137 =0,0,I137 / C137 )</f>
        <v>1.3726551963193478E-2</v>
      </c>
      <c r="K137" s="226">
        <v>84532.21607897825</v>
      </c>
      <c r="L137" s="227">
        <f>IF(C137 =0,0,K137 / C137 )</f>
        <v>5.5524626352650527E-2</v>
      </c>
      <c r="M137" s="226">
        <v>1003.4473829934972</v>
      </c>
      <c r="N137" s="227">
        <f>IF(C137 =0,0,M137 / C137 )</f>
        <v>6.5911014273189734E-4</v>
      </c>
      <c r="O137" s="226">
        <v>368208.08039240667</v>
      </c>
      <c r="P137" s="227">
        <f>IF(C137 =0,0,O137 / C137 )</f>
        <v>0.24185591046984656</v>
      </c>
      <c r="Q137" s="226">
        <v>149947.02382958526</v>
      </c>
      <c r="R137" s="227">
        <f>IF(C137 =0,0,Q137 / C137 )</f>
        <v>9.8492064410697286E-2</v>
      </c>
      <c r="S137" s="226">
        <v>35678.133551810446</v>
      </c>
      <c r="T137" s="227">
        <f>IF(C137 =0,0,S137 / C137 )</f>
        <v>2.3435030173270054E-2</v>
      </c>
      <c r="U137" s="226">
        <v>2396.7726574015278</v>
      </c>
      <c r="V137" s="227">
        <f>IF(C137 =0,0,U137 / C137 )</f>
        <v>1.5743099190743191E-3</v>
      </c>
      <c r="W137" s="226">
        <v>1275.7088748617809</v>
      </c>
      <c r="X137" s="227">
        <f>IF(C137 =0,0,W137 / C137 )</f>
        <v>8.37943944889381E-4</v>
      </c>
      <c r="Y137" s="226">
        <v>1349.1589359522859</v>
      </c>
      <c r="Z137" s="227">
        <f>IF(C137 =0,0,Y137 / C137 )</f>
        <v>8.8618930490477808E-4</v>
      </c>
      <c r="AA137" s="226">
        <v>150.96351743333787</v>
      </c>
      <c r="AB137" s="227">
        <f>IF(C137 =0,0,AA137 / C137 )</f>
        <v>9.9159743908008589E-5</v>
      </c>
      <c r="AC137" s="226">
        <v>807772.70292933716</v>
      </c>
      <c r="AD137" s="227">
        <f>IF(C137 =0,0,AC137 / C137 )</f>
        <v>0.53058206194567969</v>
      </c>
      <c r="AE137" s="226">
        <v>7803.7070398836058</v>
      </c>
      <c r="AF137" s="227">
        <f>IF(C137 =0,0,AE137 / C137 )</f>
        <v>5.1258317556735584E-3</v>
      </c>
      <c r="AG137" s="226">
        <v>468.0341747375428</v>
      </c>
      <c r="AH137" s="227">
        <f>IF(C137 =0,0,AG137 / C137 )</f>
        <v>3.0742625566911936E-4</v>
      </c>
      <c r="AI137" s="226">
        <v>165.84002103031722</v>
      </c>
      <c r="AJ137" s="227">
        <f>IF(C137 =0,0,AI137 / C137 )</f>
        <v>1.0893131197957551E-4</v>
      </c>
      <c r="AK137" s="226">
        <v>1242.3285356108206</v>
      </c>
      <c r="AL137" s="227">
        <f>IF(C137 =0,0,AK137 / C137 )</f>
        <v>8.1601821112294774E-4</v>
      </c>
    </row>
    <row r="138" spans="1:38" x14ac:dyDescent="0.25">
      <c r="A138" s="193" t="s">
        <v>585</v>
      </c>
    </row>
    <row r="139" spans="1:38" x14ac:dyDescent="0.25">
      <c r="A139" s="193" t="s">
        <v>586</v>
      </c>
      <c r="B139" s="194" t="s">
        <v>594</v>
      </c>
      <c r="C139" s="195"/>
      <c r="D139" s="196"/>
      <c r="E139" s="195"/>
      <c r="F139" s="196"/>
      <c r="G139" s="195"/>
      <c r="H139" s="196"/>
      <c r="I139" s="195"/>
      <c r="J139" s="196"/>
      <c r="K139" s="195"/>
      <c r="L139" s="196"/>
      <c r="M139" s="195"/>
      <c r="N139" s="196"/>
      <c r="O139" s="195"/>
      <c r="P139" s="196"/>
      <c r="Q139" s="195"/>
      <c r="R139" s="196"/>
      <c r="S139" s="195"/>
      <c r="T139" s="196"/>
      <c r="U139" s="195"/>
      <c r="V139" s="196"/>
      <c r="W139" s="195"/>
      <c r="X139" s="196"/>
      <c r="Y139" s="195"/>
      <c r="Z139" s="196"/>
      <c r="AA139" s="195"/>
      <c r="AB139" s="196"/>
      <c r="AC139" s="195"/>
      <c r="AD139" s="196"/>
      <c r="AE139" s="195"/>
      <c r="AF139" s="196"/>
      <c r="AG139" s="195"/>
      <c r="AH139" s="196"/>
      <c r="AI139" s="195"/>
      <c r="AJ139" s="196"/>
      <c r="AK139" s="195"/>
      <c r="AL139" s="196"/>
    </row>
    <row r="140" spans="1:38" x14ac:dyDescent="0.25">
      <c r="A140" s="193" t="s">
        <v>587</v>
      </c>
      <c r="B140" s="197" t="s">
        <v>716</v>
      </c>
      <c r="C140" s="195">
        <v>10565.338679785496</v>
      </c>
      <c r="D140" s="198">
        <f>IF(C140 =0,0,C140 / C140 )</f>
        <v>1</v>
      </c>
      <c r="E140" s="195">
        <v>0</v>
      </c>
      <c r="F140" s="198">
        <f>IF(C140 =0,0,E140 / C140 )</f>
        <v>0</v>
      </c>
      <c r="G140" s="195">
        <v>0</v>
      </c>
      <c r="H140" s="198">
        <f>IF(C140 =0,0,G140 / C140 )</f>
        <v>0</v>
      </c>
      <c r="I140" s="195">
        <v>4726.5988830619326</v>
      </c>
      <c r="J140" s="198">
        <f>IF(C140 =0,0,I140 / C140 )</f>
        <v>0.44736842105263158</v>
      </c>
      <c r="K140" s="195">
        <v>0</v>
      </c>
      <c r="L140" s="198">
        <f>IF(C140 =0,0,K140 / C140 )</f>
        <v>0</v>
      </c>
      <c r="M140" s="195">
        <v>0</v>
      </c>
      <c r="N140" s="198">
        <f>IF(C140 =0,0,M140 / C140 )</f>
        <v>0</v>
      </c>
      <c r="O140" s="195">
        <v>0</v>
      </c>
      <c r="P140" s="198">
        <f>IF(C140 =0,0,O140 / C140 )</f>
        <v>0</v>
      </c>
      <c r="Q140" s="195">
        <v>0</v>
      </c>
      <c r="R140" s="198">
        <f>IF(C140 =0,0,Q140 / C140 )</f>
        <v>0</v>
      </c>
      <c r="S140" s="195">
        <v>0</v>
      </c>
      <c r="T140" s="198">
        <f>IF(C140 =0,0,S140 / C140 )</f>
        <v>0</v>
      </c>
      <c r="U140" s="195">
        <v>1946.2465989078541</v>
      </c>
      <c r="V140" s="198">
        <f>IF(C140 =0,0,U140 / C140 )</f>
        <v>0.18421052631578944</v>
      </c>
      <c r="W140" s="195">
        <v>0</v>
      </c>
      <c r="X140" s="198">
        <f>IF(C140 =0,0,W140 / C140 )</f>
        <v>0</v>
      </c>
      <c r="Y140" s="195">
        <v>0</v>
      </c>
      <c r="Z140" s="198">
        <f>IF(C140 =0,0,Y140 / C140 )</f>
        <v>0</v>
      </c>
      <c r="AA140" s="195">
        <v>0</v>
      </c>
      <c r="AB140" s="198">
        <f>IF(C140 =0,0,AA140 / C140 )</f>
        <v>0</v>
      </c>
      <c r="AC140" s="195">
        <v>0</v>
      </c>
      <c r="AD140" s="198">
        <f>IF(C140 =0,0,AC140 / C140 )</f>
        <v>0</v>
      </c>
      <c r="AE140" s="195">
        <v>0</v>
      </c>
      <c r="AF140" s="198">
        <f>IF(C140 =0,0,AE140 / C140 )</f>
        <v>0</v>
      </c>
      <c r="AG140" s="195">
        <v>0</v>
      </c>
      <c r="AH140" s="198">
        <f>IF(C140 =0,0,AG140 / C140 )</f>
        <v>0</v>
      </c>
      <c r="AI140" s="195">
        <v>0</v>
      </c>
      <c r="AJ140" s="198">
        <f>IF(C140 =0,0,AI140 / C140 )</f>
        <v>0</v>
      </c>
      <c r="AK140" s="195">
        <v>3892.4931978157083</v>
      </c>
      <c r="AL140" s="198">
        <f>IF(C140 =0,0,AK140 / C140 )</f>
        <v>0.36842105263157887</v>
      </c>
    </row>
    <row r="141" spans="1:38" x14ac:dyDescent="0.25">
      <c r="A141" s="193" t="s">
        <v>588</v>
      </c>
      <c r="B141" s="197" t="s">
        <v>717</v>
      </c>
      <c r="C141" s="195">
        <v>2210333.5901713888</v>
      </c>
      <c r="D141" s="198">
        <f>IF(C141 =0,0,C141 / C141 )</f>
        <v>1</v>
      </c>
      <c r="E141" s="195">
        <v>5136.2765140597839</v>
      </c>
      <c r="F141" s="198">
        <f>IF(C141 =0,0,E141 / C141 )</f>
        <v>2.3237562587380841E-3</v>
      </c>
      <c r="G141" s="195">
        <v>472.0521628159446</v>
      </c>
      <c r="H141" s="198">
        <f>IF(C141 =0,0,G141 / C141 )</f>
        <v>2.1356602682735405E-4</v>
      </c>
      <c r="I141" s="195">
        <v>633.32090388744393</v>
      </c>
      <c r="J141" s="198">
        <f>IF(C141 =0,0,I141 / C141 )</f>
        <v>2.8652729465977864E-4</v>
      </c>
      <c r="K141" s="195">
        <v>207439.17254618776</v>
      </c>
      <c r="L141" s="198">
        <f>IF(C141 =0,0,K141 / C141 )</f>
        <v>9.3849712762182194E-2</v>
      </c>
      <c r="M141" s="195">
        <v>4035.7129079902106</v>
      </c>
      <c r="N141" s="198">
        <f>IF(C141 =0,0,M141 / C141 )</f>
        <v>1.8258388353394577E-3</v>
      </c>
      <c r="O141" s="195">
        <v>109996.29614080608</v>
      </c>
      <c r="P141" s="198">
        <f>IF(C141 =0,0,O141 / C141 )</f>
        <v>4.9764567950250888E-2</v>
      </c>
      <c r="Q141" s="195">
        <v>11446.677507079974</v>
      </c>
      <c r="R141" s="198">
        <f>IF(C141 =0,0,Q141 / C141 )</f>
        <v>5.1787103801794916E-3</v>
      </c>
      <c r="S141" s="195">
        <v>3186.553461204001</v>
      </c>
      <c r="T141" s="198">
        <f>IF(C141 =0,0,S141 / C141 )</f>
        <v>1.4416617814494311E-3</v>
      </c>
      <c r="U141" s="195">
        <v>208.50016771556568</v>
      </c>
      <c r="V141" s="198">
        <f>IF(C141 =0,0,U141 / C141 )</f>
        <v>9.4329728617750685E-5</v>
      </c>
      <c r="W141" s="195">
        <v>1394.7242350200663</v>
      </c>
      <c r="X141" s="198">
        <f>IF(C141 =0,0,W141 / C141 )</f>
        <v>6.3100169188123304E-4</v>
      </c>
      <c r="Y141" s="195">
        <v>0</v>
      </c>
      <c r="Z141" s="198">
        <f>IF(C141 =0,0,Y141 / C141 )</f>
        <v>0</v>
      </c>
      <c r="AA141" s="195">
        <v>1677.0003498161198</v>
      </c>
      <c r="AB141" s="198">
        <f>IF(C141 =0,0,AA141 / C141 )</f>
        <v>7.5870916375391352E-4</v>
      </c>
      <c r="AC141" s="195">
        <v>1864194.725241872</v>
      </c>
      <c r="AD141" s="198">
        <f>IF(C141 =0,0,AC141 / C141 )</f>
        <v>0.84339971736905228</v>
      </c>
      <c r="AE141" s="195">
        <v>0</v>
      </c>
      <c r="AF141" s="198">
        <f>IF(C141 =0,0,AE141 / C141 )</f>
        <v>0</v>
      </c>
      <c r="AG141" s="195">
        <v>0</v>
      </c>
      <c r="AH141" s="198">
        <f>IF(C141 =0,0,AG141 / C141 )</f>
        <v>0</v>
      </c>
      <c r="AI141" s="195">
        <v>195.14009389048002</v>
      </c>
      <c r="AJ141" s="198">
        <f>IF(C141 =0,0,AI141 / C141 )</f>
        <v>8.8285358716079097E-5</v>
      </c>
      <c r="AK141" s="195">
        <v>317.43793904309541</v>
      </c>
      <c r="AL141" s="198">
        <f>IF(C141 =0,0,AK141 / C141 )</f>
        <v>1.4361539835192088E-4</v>
      </c>
    </row>
    <row r="142" spans="1:38" x14ac:dyDescent="0.25">
      <c r="A142" s="193" t="s">
        <v>589</v>
      </c>
      <c r="B142" s="197" t="s">
        <v>718</v>
      </c>
      <c r="C142" s="195">
        <v>210838.25684967329</v>
      </c>
      <c r="D142" s="198">
        <f>IF(C142 =0,0,C142 / C142 )</f>
        <v>1</v>
      </c>
      <c r="E142" s="195">
        <v>207.42552024158141</v>
      </c>
      <c r="F142" s="198">
        <f>IF(C142 =0,0,E142 / C142 )</f>
        <v>9.8381348499515845E-4</v>
      </c>
      <c r="G142" s="195">
        <v>24.848204758505087</v>
      </c>
      <c r="H142" s="198">
        <f>IF(C142 =0,0,G142 / C142 )</f>
        <v>1.1785434545791062E-4</v>
      </c>
      <c r="I142" s="195">
        <v>45.869144682543542</v>
      </c>
      <c r="J142" s="198">
        <f>IF(C142 =0,0,I142 / C142 )</f>
        <v>2.175560800393452E-4</v>
      </c>
      <c r="K142" s="195">
        <v>20741.605577838429</v>
      </c>
      <c r="L142" s="198">
        <f>IF(C142 =0,0,K142 / C142 )</f>
        <v>9.8376859530891966E-2</v>
      </c>
      <c r="M142" s="195">
        <v>418.81192790060339</v>
      </c>
      <c r="N142" s="198">
        <f>IF(C142 =0,0,M142 / C142 )</f>
        <v>1.986413349068876E-3</v>
      </c>
      <c r="O142" s="195">
        <v>8577.0695862070534</v>
      </c>
      <c r="P142" s="198">
        <f>IF(C142 =0,0,O142 / C142 )</f>
        <v>4.0680802973639005E-2</v>
      </c>
      <c r="Q142" s="195">
        <v>712.06493250358915</v>
      </c>
      <c r="R142" s="198">
        <f>IF(C142 =0,0,Q142 / C142 )</f>
        <v>3.3773042100764864E-3</v>
      </c>
      <c r="S142" s="195">
        <v>141.75944939530339</v>
      </c>
      <c r="T142" s="198">
        <f>IF(C142 =0,0,S142 / C142 )</f>
        <v>6.7236113366454754E-4</v>
      </c>
      <c r="U142" s="195">
        <v>17.032199473652621</v>
      </c>
      <c r="V142" s="198">
        <f>IF(C142 =0,0,U142 / C142 )</f>
        <v>8.0783249340732796E-5</v>
      </c>
      <c r="W142" s="195">
        <v>43.751361986798948</v>
      </c>
      <c r="X142" s="198">
        <f>IF(C142 =0,0,W142 / C142 )</f>
        <v>2.0751149549672794E-4</v>
      </c>
      <c r="Y142" s="195">
        <v>153.7083098739426</v>
      </c>
      <c r="Z142" s="198">
        <f>IF(C142 =0,0,Y142 / C142 )</f>
        <v>7.2903424725018434E-4</v>
      </c>
      <c r="AA142" s="195">
        <v>57.28366318409622</v>
      </c>
      <c r="AB142" s="198">
        <f>IF(C142 =0,0,AA142 / C142 )</f>
        <v>2.7169482445939215E-4</v>
      </c>
      <c r="AC142" s="195">
        <v>179376.65374342917</v>
      </c>
      <c r="AD142" s="198">
        <f>IF(C142 =0,0,AC142 / C142 )</f>
        <v>0.85077848974687698</v>
      </c>
      <c r="AE142" s="195">
        <v>258.78377477913943</v>
      </c>
      <c r="AF142" s="198">
        <f>IF(C142 =0,0,AE142 / C142 )</f>
        <v>1.227404260715602E-3</v>
      </c>
      <c r="AG142" s="195">
        <v>26.004158203053507</v>
      </c>
      <c r="AH142" s="198">
        <f>IF(C142 =0,0,AG142 / C142 )</f>
        <v>1.2333700055960125E-4</v>
      </c>
      <c r="AI142" s="195">
        <v>5.3183244555071854</v>
      </c>
      <c r="AJ142" s="198">
        <f>IF(C142 =0,0,AI142 / C142 )</f>
        <v>2.522466527172593E-5</v>
      </c>
      <c r="AK142" s="195">
        <v>30.266970760333969</v>
      </c>
      <c r="AL142" s="198">
        <f>IF(C142 =0,0,AK142 / C142 )</f>
        <v>1.4355540219588412E-4</v>
      </c>
    </row>
    <row r="143" spans="1:38" x14ac:dyDescent="0.25">
      <c r="A143" s="193" t="s">
        <v>729</v>
      </c>
      <c r="B143" s="197" t="s">
        <v>719</v>
      </c>
      <c r="C143" s="195">
        <v>167025.14163648261</v>
      </c>
      <c r="D143" s="198">
        <f>IF(C143 =0,0,C143 / C143 )</f>
        <v>1</v>
      </c>
      <c r="E143" s="195">
        <v>164.32158667519795</v>
      </c>
      <c r="F143" s="198">
        <f>IF(C143 =0,0,E143 / C143 )</f>
        <v>9.8381348499515867E-4</v>
      </c>
      <c r="G143" s="195">
        <v>19.684638742582475</v>
      </c>
      <c r="H143" s="198">
        <f>IF(C143 =0,0,G143 / C143 )</f>
        <v>1.1785434545791064E-4</v>
      </c>
      <c r="I143" s="195">
        <v>36.337335082449577</v>
      </c>
      <c r="J143" s="198">
        <f>IF(C143 =0,0,I143 / C143 )</f>
        <v>2.1755608003934518E-4</v>
      </c>
      <c r="K143" s="195">
        <v>16431.408896899586</v>
      </c>
      <c r="L143" s="198">
        <f>IF(C143 =0,0,K143 / C143 )</f>
        <v>9.8376859530891966E-2</v>
      </c>
      <c r="M143" s="195">
        <v>331.78097097682888</v>
      </c>
      <c r="N143" s="198">
        <f>IF(C143 =0,0,M143 / C143 )</f>
        <v>1.9864133490688765E-3</v>
      </c>
      <c r="O143" s="195">
        <v>6794.7168785578997</v>
      </c>
      <c r="P143" s="198">
        <f>IF(C143 =0,0,O143 / C143 )</f>
        <v>4.0680802973639019E-2</v>
      </c>
      <c r="Q143" s="195">
        <v>564.09471403751445</v>
      </c>
      <c r="R143" s="198">
        <f>IF(C143 =0,0,Q143 / C143 )</f>
        <v>3.3773042100764881E-3</v>
      </c>
      <c r="S143" s="195">
        <v>112.30121358118707</v>
      </c>
      <c r="T143" s="198">
        <f>IF(C143 =0,0,S143 / C143 )</f>
        <v>6.7236113366454754E-4</v>
      </c>
      <c r="U143" s="195">
        <v>13.492833662991188</v>
      </c>
      <c r="V143" s="198">
        <f>IF(C143 =0,0,U143 / C143 )</f>
        <v>8.078324934073281E-5</v>
      </c>
      <c r="W143" s="195">
        <v>34.659636926539314</v>
      </c>
      <c r="X143" s="198">
        <f>IF(C143 =0,0,W143 / C143 )</f>
        <v>2.0751149549672797E-4</v>
      </c>
      <c r="Y143" s="195">
        <v>121.76704840480858</v>
      </c>
      <c r="Z143" s="198">
        <f>IF(C143 =0,0,Y143 / C143 )</f>
        <v>7.2903424725018467E-4</v>
      </c>
      <c r="AA143" s="195">
        <v>45.379866537229269</v>
      </c>
      <c r="AB143" s="198">
        <f>IF(C143 =0,0,AA143 / C143 )</f>
        <v>2.7169482445939225E-4</v>
      </c>
      <c r="AC143" s="195">
        <v>142101.39775124489</v>
      </c>
      <c r="AD143" s="198">
        <f>IF(C143 =0,0,AC143 / C143 )</f>
        <v>0.85077848974687698</v>
      </c>
      <c r="AE143" s="195">
        <v>205.00737049124567</v>
      </c>
      <c r="AF143" s="198">
        <f>IF(C143 =0,0,AE143 / C143 )</f>
        <v>1.227404260715602E-3</v>
      </c>
      <c r="AG143" s="195">
        <v>20.600379987486338</v>
      </c>
      <c r="AH143" s="198">
        <f>IF(C143 =0,0,AG143 / C143 )</f>
        <v>1.2333700055960128E-4</v>
      </c>
      <c r="AI143" s="195">
        <v>4.2131532897428885</v>
      </c>
      <c r="AJ143" s="198">
        <f>IF(C143 =0,0,AI143 / C143 )</f>
        <v>2.5224665271725933E-5</v>
      </c>
      <c r="AK143" s="195">
        <v>23.977361384449775</v>
      </c>
      <c r="AL143" s="198">
        <f>IF(C143 =0,0,AK143 / C143 )</f>
        <v>1.4355540219588414E-4</v>
      </c>
    </row>
    <row r="144" spans="1:38" x14ac:dyDescent="0.25">
      <c r="A144" s="193" t="s">
        <v>730</v>
      </c>
      <c r="B144" s="199" t="s">
        <v>643</v>
      </c>
      <c r="C144" s="200">
        <v>2598762.3273373297</v>
      </c>
      <c r="D144" s="201">
        <f>IF(C144 =0,0,C144 / C144 )</f>
        <v>1</v>
      </c>
      <c r="E144" s="200">
        <v>5508.0236209765635</v>
      </c>
      <c r="F144" s="201">
        <f>IF(C144 =0,0,E144 / C144 )</f>
        <v>2.1194795549541613E-3</v>
      </c>
      <c r="G144" s="200">
        <v>516.58500631703214</v>
      </c>
      <c r="H144" s="201">
        <f>IF(C144 =0,0,G144 / C144 )</f>
        <v>1.9878116628168949E-4</v>
      </c>
      <c r="I144" s="200">
        <v>5442.126266714371</v>
      </c>
      <c r="J144" s="201">
        <f>IF(C144 =0,0,I144 / C144 )</f>
        <v>2.0941223479602803E-3</v>
      </c>
      <c r="K144" s="200">
        <v>244612.18702092575</v>
      </c>
      <c r="L144" s="201">
        <f>IF(C144 =0,0,K144 / C144 )</f>
        <v>9.4126417197817919E-2</v>
      </c>
      <c r="M144" s="200">
        <v>4786.3058068676419</v>
      </c>
      <c r="N144" s="201">
        <f>IF(C144 =0,0,M144 / C144 )</f>
        <v>1.8417635797312989E-3</v>
      </c>
      <c r="O144" s="200">
        <v>125368.08260557103</v>
      </c>
      <c r="P144" s="201">
        <f>IF(C144 =0,0,O144 / C144 )</f>
        <v>4.8241457591861478E-2</v>
      </c>
      <c r="Q144" s="200">
        <v>12722.83715362108</v>
      </c>
      <c r="R144" s="201">
        <f>IF(C144 =0,0,Q144 / C144 )</f>
        <v>4.8957294092595201E-3</v>
      </c>
      <c r="S144" s="200">
        <v>3440.6141241804917</v>
      </c>
      <c r="T144" s="201">
        <f>IF(C144 =0,0,S144 / C144 )</f>
        <v>1.3239433587240417E-3</v>
      </c>
      <c r="U144" s="200">
        <v>2185.271799760063</v>
      </c>
      <c r="V144" s="201">
        <f>IF(C144 =0,0,U144 / C144 )</f>
        <v>8.4088944062809862E-4</v>
      </c>
      <c r="W144" s="200">
        <v>1473.1352339334048</v>
      </c>
      <c r="X144" s="201">
        <f>IF(C144 =0,0,W144 / C144 )</f>
        <v>5.6686031594230745E-4</v>
      </c>
      <c r="Y144" s="200">
        <v>275.47535827875112</v>
      </c>
      <c r="Z144" s="201">
        <f>IF(C144 =0,0,Y144 / C144 )</f>
        <v>1.060025210389289E-4</v>
      </c>
      <c r="AA144" s="200">
        <v>1779.6638795374449</v>
      </c>
      <c r="AB144" s="201">
        <f>IF(C144 =0,0,AA144 / C144 )</f>
        <v>6.8481209721124202E-4</v>
      </c>
      <c r="AC144" s="200">
        <v>2185672.7767365458</v>
      </c>
      <c r="AD144" s="201">
        <f>IF(C144 =0,0,AC144 / C144 )</f>
        <v>0.84104373599103543</v>
      </c>
      <c r="AE144" s="200">
        <v>463.79114527038513</v>
      </c>
      <c r="AF144" s="201">
        <f>IF(C144 =0,0,AE144 / C144 )</f>
        <v>1.7846616460135531E-4</v>
      </c>
      <c r="AG144" s="200">
        <v>46.604538190539856</v>
      </c>
      <c r="AH144" s="201">
        <f>IF(C144 =0,0,AG144 / C144 )</f>
        <v>1.7933359161124394E-5</v>
      </c>
      <c r="AI144" s="200">
        <v>204.67157163573012</v>
      </c>
      <c r="AJ144" s="201">
        <f>IF(C144 =0,0,AI144 / C144 )</f>
        <v>7.8757325932700783E-5</v>
      </c>
      <c r="AK144" s="200">
        <v>4264.1754690035878</v>
      </c>
      <c r="AL144" s="201">
        <f>IF(C144 =0,0,AK144 / C144 )</f>
        <v>1.6408485778584556E-3</v>
      </c>
    </row>
    <row r="145" spans="1:42" x14ac:dyDescent="0.25">
      <c r="A145" s="189"/>
      <c r="B145" s="189"/>
      <c r="C145" s="189"/>
      <c r="D145" s="189"/>
      <c r="E145" s="189"/>
      <c r="F145" s="189"/>
      <c r="G145" s="189"/>
      <c r="H145" s="189"/>
      <c r="I145" s="189"/>
      <c r="J145" s="189"/>
      <c r="K145" s="189"/>
      <c r="L145" s="189"/>
      <c r="M145" s="189"/>
      <c r="N145" s="189"/>
      <c r="O145" s="189"/>
      <c r="P145" s="189"/>
      <c r="Q145" s="189"/>
      <c r="R145" s="189"/>
      <c r="S145" s="189"/>
      <c r="T145" s="189"/>
      <c r="U145" s="189"/>
      <c r="V145" s="189"/>
      <c r="W145" s="189"/>
      <c r="X145" s="189"/>
      <c r="Y145" s="189"/>
      <c r="Z145" s="189"/>
      <c r="AA145" s="189"/>
      <c r="AB145" s="189"/>
      <c r="AC145" s="189"/>
      <c r="AD145" s="189"/>
      <c r="AE145" s="189"/>
      <c r="AF145" s="189"/>
      <c r="AG145" s="189"/>
      <c r="AH145" s="189"/>
      <c r="AI145" s="189"/>
      <c r="AJ145" s="189"/>
      <c r="AK145" s="189"/>
      <c r="AL145" s="189"/>
      <c r="AM145" s="189"/>
      <c r="AN145" s="189"/>
      <c r="AO145" s="189"/>
      <c r="AP145" s="189"/>
    </row>
    <row r="146" spans="1:42" x14ac:dyDescent="0.25">
      <c r="A146" s="193" t="s">
        <v>537</v>
      </c>
    </row>
    <row r="147" spans="1:42" x14ac:dyDescent="0.25">
      <c r="A147" s="193" t="s">
        <v>539</v>
      </c>
      <c r="B147" s="197" t="s">
        <v>721</v>
      </c>
      <c r="C147" s="195">
        <v>-3685.1465204295628</v>
      </c>
      <c r="D147" s="198">
        <f>IF(C147 =0,0,C147 / C147 )</f>
        <v>1</v>
      </c>
      <c r="E147" s="195">
        <v>0</v>
      </c>
      <c r="F147" s="198">
        <f>IF(C147 =0,0,E147 / C147 )</f>
        <v>0</v>
      </c>
      <c r="G147" s="195">
        <v>0</v>
      </c>
      <c r="H147" s="198">
        <f>IF(C147 =0,0,G147 / C147 )</f>
        <v>0</v>
      </c>
      <c r="I147" s="195">
        <v>-1648.6181801921728</v>
      </c>
      <c r="J147" s="198">
        <f>IF(C147 =0,0,I147 / C147 )</f>
        <v>0.44736842105263158</v>
      </c>
      <c r="K147" s="195">
        <v>0</v>
      </c>
      <c r="L147" s="198">
        <f>IF(C147 =0,0,K147 / C147 )</f>
        <v>0</v>
      </c>
      <c r="M147" s="195">
        <v>0</v>
      </c>
      <c r="N147" s="198">
        <f>IF(C147 =0,0,M147 / C147 )</f>
        <v>0</v>
      </c>
      <c r="O147" s="195">
        <v>0</v>
      </c>
      <c r="P147" s="198">
        <f>IF(C147 =0,0,O147 / C147 )</f>
        <v>0</v>
      </c>
      <c r="Q147" s="195">
        <v>0</v>
      </c>
      <c r="R147" s="198">
        <f>IF(C147 =0,0,Q147 / C147 )</f>
        <v>0</v>
      </c>
      <c r="S147" s="195">
        <v>0</v>
      </c>
      <c r="T147" s="198">
        <f>IF(C147 =0,0,S147 / C147 )</f>
        <v>0</v>
      </c>
      <c r="U147" s="195">
        <v>-678.84278007912997</v>
      </c>
      <c r="V147" s="198">
        <f>IF(C147 =0,0,U147 / C147 )</f>
        <v>0.18421052631578946</v>
      </c>
      <c r="W147" s="195">
        <v>0</v>
      </c>
      <c r="X147" s="198">
        <f>IF(C147 =0,0,W147 / C147 )</f>
        <v>0</v>
      </c>
      <c r="Y147" s="195">
        <v>0</v>
      </c>
      <c r="Z147" s="198">
        <f>IF(C147 =0,0,Y147 / C147 )</f>
        <v>0</v>
      </c>
      <c r="AA147" s="195">
        <v>0</v>
      </c>
      <c r="AB147" s="198">
        <f>IF(C147 =0,0,AA147 / C147 )</f>
        <v>0</v>
      </c>
      <c r="AC147" s="195">
        <v>0</v>
      </c>
      <c r="AD147" s="198">
        <f>IF(C147 =0,0,AC147 / C147 )</f>
        <v>0</v>
      </c>
      <c r="AE147" s="195">
        <v>0</v>
      </c>
      <c r="AF147" s="198">
        <f>IF(C147 =0,0,AE147 / C147 )</f>
        <v>0</v>
      </c>
      <c r="AG147" s="195">
        <v>0</v>
      </c>
      <c r="AH147" s="198">
        <f>IF(C147 =0,0,AG147 / C147 )</f>
        <v>0</v>
      </c>
      <c r="AI147" s="195">
        <v>0</v>
      </c>
      <c r="AJ147" s="198">
        <f>IF(C147 =0,0,AI147 / C147 )</f>
        <v>0</v>
      </c>
      <c r="AK147" s="195">
        <v>-1357.6855601582599</v>
      </c>
      <c r="AL147" s="198">
        <f>IF(C147 =0,0,AK147 / C147 )</f>
        <v>0.36842105263157893</v>
      </c>
    </row>
    <row r="148" spans="1:42" x14ac:dyDescent="0.25">
      <c r="A148" s="193" t="s">
        <v>541</v>
      </c>
      <c r="B148" s="197" t="s">
        <v>722</v>
      </c>
      <c r="C148" s="195">
        <v>-745485.01497208164</v>
      </c>
      <c r="D148" s="198">
        <f>IF(C148 =0,0,C148 / C148 )</f>
        <v>1</v>
      </c>
      <c r="E148" s="195">
        <v>-1716.0268311197947</v>
      </c>
      <c r="F148" s="198">
        <f>IF(C148 =0,0,E148 / C148 )</f>
        <v>2.3018931254896648E-3</v>
      </c>
      <c r="G148" s="195">
        <v>-157.45429712345324</v>
      </c>
      <c r="H148" s="198">
        <f>IF(C148 =0,0,G148 / C148 )</f>
        <v>2.1121054610245908E-4</v>
      </c>
      <c r="I148" s="195">
        <v>-211.03011174835336</v>
      </c>
      <c r="J148" s="198">
        <f>IF(C148 =0,0,I148 / C148 )</f>
        <v>2.8307760385533223E-4</v>
      </c>
      <c r="K148" s="195">
        <v>-69907.15825661525</v>
      </c>
      <c r="L148" s="198">
        <f>IF(C148 =0,0,K148 / C148 )</f>
        <v>9.3774062325361784E-2</v>
      </c>
      <c r="M148" s="195">
        <v>-1364.6130916056786</v>
      </c>
      <c r="N148" s="198">
        <f>IF(C148 =0,0,M148 / C148 )</f>
        <v>1.8305037179812168E-3</v>
      </c>
      <c r="O148" s="195">
        <v>-36855.097091634481</v>
      </c>
      <c r="P148" s="198">
        <f>IF(C148 =0,0,O148 / C148 )</f>
        <v>4.9437743685585289E-2</v>
      </c>
      <c r="Q148" s="195">
        <v>-3824.9225856772546</v>
      </c>
      <c r="R148" s="198">
        <f>IF(C148 =0,0,Q148 / C148 )</f>
        <v>5.1307839981471629E-3</v>
      </c>
      <c r="S148" s="195">
        <v>-1064.7946769175232</v>
      </c>
      <c r="T148" s="198">
        <f>IF(C148 =0,0,S148 / C148 )</f>
        <v>1.4283247222043756E-3</v>
      </c>
      <c r="U148" s="195">
        <v>-69.47475351356168</v>
      </c>
      <c r="V148" s="198">
        <f>IF(C148 =0,0,U148 / C148 )</f>
        <v>9.3194030890296982E-5</v>
      </c>
      <c r="W148" s="195">
        <v>-466.61803903107324</v>
      </c>
      <c r="X148" s="198">
        <f>IF(C148 =0,0,W148 / C148 )</f>
        <v>6.2592544405275273E-4</v>
      </c>
      <c r="Y148" s="195">
        <v>0</v>
      </c>
      <c r="Z148" s="198">
        <f>IF(C148 =0,0,Y148 / C148 )</f>
        <v>0</v>
      </c>
      <c r="AA148" s="195">
        <v>-562.9058365407534</v>
      </c>
      <c r="AB148" s="198">
        <f>IF(C148 =0,0,AA148 / C148 )</f>
        <v>7.5508672238278887E-4</v>
      </c>
      <c r="AC148" s="195">
        <v>-629113.7046561304</v>
      </c>
      <c r="AD148" s="198">
        <f>IF(C148 =0,0,AC148 / C148 )</f>
        <v>0.84389852514968478</v>
      </c>
      <c r="AE148" s="195">
        <v>0</v>
      </c>
      <c r="AF148" s="198">
        <f>IF(C148 =0,0,AE148 / C148 )</f>
        <v>0</v>
      </c>
      <c r="AG148" s="195">
        <v>0</v>
      </c>
      <c r="AH148" s="198">
        <f>IF(C148 =0,0,AG148 / C148 )</f>
        <v>0</v>
      </c>
      <c r="AI148" s="195">
        <v>-65.440620534797503</v>
      </c>
      <c r="AJ148" s="198">
        <f>IF(C148 =0,0,AI148 / C148 )</f>
        <v>8.7782610274531479E-5</v>
      </c>
      <c r="AK148" s="195">
        <v>-105.77412388923283</v>
      </c>
      <c r="AL148" s="198">
        <f>IF(C148 =0,0,AK148 / C148 )</f>
        <v>1.4188631798748371E-4</v>
      </c>
    </row>
    <row r="149" spans="1:42" x14ac:dyDescent="0.25">
      <c r="A149" s="193" t="s">
        <v>543</v>
      </c>
      <c r="B149" s="197" t="s">
        <v>723</v>
      </c>
      <c r="C149" s="195">
        <v>-77927.488358601389</v>
      </c>
      <c r="D149" s="198">
        <f>IF(C149 =0,0,C149 / C149 )</f>
        <v>1</v>
      </c>
      <c r="E149" s="195">
        <v>-76.666113898995263</v>
      </c>
      <c r="F149" s="198">
        <f>IF(C149 =0,0,E149 / C149 )</f>
        <v>9.8381348499515823E-4</v>
      </c>
      <c r="G149" s="195">
        <v>-9.184093133681916</v>
      </c>
      <c r="H149" s="198">
        <f>IF(C149 =0,0,G149 / C149 )</f>
        <v>1.1785434545791061E-4</v>
      </c>
      <c r="I149" s="195">
        <v>-16.953598894609023</v>
      </c>
      <c r="J149" s="198">
        <f>IF(C149 =0,0,I149 / C149 )</f>
        <v>2.1755608003934518E-4</v>
      </c>
      <c r="K149" s="195">
        <v>-7666.2615758493457</v>
      </c>
      <c r="L149" s="198">
        <f>IF(C149 =0,0,K149 / C149 )</f>
        <v>9.8376859530891939E-2</v>
      </c>
      <c r="M149" s="195">
        <v>-154.79620313493521</v>
      </c>
      <c r="N149" s="198">
        <f>IF(C149 =0,0,M149 / C149 )</f>
        <v>1.9864133490688756E-3</v>
      </c>
      <c r="O149" s="195">
        <v>-3170.1528001468096</v>
      </c>
      <c r="P149" s="198">
        <f>IF(C149 =0,0,O149 / C149 )</f>
        <v>4.0680802973638998E-2</v>
      </c>
      <c r="Q149" s="195">
        <v>-263.18483451419081</v>
      </c>
      <c r="R149" s="198">
        <f>IF(C149 =0,0,Q149 / C149 )</f>
        <v>3.377304210076486E-3</v>
      </c>
      <c r="S149" s="195">
        <v>-52.395414416420046</v>
      </c>
      <c r="T149" s="198">
        <f>IF(C149 =0,0,S149 / C149 )</f>
        <v>6.7236113366454732E-4</v>
      </c>
      <c r="U149" s="195">
        <v>-6.2952357225699469</v>
      </c>
      <c r="V149" s="198">
        <f>IF(C149 =0,0,U149 / C149 )</f>
        <v>8.0783249340732783E-5</v>
      </c>
      <c r="W149" s="195">
        <v>-16.170849649597233</v>
      </c>
      <c r="X149" s="198">
        <f>IF(C149 =0,0,W149 / C149 )</f>
        <v>2.0751149549672797E-4</v>
      </c>
      <c r="Y149" s="195">
        <v>-56.811807815610464</v>
      </c>
      <c r="Z149" s="198">
        <f>IF(C149 =0,0,Y149 / C149 )</f>
        <v>7.2903424725018434E-4</v>
      </c>
      <c r="AA149" s="195">
        <v>-21.172495270151533</v>
      </c>
      <c r="AB149" s="198">
        <f>IF(C149 =0,0,AA149 / C149 )</f>
        <v>2.716948244593922E-4</v>
      </c>
      <c r="AC149" s="195">
        <v>-66299.030855498204</v>
      </c>
      <c r="AD149" s="198">
        <f>IF(C149 =0,0,AC149 / C149 )</f>
        <v>0.85077848974687664</v>
      </c>
      <c r="AE149" s="195">
        <v>-95.648531238212797</v>
      </c>
      <c r="AF149" s="198">
        <f>IF(C149 =0,0,AE149 / C149 )</f>
        <v>1.2274042607156018E-3</v>
      </c>
      <c r="AG149" s="195">
        <v>-9.6113426752931392</v>
      </c>
      <c r="AH149" s="198">
        <f>IF(C149 =0,0,AG149 / C149 )</f>
        <v>1.2333700055960125E-4</v>
      </c>
      <c r="AI149" s="195">
        <v>-1.965694809312039</v>
      </c>
      <c r="AJ149" s="198">
        <f>IF(C149 =0,0,AI149 / C149 )</f>
        <v>2.5224665271725927E-5</v>
      </c>
      <c r="AK149" s="195">
        <v>-11.186911933434102</v>
      </c>
      <c r="AL149" s="198">
        <f>IF(C149 =0,0,AK149 / C149 )</f>
        <v>1.4355540219588414E-4</v>
      </c>
    </row>
    <row r="150" spans="1:42" x14ac:dyDescent="0.25">
      <c r="A150" s="193" t="s">
        <v>545</v>
      </c>
      <c r="B150" s="197" t="s">
        <v>724</v>
      </c>
      <c r="C150" s="195">
        <v>-56229.415116950688</v>
      </c>
      <c r="D150" s="198">
        <f>IF(C150 =0,0,C150 / C150 )</f>
        <v>1</v>
      </c>
      <c r="E150" s="195">
        <v>-55.319256845446716</v>
      </c>
      <c r="F150" s="198">
        <f>IF(C150 =0,0,E150 / C150 )</f>
        <v>9.8381348499515867E-4</v>
      </c>
      <c r="G150" s="195">
        <v>-6.626880914089373</v>
      </c>
      <c r="H150" s="198">
        <f>IF(C150 =0,0,G150 / C150 )</f>
        <v>1.178543454579107E-4</v>
      </c>
      <c r="I150" s="195">
        <v>-12.233051135748896</v>
      </c>
      <c r="J150" s="198">
        <f>IF(C150 =0,0,I150 / C150 )</f>
        <v>2.1755608003934528E-4</v>
      </c>
      <c r="K150" s="195">
        <v>-5531.6732724644717</v>
      </c>
      <c r="L150" s="198">
        <f>IF(C150 =0,0,K150 / C150 )</f>
        <v>9.837685953089198E-2</v>
      </c>
      <c r="M150" s="195">
        <v>-111.69486079864616</v>
      </c>
      <c r="N150" s="198">
        <f>IF(C150 =0,0,M150 / C150 )</f>
        <v>1.9864133490688769E-3</v>
      </c>
      <c r="O150" s="195">
        <v>-2287.4577576956308</v>
      </c>
      <c r="P150" s="198">
        <f>IF(C150 =0,0,O150 / C150 )</f>
        <v>4.0680802973639026E-2</v>
      </c>
      <c r="Q150" s="195">
        <v>-189.90384040461603</v>
      </c>
      <c r="R150" s="198">
        <f>IF(C150 =0,0,Q150 / C150 )</f>
        <v>3.3773042100764873E-3</v>
      </c>
      <c r="S150" s="195">
        <v>-37.806473293327436</v>
      </c>
      <c r="T150" s="198">
        <f>IF(C150 =0,0,S150 / C150 )</f>
        <v>6.7236113366454797E-4</v>
      </c>
      <c r="U150" s="195">
        <v>-4.5423948616761978</v>
      </c>
      <c r="V150" s="198">
        <f>IF(C150 =0,0,U150 / C150 )</f>
        <v>8.078324934073281E-5</v>
      </c>
      <c r="W150" s="195">
        <v>-11.668250021824768</v>
      </c>
      <c r="X150" s="198">
        <f>IF(C150 =0,0,W150 / C150 )</f>
        <v>2.0751149549672811E-4</v>
      </c>
      <c r="Y150" s="195">
        <v>-40.993169323104304</v>
      </c>
      <c r="Z150" s="198">
        <f>IF(C150 =0,0,Y150 / C150 )</f>
        <v>7.2903424725018478E-4</v>
      </c>
      <c r="AA150" s="195">
        <v>-15.277241069654218</v>
      </c>
      <c r="AB150" s="198">
        <f>IF(C150 =0,0,AA150 / C150 )</f>
        <v>2.7169482445939231E-4</v>
      </c>
      <c r="AC150" s="195">
        <v>-47838.776872549526</v>
      </c>
      <c r="AD150" s="198">
        <f>IF(C150 =0,0,AC150 / C150 )</f>
        <v>0.85077848974687709</v>
      </c>
      <c r="AE150" s="195">
        <v>-69.016223692091586</v>
      </c>
      <c r="AF150" s="198">
        <f>IF(C150 =0,0,AE150 / C150 )</f>
        <v>1.2274042607156026E-3</v>
      </c>
      <c r="AG150" s="195">
        <v>-6.9351674037454023</v>
      </c>
      <c r="AH150" s="198">
        <f>IF(C150 =0,0,AG150 / C150 )</f>
        <v>1.2333700055960133E-4</v>
      </c>
      <c r="AI150" s="195">
        <v>-1.4183681747500076</v>
      </c>
      <c r="AJ150" s="198">
        <f>IF(C150 =0,0,AI150 / C150 )</f>
        <v>2.522466527172594E-5</v>
      </c>
      <c r="AK150" s="195">
        <v>-8.0720363023531867</v>
      </c>
      <c r="AL150" s="198">
        <f>IF(C150 =0,0,AK150 / C150 )</f>
        <v>1.435554021958842E-4</v>
      </c>
    </row>
    <row r="151" spans="1:42" x14ac:dyDescent="0.25">
      <c r="A151" s="193" t="s">
        <v>547</v>
      </c>
      <c r="B151" s="202" t="s">
        <v>644</v>
      </c>
      <c r="C151" s="203">
        <v>-883327.06496806326</v>
      </c>
      <c r="D151" s="204">
        <f>IF(C151 =0,0,C151 / C151 )</f>
        <v>1</v>
      </c>
      <c r="E151" s="203">
        <v>-1848.0122018642364</v>
      </c>
      <c r="F151" s="204">
        <f>IF(C151 =0,0,E151 / C151 )</f>
        <v>2.0921041312495633E-3</v>
      </c>
      <c r="G151" s="203">
        <v>-173.26527117122453</v>
      </c>
      <c r="H151" s="204">
        <f>IF(C151 =0,0,G151 / C151 )</f>
        <v>1.9615075552733001E-4</v>
      </c>
      <c r="I151" s="203">
        <v>-1888.8349419708841</v>
      </c>
      <c r="J151" s="204">
        <f>IF(C151 =0,0,I151 / C151 )</f>
        <v>2.1383188819638116E-3</v>
      </c>
      <c r="K151" s="203">
        <v>-83105.093104929081</v>
      </c>
      <c r="L151" s="204">
        <f>IF(C151 =0,0,K151 / C151 )</f>
        <v>9.4081905107179925E-2</v>
      </c>
      <c r="M151" s="203">
        <v>-1631.1041555392603</v>
      </c>
      <c r="N151" s="204">
        <f>IF(C151 =0,0,M151 / C151 )</f>
        <v>1.8465461098469036E-3</v>
      </c>
      <c r="O151" s="203">
        <v>-42312.707649476928</v>
      </c>
      <c r="P151" s="204">
        <f>IF(C151 =0,0,O151 / C151 )</f>
        <v>4.7901518392857965E-2</v>
      </c>
      <c r="Q151" s="203">
        <v>-4278.0112605960612</v>
      </c>
      <c r="R151" s="204">
        <f>IF(C151 =0,0,Q151 / C151 )</f>
        <v>4.8430659834369878E-3</v>
      </c>
      <c r="S151" s="203">
        <v>-1154.9965646272703</v>
      </c>
      <c r="T151" s="204">
        <f>IF(C151 =0,0,S151 / C151 )</f>
        <v>1.3075525594464031E-3</v>
      </c>
      <c r="U151" s="203">
        <v>-759.15516417693777</v>
      </c>
      <c r="V151" s="204">
        <f>IF(C151 =0,0,U151 / C151 )</f>
        <v>8.5942703929759595E-4</v>
      </c>
      <c r="W151" s="203">
        <v>-494.45713870249512</v>
      </c>
      <c r="X151" s="204">
        <f>IF(C151 =0,0,W151 / C151 )</f>
        <v>5.5976677078310993E-4</v>
      </c>
      <c r="Y151" s="203">
        <v>-97.804977138714776</v>
      </c>
      <c r="Z151" s="204">
        <f>IF(C151 =0,0,Y151 / C151 )</f>
        <v>1.1072340135106233E-4</v>
      </c>
      <c r="AA151" s="203">
        <v>-599.35557288055918</v>
      </c>
      <c r="AB151" s="204">
        <f>IF(C151 =0,0,AA151 / C151 )</f>
        <v>6.7852055784368938E-4</v>
      </c>
      <c r="AC151" s="203">
        <v>-743251.51238417812</v>
      </c>
      <c r="AD151" s="204">
        <f>IF(C151 =0,0,AC151 / C151 )</f>
        <v>0.84142277742961535</v>
      </c>
      <c r="AE151" s="203">
        <v>-164.66475493030438</v>
      </c>
      <c r="AF151" s="204">
        <f>IF(C151 =0,0,AE151 / C151 )</f>
        <v>1.8641425295426429E-4</v>
      </c>
      <c r="AG151" s="203">
        <v>-16.546510079038541</v>
      </c>
      <c r="AH151" s="204">
        <f>IF(C151 =0,0,AG151 / C151 )</f>
        <v>1.8732031130096506E-5</v>
      </c>
      <c r="AI151" s="203">
        <v>-68.824683518859558</v>
      </c>
      <c r="AJ151" s="204">
        <f>IF(C151 =0,0,AI151 / C151 )</f>
        <v>7.7915288966435011E-5</v>
      </c>
      <c r="AK151" s="203">
        <v>-1482.7186322832799</v>
      </c>
      <c r="AL151" s="204">
        <f>IF(C151 =0,0,AK151 / C151 )</f>
        <v>1.6785613065494463E-3</v>
      </c>
    </row>
    <row r="152" spans="1:42" x14ac:dyDescent="0.25">
      <c r="A152" s="193" t="s">
        <v>549</v>
      </c>
    </row>
    <row r="153" spans="1:42" x14ac:dyDescent="0.25">
      <c r="A153" s="193" t="s">
        <v>551</v>
      </c>
      <c r="B153" s="205" t="s">
        <v>645</v>
      </c>
      <c r="C153" s="206">
        <v>1715435.2623692667</v>
      </c>
      <c r="D153" s="207">
        <f>IF(C153 =0,0,C153 / C153 )</f>
        <v>1</v>
      </c>
      <c r="E153" s="206">
        <v>3660.0114191123284</v>
      </c>
      <c r="F153" s="207">
        <f>IF(C153 =0,0,E153 / C153 )</f>
        <v>2.1335759497314506E-3</v>
      </c>
      <c r="G153" s="206">
        <v>343.31973514580761</v>
      </c>
      <c r="H153" s="207">
        <f>IF(C153 =0,0,G153 / C153 )</f>
        <v>2.0013564060216002E-4</v>
      </c>
      <c r="I153" s="206">
        <v>3553.2913247434872</v>
      </c>
      <c r="J153" s="207">
        <f>IF(C153 =0,0,I153 / C153 )</f>
        <v>2.071364278612224E-3</v>
      </c>
      <c r="K153" s="206">
        <v>161507.09391599669</v>
      </c>
      <c r="L153" s="207">
        <f>IF(C153 =0,0,K153 / C153 )</f>
        <v>9.4149337756373158E-2</v>
      </c>
      <c r="M153" s="206">
        <v>3155.2016513283825</v>
      </c>
      <c r="N153" s="207">
        <f>IF(C153 =0,0,M153 / C153 )</f>
        <v>1.8393009171156875E-3</v>
      </c>
      <c r="O153" s="206">
        <v>83055.374956094107</v>
      </c>
      <c r="P153" s="207">
        <f>IF(C153 =0,0,O153 / C153 )</f>
        <v>4.8416502084364585E-2</v>
      </c>
      <c r="Q153" s="206">
        <v>8444.8258930250158</v>
      </c>
      <c r="R153" s="207">
        <f>IF(C153 =0,0,Q153 / C153 )</f>
        <v>4.9228473252680358E-3</v>
      </c>
      <c r="S153" s="206">
        <v>2285.6175595532213</v>
      </c>
      <c r="T153" s="207">
        <f>IF(C153 =0,0,S153 / C153 )</f>
        <v>1.3323834537459895E-3</v>
      </c>
      <c r="U153" s="206">
        <v>1426.1166355831253</v>
      </c>
      <c r="V153" s="207">
        <f>IF(C153 =0,0,U153 / C153 )</f>
        <v>8.3134389671659769E-4</v>
      </c>
      <c r="W153" s="206">
        <v>978.67809523090966</v>
      </c>
      <c r="X153" s="207">
        <f>IF(C153 =0,0,W153 / C153 )</f>
        <v>5.7051298682015675E-4</v>
      </c>
      <c r="Y153" s="206">
        <v>177.67038114003637</v>
      </c>
      <c r="Z153" s="207">
        <f>IF(C153 =0,0,Y153 / C153 )</f>
        <v>1.035716036842146E-4</v>
      </c>
      <c r="AA153" s="206">
        <v>1180.3083066568861</v>
      </c>
      <c r="AB153" s="207">
        <f>IF(C153 =0,0,AA153 / C153 )</f>
        <v>6.8805179218871129E-4</v>
      </c>
      <c r="AC153" s="206">
        <v>1442421.2643523682</v>
      </c>
      <c r="AD153" s="207">
        <f>IF(C153 =0,0,AC153 / C153 )</f>
        <v>0.84084855662823077</v>
      </c>
      <c r="AE153" s="206">
        <v>299.12639034008077</v>
      </c>
      <c r="AF153" s="207">
        <f>IF(C153 =0,0,AE153 / C153 )</f>
        <v>1.7437346480038163E-4</v>
      </c>
      <c r="AG153" s="206">
        <v>30.058028111501304</v>
      </c>
      <c r="AH153" s="207">
        <f>IF(C153 =0,0,AG153 / C153 )</f>
        <v>1.7522099942137586E-5</v>
      </c>
      <c r="AI153" s="206">
        <v>135.84688811687056</v>
      </c>
      <c r="AJ153" s="207">
        <f>IF(C153 =0,0,AI153 / C153 )</f>
        <v>7.9190915038814203E-5</v>
      </c>
      <c r="AK153" s="206">
        <v>2781.4568367203078</v>
      </c>
      <c r="AL153" s="207">
        <f>IF(C153 =0,0,AK153 / C153 )</f>
        <v>1.6214292067651154E-3</v>
      </c>
    </row>
    <row r="154" spans="1:42" x14ac:dyDescent="0.25">
      <c r="A154" s="193" t="s">
        <v>553</v>
      </c>
    </row>
    <row r="155" spans="1:42" x14ac:dyDescent="0.25">
      <c r="A155" s="193" t="s">
        <v>555</v>
      </c>
      <c r="B155" s="208" t="s">
        <v>646</v>
      </c>
      <c r="C155" s="195">
        <v>5961.8270860230514</v>
      </c>
      <c r="D155" s="198">
        <f>IF(C155 =0,0,C155 / C155 )</f>
        <v>1</v>
      </c>
      <c r="E155" s="195">
        <v>5.7134215798994372</v>
      </c>
      <c r="F155" s="198">
        <f>IF(C155 =0,0,E155 / C155 )</f>
        <v>9.5833399685375353E-4</v>
      </c>
      <c r="G155" s="195">
        <v>0.68443009868630067</v>
      </c>
      <c r="H155" s="198">
        <f>IF(C155 =0,0,G155 / C155 )</f>
        <v>1.1480207138024571E-4</v>
      </c>
      <c r="I155" s="195">
        <v>70.338716266978764</v>
      </c>
      <c r="J155" s="198">
        <f>IF(C155 =0,0,I155 / C155 )</f>
        <v>1.1798181203859693E-2</v>
      </c>
      <c r="K155" s="195">
        <v>571.31608864794089</v>
      </c>
      <c r="L155" s="198">
        <f>IF(C155 =0,0,K155 / C155 )</f>
        <v>9.5829026975193271E-2</v>
      </c>
      <c r="M155" s="195">
        <v>11.535943619665144</v>
      </c>
      <c r="N155" s="198">
        <f>IF(C155 =0,0,M155 / C155 )</f>
        <v>1.9349678300315167E-3</v>
      </c>
      <c r="O155" s="195">
        <v>236.25065232600474</v>
      </c>
      <c r="P155" s="198">
        <f>IF(C155 =0,0,O155 / C155 )</f>
        <v>3.9627223151082726E-2</v>
      </c>
      <c r="Q155" s="195">
        <v>19.613435930725398</v>
      </c>
      <c r="R155" s="198">
        <f>IF(C155 =0,0,Q155 / C155 )</f>
        <v>3.2898364289543507E-3</v>
      </c>
      <c r="S155" s="195">
        <v>3.9046858669390772</v>
      </c>
      <c r="T155" s="198">
        <f>IF(C155 =0,0,S155 / C155 )</f>
        <v>6.5494785584997088E-4</v>
      </c>
      <c r="U155" s="195">
        <v>28.911903236048218</v>
      </c>
      <c r="V155" s="198">
        <f>IF(C155 =0,0,U155 / C155 )</f>
        <v>4.8495038213754111E-3</v>
      </c>
      <c r="W155" s="195">
        <v>1.2051071412728651</v>
      </c>
      <c r="X155" s="198">
        <f>IF(C155 =0,0,W155 / C155 )</f>
        <v>2.0213721798442068E-4</v>
      </c>
      <c r="Y155" s="195">
        <v>4.2338106401798745</v>
      </c>
      <c r="Z155" s="198">
        <f>IF(C155 =0,0,Y155 / C155 )</f>
        <v>7.1015320959335595E-4</v>
      </c>
      <c r="AA155" s="195">
        <v>1.577846915994366</v>
      </c>
      <c r="AB155" s="198">
        <f>IF(C155 =0,0,AA155 / C155 )</f>
        <v>2.6465828230635556E-4</v>
      </c>
      <c r="AC155" s="195">
        <v>4940.8310184505945</v>
      </c>
      <c r="AD155" s="198">
        <f>IF(C155 =0,0,AC155 / C155 )</f>
        <v>0.82874443474449522</v>
      </c>
      <c r="AE155" s="195">
        <v>7.1280563820158909</v>
      </c>
      <c r="AF155" s="198">
        <f>IF(C155 =0,0,AE155 / C155 )</f>
        <v>1.1956160886864625E-3</v>
      </c>
      <c r="AG155" s="195">
        <v>0.71627019891962818</v>
      </c>
      <c r="AH155" s="198">
        <f>IF(C155 =0,0,AG155 / C155 )</f>
        <v>1.2014273285430518E-4</v>
      </c>
      <c r="AI155" s="195">
        <v>0.14649031458430156</v>
      </c>
      <c r="AJ155" s="198">
        <f>IF(C155 =0,0,AI155 / C155 )</f>
        <v>2.4571379288697332E-5</v>
      </c>
      <c r="AK155" s="195">
        <v>57.71920840660146</v>
      </c>
      <c r="AL155" s="198">
        <f>IF(C155 =0,0,AK155 / C155 )</f>
        <v>9.6814630102102037E-3</v>
      </c>
    </row>
    <row r="156" spans="1:42" x14ac:dyDescent="0.25">
      <c r="A156" s="193" t="s">
        <v>557</v>
      </c>
    </row>
    <row r="157" spans="1:42" x14ac:dyDescent="0.25">
      <c r="A157" s="193" t="s">
        <v>559</v>
      </c>
      <c r="B157" s="197" t="s">
        <v>726</v>
      </c>
      <c r="C157" s="195">
        <v>439.21662382231483</v>
      </c>
      <c r="D157" s="198">
        <f>IF(C157 =0,0,C157 / C157 )</f>
        <v>1</v>
      </c>
      <c r="E157" s="195">
        <v>0</v>
      </c>
      <c r="F157" s="198">
        <f>IF(C157 =0,0,E157 / C157 )</f>
        <v>0</v>
      </c>
      <c r="G157" s="195">
        <v>0</v>
      </c>
      <c r="H157" s="198">
        <f>IF(C157 =0,0,G157 / C157 )</f>
        <v>0</v>
      </c>
      <c r="I157" s="195">
        <v>196.49164749945666</v>
      </c>
      <c r="J157" s="198">
        <f>IF(C157 =0,0,I157 / C157 )</f>
        <v>0.44736842105263164</v>
      </c>
      <c r="K157" s="195">
        <v>0</v>
      </c>
      <c r="L157" s="198">
        <f>IF(C157 =0,0,K157 / C157 )</f>
        <v>0</v>
      </c>
      <c r="M157" s="195">
        <v>0</v>
      </c>
      <c r="N157" s="198">
        <f>IF(C157 =0,0,M157 / C157 )</f>
        <v>0</v>
      </c>
      <c r="O157" s="195">
        <v>0</v>
      </c>
      <c r="P157" s="198">
        <f>IF(C157 =0,0,O157 / C157 )</f>
        <v>0</v>
      </c>
      <c r="Q157" s="195">
        <v>0</v>
      </c>
      <c r="R157" s="198">
        <f>IF(C157 =0,0,Q157 / C157 )</f>
        <v>0</v>
      </c>
      <c r="S157" s="195">
        <v>0</v>
      </c>
      <c r="T157" s="198">
        <f>IF(C157 =0,0,S157 / C157 )</f>
        <v>0</v>
      </c>
      <c r="U157" s="195">
        <v>80.908325440952723</v>
      </c>
      <c r="V157" s="198">
        <f>IF(C157 =0,0,U157 / C157 )</f>
        <v>0.18421052631578946</v>
      </c>
      <c r="W157" s="195">
        <v>0</v>
      </c>
      <c r="X157" s="198">
        <f>IF(C157 =0,0,W157 / C157 )</f>
        <v>0</v>
      </c>
      <c r="Y157" s="195">
        <v>0</v>
      </c>
      <c r="Z157" s="198">
        <f>IF(C157 =0,0,Y157 / C157 )</f>
        <v>0</v>
      </c>
      <c r="AA157" s="195">
        <v>0</v>
      </c>
      <c r="AB157" s="198">
        <f>IF(C157 =0,0,AA157 / C157 )</f>
        <v>0</v>
      </c>
      <c r="AC157" s="195">
        <v>0</v>
      </c>
      <c r="AD157" s="198">
        <f>IF(C157 =0,0,AC157 / C157 )</f>
        <v>0</v>
      </c>
      <c r="AE157" s="195">
        <v>0</v>
      </c>
      <c r="AF157" s="198">
        <f>IF(C157 =0,0,AE157 / C157 )</f>
        <v>0</v>
      </c>
      <c r="AG157" s="195">
        <v>0</v>
      </c>
      <c r="AH157" s="198">
        <f>IF(C157 =0,0,AG157 / C157 )</f>
        <v>0</v>
      </c>
      <c r="AI157" s="195">
        <v>0</v>
      </c>
      <c r="AJ157" s="198">
        <f>IF(C157 =0,0,AI157 / C157 )</f>
        <v>0</v>
      </c>
      <c r="AK157" s="195">
        <v>161.81665088190545</v>
      </c>
      <c r="AL157" s="198">
        <f>IF(C157 =0,0,AK157 / C157 )</f>
        <v>0.36842105263157893</v>
      </c>
    </row>
    <row r="158" spans="1:42" x14ac:dyDescent="0.25">
      <c r="A158" s="193" t="s">
        <v>561</v>
      </c>
      <c r="B158" s="197" t="s">
        <v>727</v>
      </c>
      <c r="C158" s="195">
        <v>12681.553353735393</v>
      </c>
      <c r="D158" s="198">
        <f>IF(C158 =0,0,C158 / C158 )</f>
        <v>1</v>
      </c>
      <c r="E158" s="195">
        <v>8.4201121781562787</v>
      </c>
      <c r="F158" s="198">
        <f>IF(C158 =0,0,E158 / C158 )</f>
        <v>6.6396536317659435E-4</v>
      </c>
      <c r="G158" s="195">
        <v>0.25043241941265976</v>
      </c>
      <c r="H158" s="198">
        <f>IF(C158 =0,0,G158 / C158 )</f>
        <v>1.9747771619704149E-5</v>
      </c>
      <c r="I158" s="195">
        <v>0</v>
      </c>
      <c r="J158" s="198">
        <f>IF(C158 =0,0,I158 / C158 )</f>
        <v>0</v>
      </c>
      <c r="K158" s="195">
        <v>1109.3619352480023</v>
      </c>
      <c r="L158" s="198">
        <f>IF(C158 =0,0,K158 / C158 )</f>
        <v>8.747839513849745E-2</v>
      </c>
      <c r="M158" s="195">
        <v>28.039894799223617</v>
      </c>
      <c r="N158" s="198">
        <f>IF(C158 =0,0,M158 / C158 )</f>
        <v>2.2110773039459219E-3</v>
      </c>
      <c r="O158" s="195">
        <v>290.49117425526214</v>
      </c>
      <c r="P158" s="198">
        <f>IF(C158 =0,0,O158 / C158 )</f>
        <v>2.2906592445924381E-2</v>
      </c>
      <c r="Q158" s="195">
        <v>17.680364055871571</v>
      </c>
      <c r="R158" s="198">
        <f>IF(C158 =0,0,Q158 / C158 )</f>
        <v>1.3941796846727583E-3</v>
      </c>
      <c r="S158" s="195">
        <v>5.5589175653600629</v>
      </c>
      <c r="T158" s="198">
        <f>IF(C158 =0,0,S158 / C158 )</f>
        <v>4.3834673957529542E-4</v>
      </c>
      <c r="U158" s="195">
        <v>0</v>
      </c>
      <c r="V158" s="198">
        <f>IF(C158 =0,0,U158 / C158 )</f>
        <v>0</v>
      </c>
      <c r="W158" s="195">
        <v>3.5500083046787498</v>
      </c>
      <c r="X158" s="198">
        <f>IF(C158 =0,0,W158 / C158 )</f>
        <v>2.7993481600052433E-4</v>
      </c>
      <c r="Y158" s="195">
        <v>0</v>
      </c>
      <c r="Z158" s="198">
        <f>IF(C158 =0,0,Y158 / C158 )</f>
        <v>0</v>
      </c>
      <c r="AA158" s="195">
        <v>7.6526729638253368</v>
      </c>
      <c r="AB158" s="198">
        <f>IF(C158 =0,0,AA158 / C158 )</f>
        <v>6.0344917932086115E-4</v>
      </c>
      <c r="AC158" s="195">
        <v>11209.758951211228</v>
      </c>
      <c r="AD158" s="198">
        <f>IF(C158 =0,0,AC158 / C158 )</f>
        <v>0.88394210382037752</v>
      </c>
      <c r="AE158" s="195">
        <v>0</v>
      </c>
      <c r="AF158" s="198">
        <f>IF(C158 =0,0,AE158 / C158 )</f>
        <v>0</v>
      </c>
      <c r="AG158" s="195">
        <v>0</v>
      </c>
      <c r="AH158" s="198">
        <f>IF(C158 =0,0,AG158 / C158 )</f>
        <v>0</v>
      </c>
      <c r="AI158" s="195">
        <v>0.78889073437305568</v>
      </c>
      <c r="AJ158" s="198">
        <f>IF(C158 =0,0,AI158 / C158 )</f>
        <v>6.2207736889005431E-5</v>
      </c>
      <c r="AK158" s="195">
        <v>0</v>
      </c>
      <c r="AL158" s="198">
        <f>IF(C158 =0,0,AK158 / C158 )</f>
        <v>0</v>
      </c>
    </row>
    <row r="159" spans="1:42" x14ac:dyDescent="0.25">
      <c r="A159" s="193" t="s">
        <v>563</v>
      </c>
      <c r="B159" s="197" t="s">
        <v>728</v>
      </c>
      <c r="C159" s="195">
        <v>31935.300535828494</v>
      </c>
      <c r="D159" s="198">
        <f>IF(C159 =0,0,C159 / C159 )</f>
        <v>1</v>
      </c>
      <c r="E159" s="195">
        <v>31.418379314521182</v>
      </c>
      <c r="F159" s="198">
        <f>IF(C159 =0,0,E159 / C159 )</f>
        <v>9.8381348499515845E-4</v>
      </c>
      <c r="G159" s="195">
        <v>3.7637139416517291</v>
      </c>
      <c r="H159" s="198">
        <f>IF(C159 =0,0,G159 / C159 )</f>
        <v>1.1785434545791061E-4</v>
      </c>
      <c r="I159" s="195">
        <v>6.9477187994532468</v>
      </c>
      <c r="J159" s="198">
        <f>IF(C159 =0,0,I159 / C159 )</f>
        <v>2.1755608003934518E-4</v>
      </c>
      <c r="K159" s="195">
        <v>3141.6945748900184</v>
      </c>
      <c r="L159" s="198">
        <f>IF(C159 =0,0,K159 / C159 )</f>
        <v>9.8376859530891952E-2</v>
      </c>
      <c r="M159" s="195">
        <v>63.436707290896145</v>
      </c>
      <c r="N159" s="198">
        <f>IF(C159 =0,0,M159 / C159 )</f>
        <v>1.986413349068876E-3</v>
      </c>
      <c r="O159" s="195">
        <v>1299.1536690019871</v>
      </c>
      <c r="P159" s="198">
        <f>IF(C159 =0,0,O159 / C159 )</f>
        <v>4.0680802973639005E-2</v>
      </c>
      <c r="Q159" s="195">
        <v>107.85522494971144</v>
      </c>
      <c r="R159" s="198">
        <f>IF(C159 =0,0,Q159 / C159 )</f>
        <v>3.3773042100764864E-3</v>
      </c>
      <c r="S159" s="195">
        <v>21.472054872187673</v>
      </c>
      <c r="T159" s="198">
        <f>IF(C159 =0,0,S159 / C159 )</f>
        <v>6.7236113366454732E-4</v>
      </c>
      <c r="U159" s="195">
        <v>2.5798373459570705</v>
      </c>
      <c r="V159" s="198">
        <f>IF(C159 =0,0,U159 / C159 )</f>
        <v>8.0783249340732783E-5</v>
      </c>
      <c r="W159" s="195">
        <v>6.626941973327229</v>
      </c>
      <c r="X159" s="198">
        <f>IF(C159 =0,0,W159 / C159 )</f>
        <v>2.0751149549672797E-4</v>
      </c>
      <c r="Y159" s="195">
        <v>23.281927786846136</v>
      </c>
      <c r="Z159" s="198">
        <f>IF(C159 =0,0,Y159 / C159 )</f>
        <v>7.2903424725018445E-4</v>
      </c>
      <c r="AA159" s="195">
        <v>8.6766558731398558</v>
      </c>
      <c r="AB159" s="198">
        <f>IF(C159 =0,0,AA159 / C159 )</f>
        <v>2.716948244593922E-4</v>
      </c>
      <c r="AC159" s="195">
        <v>27169.86675948479</v>
      </c>
      <c r="AD159" s="198">
        <f>IF(C159 =0,0,AC159 / C159 )</f>
        <v>0.85077848974687675</v>
      </c>
      <c r="AE159" s="195">
        <v>39.197523944909129</v>
      </c>
      <c r="AF159" s="198">
        <f>IF(C159 =0,0,AE159 / C159 )</f>
        <v>1.2274042607156015E-3</v>
      </c>
      <c r="AG159" s="195">
        <v>3.9388041800585132</v>
      </c>
      <c r="AH159" s="198">
        <f>IF(C159 =0,0,AG159 / C159 )</f>
        <v>1.2333700055960125E-4</v>
      </c>
      <c r="AI159" s="195">
        <v>0.80555726636824354</v>
      </c>
      <c r="AJ159" s="198">
        <f>IF(C159 =0,0,AI159 / C159 )</f>
        <v>2.522466527172593E-5</v>
      </c>
      <c r="AK159" s="195">
        <v>4.5844849126672917</v>
      </c>
      <c r="AL159" s="198">
        <f>IF(C159 =0,0,AK159 / C159 )</f>
        <v>1.4355540219588409E-4</v>
      </c>
    </row>
    <row r="160" spans="1:42" x14ac:dyDescent="0.25">
      <c r="A160" s="193" t="s">
        <v>565</v>
      </c>
      <c r="B160" s="209" t="s">
        <v>647</v>
      </c>
      <c r="C160" s="210">
        <v>45056.070513386199</v>
      </c>
      <c r="D160" s="211">
        <f>IF(C160 =0,0,C160 / C160 )</f>
        <v>1</v>
      </c>
      <c r="E160" s="210">
        <v>39.838491492677463</v>
      </c>
      <c r="F160" s="211">
        <f>IF(C160 =0,0,E160 / C160 )</f>
        <v>8.8419809004075067E-4</v>
      </c>
      <c r="G160" s="210">
        <v>4.0141463610643893</v>
      </c>
      <c r="H160" s="211">
        <f>IF(C160 =0,0,G160 / C160 )</f>
        <v>8.9092242517504553E-5</v>
      </c>
      <c r="I160" s="210">
        <v>203.4393662989099</v>
      </c>
      <c r="J160" s="211">
        <f>IF(C160 =0,0,I160 / C160 )</f>
        <v>4.5152487551808999E-3</v>
      </c>
      <c r="K160" s="210">
        <v>4251.0565101380198</v>
      </c>
      <c r="L160" s="211">
        <f>IF(C160 =0,0,K160 / C160 )</f>
        <v>9.4350360821524079E-2</v>
      </c>
      <c r="M160" s="210">
        <v>91.476602090119769</v>
      </c>
      <c r="N160" s="211">
        <f>IF(C160 =0,0,M160 / C160 )</f>
        <v>2.0302836232232455E-3</v>
      </c>
      <c r="O160" s="210">
        <v>1589.644843257249</v>
      </c>
      <c r="P160" s="211">
        <f>IF(C160 =0,0,O160 / C160 )</f>
        <v>3.5281479834886269E-2</v>
      </c>
      <c r="Q160" s="210">
        <v>125.53558900558301</v>
      </c>
      <c r="R160" s="211">
        <f>IF(C160 =0,0,Q160 / C160 )</f>
        <v>2.7862081085896352E-3</v>
      </c>
      <c r="S160" s="210">
        <v>27.030972437547735</v>
      </c>
      <c r="T160" s="211">
        <f>IF(C160 =0,0,S160 / C160 )</f>
        <v>5.9994074337922588E-4</v>
      </c>
      <c r="U160" s="210">
        <v>83.488162786909797</v>
      </c>
      <c r="V160" s="211">
        <f>IF(C160 =0,0,U160 / C160 )</f>
        <v>1.8529836675860445E-3</v>
      </c>
      <c r="W160" s="210">
        <v>10.176950278005977</v>
      </c>
      <c r="X160" s="211">
        <f>IF(C160 =0,0,W160 / C160 )</f>
        <v>2.25873010274662E-4</v>
      </c>
      <c r="Y160" s="210">
        <v>23.281927786846136</v>
      </c>
      <c r="Z160" s="211">
        <f>IF(C160 =0,0,Y160 / C160 )</f>
        <v>5.1673231867677084E-4</v>
      </c>
      <c r="AA160" s="210">
        <v>16.329328836965193</v>
      </c>
      <c r="AB160" s="211">
        <f>IF(C160 =0,0,AA160 / C160 )</f>
        <v>3.6242239171997335E-4</v>
      </c>
      <c r="AC160" s="210">
        <v>38379.625710696018</v>
      </c>
      <c r="AD160" s="211">
        <f>IF(C160 =0,0,AC160 / C160 )</f>
        <v>0.85181919491388836</v>
      </c>
      <c r="AE160" s="210">
        <v>39.197523944909129</v>
      </c>
      <c r="AF160" s="211">
        <f>IF(C160 =0,0,AE160 / C160 )</f>
        <v>8.6997209251222889E-4</v>
      </c>
      <c r="AG160" s="210">
        <v>3.9388041800585132</v>
      </c>
      <c r="AH160" s="211">
        <f>IF(C160 =0,0,AG160 / C160 )</f>
        <v>8.7420055392719857E-5</v>
      </c>
      <c r="AI160" s="210">
        <v>1.5944480007412991</v>
      </c>
      <c r="AJ160" s="211">
        <f>IF(C160 =0,0,AI160 / C160 )</f>
        <v>3.5388083838061006E-5</v>
      </c>
      <c r="AK160" s="210">
        <v>166.40113579457272</v>
      </c>
      <c r="AL160" s="211">
        <f>IF(C160 =0,0,AK160 / C160 )</f>
        <v>3.6932012467695069E-3</v>
      </c>
    </row>
    <row r="161" spans="1:38" x14ac:dyDescent="0.25">
      <c r="A161" s="193" t="s">
        <v>567</v>
      </c>
    </row>
    <row r="162" spans="1:38" x14ac:dyDescent="0.25">
      <c r="A162" s="193" t="s">
        <v>569</v>
      </c>
      <c r="B162" s="213" t="s">
        <v>649</v>
      </c>
      <c r="C162" s="214">
        <v>1766453.1599686763</v>
      </c>
      <c r="D162" s="215">
        <f>IF(C162 =0,0,C162 / C162 )</f>
        <v>1</v>
      </c>
      <c r="E162" s="214">
        <v>3705.563332184905</v>
      </c>
      <c r="F162" s="215">
        <f>IF(C162 =0,0,E162 / C162 )</f>
        <v>2.0977421967139022E-3</v>
      </c>
      <c r="G162" s="214">
        <v>348.01831160555832</v>
      </c>
      <c r="H162" s="215">
        <f>IF(C162 =0,0,G162 / C162 )</f>
        <v>1.9701530699615583E-4</v>
      </c>
      <c r="I162" s="214">
        <v>3827.0694073093755</v>
      </c>
      <c r="J162" s="215">
        <f>IF(C162 =0,0,I162 / C162 )</f>
        <v>2.1665275332730812E-3</v>
      </c>
      <c r="K162" s="214">
        <v>166329.46651478266</v>
      </c>
      <c r="L162" s="215">
        <f>IF(C162 =0,0,K162 / C162 )</f>
        <v>9.4160134151381691E-2</v>
      </c>
      <c r="M162" s="214">
        <v>3258.2141970381676</v>
      </c>
      <c r="N162" s="215">
        <f>IF(C162 =0,0,M162 / C162 )</f>
        <v>1.8444950994884824E-3</v>
      </c>
      <c r="O162" s="214">
        <v>84881.270451677352</v>
      </c>
      <c r="P162" s="215">
        <f>IF(C162 =0,0,O162 / C162 )</f>
        <v>4.8051809340465337E-2</v>
      </c>
      <c r="Q162" s="214">
        <v>8589.9749179613264</v>
      </c>
      <c r="R162" s="215">
        <f>IF(C162 =0,0,Q162 / C162 )</f>
        <v>4.8628376413409388E-3</v>
      </c>
      <c r="S162" s="214">
        <v>2316.5532178577082</v>
      </c>
      <c r="T162" s="215">
        <f>IF(C162 =0,0,S162 / C162 )</f>
        <v>1.3114150266507981E-3</v>
      </c>
      <c r="U162" s="214">
        <v>1538.5167016060832</v>
      </c>
      <c r="V162" s="215">
        <f>IF(C162 =0,0,U162 / C162 )</f>
        <v>8.7096376879495921E-4</v>
      </c>
      <c r="W162" s="214">
        <v>990.06015265018857</v>
      </c>
      <c r="X162" s="215">
        <f>IF(C162 =0,0,W162 / C162 )</f>
        <v>5.6047914266107394E-4</v>
      </c>
      <c r="Y162" s="214">
        <v>205.18611956706235</v>
      </c>
      <c r="Z162" s="215">
        <f>IF(C162 =0,0,Y162 / C162 )</f>
        <v>1.1615712446669168E-4</v>
      </c>
      <c r="AA162" s="214">
        <v>1198.2154824098457</v>
      </c>
      <c r="AB162" s="215">
        <f>IF(C162 =0,0,AA162 / C162 )</f>
        <v>6.7831715528256242E-4</v>
      </c>
      <c r="AC162" s="214">
        <v>1485741.7210815148</v>
      </c>
      <c r="AD162" s="215">
        <f>IF(C162 =0,0,AC162 / C162 )</f>
        <v>0.84108752768053063</v>
      </c>
      <c r="AE162" s="214">
        <v>345.45197066700581</v>
      </c>
      <c r="AF162" s="215">
        <f>IF(C162 =0,0,AE162 / C162 )</f>
        <v>1.955624856042781E-4</v>
      </c>
      <c r="AG162" s="214">
        <v>34.71310249047945</v>
      </c>
      <c r="AH162" s="215">
        <f>IF(C162 =0,0,AG162 / C162 )</f>
        <v>1.9651300853680719E-5</v>
      </c>
      <c r="AI162" s="214">
        <v>137.58782643219615</v>
      </c>
      <c r="AJ162" s="215">
        <f>IF(C162 =0,0,AI162 / C162 )</f>
        <v>7.7889314899601375E-5</v>
      </c>
      <c r="AK162" s="214">
        <v>3005.5771809214821</v>
      </c>
      <c r="AL162" s="215">
        <f>IF(C162 =0,0,AK162 / C162 )</f>
        <v>1.7014757305960939E-3</v>
      </c>
    </row>
    <row r="163" spans="1:38" x14ac:dyDescent="0.25">
      <c r="A163" s="193" t="s">
        <v>571</v>
      </c>
    </row>
    <row r="164" spans="1:38" x14ac:dyDescent="0.25">
      <c r="A164" s="193" t="s">
        <v>573</v>
      </c>
      <c r="B164" s="197" t="s">
        <v>731</v>
      </c>
      <c r="C164" s="195">
        <v>202997.31663907293</v>
      </c>
      <c r="D164" s="198">
        <f>IF(C164 =0,0,C164 / C164 )</f>
        <v>1</v>
      </c>
      <c r="E164" s="195">
        <v>191.57157920672279</v>
      </c>
      <c r="F164" s="198">
        <f>IF(C164 =0,0,E164 / C164 )</f>
        <v>9.4371483514402816E-4</v>
      </c>
      <c r="G164" s="195">
        <v>22.106815911315831</v>
      </c>
      <c r="H164" s="198">
        <f>IF(C164 =0,0,G164 / C164 )</f>
        <v>1.0890201051584103E-4</v>
      </c>
      <c r="I164" s="195">
        <v>97.775421128506565</v>
      </c>
      <c r="J164" s="198">
        <f>IF(C164 =0,0,I164 / C164 )</f>
        <v>4.8165868764832109E-4</v>
      </c>
      <c r="K164" s="195">
        <v>19689.510961973509</v>
      </c>
      <c r="L164" s="198">
        <f>IF(C164 =0,0,K164 / C164 )</f>
        <v>9.6993946954388802E-2</v>
      </c>
      <c r="M164" s="195">
        <v>407.21309910114417</v>
      </c>
      <c r="N164" s="198">
        <f>IF(C164 =0,0,M164 / C164 )</f>
        <v>2.0060023740371144E-3</v>
      </c>
      <c r="O164" s="195">
        <v>7884.907730689547</v>
      </c>
      <c r="P164" s="198">
        <f>IF(C164 =0,0,O164 / C164 )</f>
        <v>3.8842423443009491E-2</v>
      </c>
      <c r="Q164" s="195">
        <v>640.10738290044139</v>
      </c>
      <c r="R164" s="198">
        <f>IF(C164 =0,0,Q164 / C164 )</f>
        <v>3.1532800211273014E-3</v>
      </c>
      <c r="S164" s="195">
        <v>129.93256091316997</v>
      </c>
      <c r="T164" s="198">
        <f>IF(C164 =0,0,S164 / C164 )</f>
        <v>6.4007033720642073E-4</v>
      </c>
      <c r="U164" s="195">
        <v>38.596505386641866</v>
      </c>
      <c r="V164" s="198">
        <f>IF(C164 =0,0,U164 / C164 )</f>
        <v>1.9013308168632615E-4</v>
      </c>
      <c r="W164" s="195">
        <v>42.414240965889391</v>
      </c>
      <c r="X164" s="198">
        <f>IF(C164 =0,0,W164 / C164 )</f>
        <v>2.0893990949299817E-4</v>
      </c>
      <c r="Y164" s="195">
        <v>157.5501560750366</v>
      </c>
      <c r="Z164" s="198">
        <f>IF(C164 =0,0,Y164 / C164 )</f>
        <v>7.7611940238185063E-4</v>
      </c>
      <c r="AA164" s="195">
        <v>57.86808838734067</v>
      </c>
      <c r="AB164" s="198">
        <f>IF(C164 =0,0,AA164 / C164 )</f>
        <v>2.8506824299667723E-4</v>
      </c>
      <c r="AC164" s="195">
        <v>173308.18144062339</v>
      </c>
      <c r="AD164" s="198">
        <f>IF(C164 =0,0,AC164 / C164 )</f>
        <v>0.8537461692105196</v>
      </c>
      <c r="AE164" s="195">
        <v>227.42642244721927</v>
      </c>
      <c r="AF164" s="198">
        <f>IF(C164 =0,0,AE164 / C164 )</f>
        <v>1.1203420134443503E-3</v>
      </c>
      <c r="AG164" s="195">
        <v>22.853181865514308</v>
      </c>
      <c r="AH164" s="198">
        <f>IF(C164 =0,0,AG164 / C164 )</f>
        <v>1.1257873869410315E-4</v>
      </c>
      <c r="AI164" s="195">
        <v>5.4967667927675468</v>
      </c>
      <c r="AJ164" s="198">
        <f>IF(C164 =0,0,AI164 / C164 )</f>
        <v>2.7078026861511375E-5</v>
      </c>
      <c r="AK164" s="195">
        <v>73.804284704777771</v>
      </c>
      <c r="AL164" s="198">
        <f>IF(C164 =0,0,AK164 / C164 )</f>
        <v>3.6357271084524236E-4</v>
      </c>
    </row>
    <row r="165" spans="1:38" x14ac:dyDescent="0.25">
      <c r="A165" s="193" t="s">
        <v>574</v>
      </c>
      <c r="B165" s="197" t="s">
        <v>732</v>
      </c>
      <c r="C165" s="195">
        <v>9227.6130443918046</v>
      </c>
      <c r="D165" s="198">
        <f>IF(C165 =0,0,C165 / C165 )</f>
        <v>1</v>
      </c>
      <c r="E165" s="195">
        <v>6.959898324337642</v>
      </c>
      <c r="F165" s="198">
        <f>IF(C165 =0,0,E165 / C165 )</f>
        <v>7.5424687737286574E-4</v>
      </c>
      <c r="G165" s="195">
        <v>0.87125722993305932</v>
      </c>
      <c r="H165" s="198">
        <f>IF(C165 =0,0,G165 / C165 )</f>
        <v>9.4418483495314819E-5</v>
      </c>
      <c r="I165" s="195">
        <v>2.0468610032619026</v>
      </c>
      <c r="J165" s="198">
        <f>IF(C165 =0,0,I165 / C165 )</f>
        <v>2.2181911978915367E-4</v>
      </c>
      <c r="K165" s="195">
        <v>899.28656557900354</v>
      </c>
      <c r="L165" s="198">
        <f>IF(C165 =0,0,K165 / C165 )</f>
        <v>9.7456033456621377E-2</v>
      </c>
      <c r="M165" s="195">
        <v>18.754833249189897</v>
      </c>
      <c r="N165" s="198">
        <f>IF(C165 =0,0,M165 / C165 )</f>
        <v>2.0324685440281198E-3</v>
      </c>
      <c r="O165" s="195">
        <v>344.44669042557615</v>
      </c>
      <c r="P165" s="198">
        <f>IF(C165 =0,0,O165 / C165 )</f>
        <v>3.7327821265209844E-2</v>
      </c>
      <c r="Q165" s="195">
        <v>26.50626287178244</v>
      </c>
      <c r="R165" s="198">
        <f>IF(C165 =0,0,Q165 / C165 )</f>
        <v>2.8724939747979514E-3</v>
      </c>
      <c r="S165" s="195">
        <v>4.8894168322388314</v>
      </c>
      <c r="T165" s="198">
        <f>IF(C165 =0,0,S165 / C165 )</f>
        <v>5.2986799605889785E-4</v>
      </c>
      <c r="U165" s="195">
        <v>0.78681371320672</v>
      </c>
      <c r="V165" s="198">
        <f>IF(C165 =0,0,U165 / C165 )</f>
        <v>8.5267306877905515E-5</v>
      </c>
      <c r="W165" s="195">
        <v>1.3957966428534709</v>
      </c>
      <c r="X165" s="198">
        <f>IF(C165 =0,0,W165 / C165 )</f>
        <v>1.5126302285744237E-4</v>
      </c>
      <c r="Y165" s="195">
        <v>8.1581789958082798</v>
      </c>
      <c r="Z165" s="198">
        <f>IF(C165 =0,0,Y165 / C165 )</f>
        <v>8.8410501790238307E-4</v>
      </c>
      <c r="AA165" s="195">
        <v>2.0360888735652423</v>
      </c>
      <c r="AB165" s="198">
        <f>IF(C165 =0,0,AA165 / C165 )</f>
        <v>2.206517399212682E-4</v>
      </c>
      <c r="AC165" s="195">
        <v>7896.9275342055153</v>
      </c>
      <c r="AD165" s="198">
        <f>IF(C165 =0,0,AC165 / C165 )</f>
        <v>0.85579309581094432</v>
      </c>
      <c r="AE165" s="195">
        <v>11.738631825853519</v>
      </c>
      <c r="AF165" s="198">
        <f>IF(C165 =0,0,AE165 / C165 )</f>
        <v>1.2721200780073691E-3</v>
      </c>
      <c r="AG165" s="195">
        <v>1.179568693390511</v>
      </c>
      <c r="AH165" s="198">
        <f>IF(C165 =0,0,AG165 / C165 )</f>
        <v>1.2783031621676078E-4</v>
      </c>
      <c r="AI165" s="195">
        <v>0.17301954115106055</v>
      </c>
      <c r="AJ165" s="198">
        <f>IF(C165 =0,0,AI165 / C165 )</f>
        <v>1.8750194694847472E-5</v>
      </c>
      <c r="AK165" s="195">
        <v>1.4556263851370432</v>
      </c>
      <c r="AL165" s="198">
        <f>IF(C165 =0,0,AK165 / C165 )</f>
        <v>1.5774679520417451E-4</v>
      </c>
    </row>
    <row r="166" spans="1:38" x14ac:dyDescent="0.25">
      <c r="A166" s="193" t="s">
        <v>576</v>
      </c>
      <c r="B166" s="197" t="s">
        <v>733</v>
      </c>
      <c r="C166" s="195">
        <v>234175.24460729418</v>
      </c>
      <c r="D166" s="198">
        <f>IF(C166 =0,0,C166 / C166 )</f>
        <v>1</v>
      </c>
      <c r="E166" s="195">
        <v>229.21893219274469</v>
      </c>
      <c r="F166" s="198">
        <f>IF(C166 =0,0,E166 / C166 )</f>
        <v>9.7883502834443027E-4</v>
      </c>
      <c r="G166" s="195">
        <v>27.479553469358805</v>
      </c>
      <c r="H166" s="198">
        <f>IF(C166 =0,0,G166 / C166 )</f>
        <v>1.1734610767863745E-4</v>
      </c>
      <c r="I166" s="195">
        <v>50.967897684610534</v>
      </c>
      <c r="J166" s="198">
        <f>IF(C166 =0,0,I166 / C166 )</f>
        <v>2.1764852971577922E-4</v>
      </c>
      <c r="K166" s="195">
        <v>23032.748820230536</v>
      </c>
      <c r="L166" s="198">
        <f>IF(C166 =0,0,K166 / C166 )</f>
        <v>9.8356890195015534E-2</v>
      </c>
      <c r="M166" s="195">
        <v>465.40271866039052</v>
      </c>
      <c r="N166" s="198">
        <f>IF(C166 =0,0,M166 / C166 )</f>
        <v>1.9874121171128008E-3</v>
      </c>
      <c r="O166" s="195">
        <v>9509.4092013040681</v>
      </c>
      <c r="P166" s="198">
        <f>IF(C166 =0,0,O166 / C166 )</f>
        <v>4.0608089113992815E-2</v>
      </c>
      <c r="Q166" s="195">
        <v>788.31741067295354</v>
      </c>
      <c r="R166" s="198">
        <f>IF(C166 =0,0,Q166 / C166 )</f>
        <v>3.3663567299564113E-3</v>
      </c>
      <c r="S166" s="195">
        <v>156.72669563898737</v>
      </c>
      <c r="T166" s="198">
        <f>IF(C166 =0,0,S166 / C166 )</f>
        <v>6.6927098080676276E-4</v>
      </c>
      <c r="U166" s="195">
        <v>18.940209017097025</v>
      </c>
      <c r="V166" s="198">
        <f>IF(C166 =0,0,U166 / C166 )</f>
        <v>8.0880492081301188E-5</v>
      </c>
      <c r="W166" s="195">
        <v>48.308402913583926</v>
      </c>
      <c r="X166" s="198">
        <f>IF(C166 =0,0,W166 / C166 )</f>
        <v>2.0629167269407944E-4</v>
      </c>
      <c r="Y166" s="195">
        <v>171.5092847432733</v>
      </c>
      <c r="Z166" s="198">
        <f>IF(C166 =0,0,Y166 / C166 )</f>
        <v>7.3239716277820029E-4</v>
      </c>
      <c r="AA166" s="195">
        <v>63.364984721587362</v>
      </c>
      <c r="AB166" s="198">
        <f>IF(C166 =0,0,AA166 / C166 )</f>
        <v>2.7058788740820489E-4</v>
      </c>
      <c r="AC166" s="195">
        <v>199256.72712386053</v>
      </c>
      <c r="AD166" s="198">
        <f>IF(C166 =0,0,AC166 / C166 )</f>
        <v>0.85088723813658829</v>
      </c>
      <c r="AE166" s="195">
        <v>287.65477783913434</v>
      </c>
      <c r="AF166" s="198">
        <f>IF(C166 =0,0,AE166 / C166 )</f>
        <v>1.2283739825766978E-3</v>
      </c>
      <c r="AG166" s="195">
        <v>28.905291134179873</v>
      </c>
      <c r="AH166" s="198">
        <f>IF(C166 =0,0,AG166 / C166 )</f>
        <v>1.2343444407479236E-4</v>
      </c>
      <c r="AI166" s="195">
        <v>5.8741122018899681</v>
      </c>
      <c r="AJ166" s="198">
        <f>IF(C166 =0,0,AI166 / C166 )</f>
        <v>2.508425778199016E-5</v>
      </c>
      <c r="AK166" s="195">
        <v>33.689191009244361</v>
      </c>
      <c r="AL166" s="198">
        <f>IF(C166 =0,0,AK166 / C166 )</f>
        <v>1.4386316139325598E-4</v>
      </c>
    </row>
    <row r="167" spans="1:38" x14ac:dyDescent="0.25">
      <c r="A167" s="193" t="s">
        <v>578</v>
      </c>
      <c r="B167" s="216" t="s">
        <v>650</v>
      </c>
      <c r="C167" s="217">
        <v>446400.17429075897</v>
      </c>
      <c r="D167" s="218">
        <f>IF(C167 =0,0,C167 / C167 )</f>
        <v>1</v>
      </c>
      <c r="E167" s="217">
        <v>427.75040972380515</v>
      </c>
      <c r="F167" s="218">
        <f>IF(C167 =0,0,E167 / C167 )</f>
        <v>9.5822186988034992E-4</v>
      </c>
      <c r="G167" s="217">
        <v>50.457626610607697</v>
      </c>
      <c r="H167" s="218">
        <f>IF(C167 =0,0,G167 / C167 )</f>
        <v>1.130322735441912E-4</v>
      </c>
      <c r="I167" s="217">
        <v>150.79017981637901</v>
      </c>
      <c r="J167" s="218">
        <f>IF(C167 =0,0,I167 / C167 )</f>
        <v>3.3779148956640661E-4</v>
      </c>
      <c r="K167" s="217">
        <v>43621.546347783056</v>
      </c>
      <c r="L167" s="218">
        <f>IF(C167 =0,0,K167 / C167 )</f>
        <v>9.7718479651333054E-2</v>
      </c>
      <c r="M167" s="217">
        <v>891.37065101072471</v>
      </c>
      <c r="N167" s="218">
        <f>IF(C167 =0,0,M167 / C167 )</f>
        <v>1.9967972737173216E-3</v>
      </c>
      <c r="O167" s="217">
        <v>17738.763622419188</v>
      </c>
      <c r="P167" s="218">
        <f>IF(C167 =0,0,O167 / C167 )</f>
        <v>3.9737358191229546E-2</v>
      </c>
      <c r="Q167" s="217">
        <v>1454.9310564451775</v>
      </c>
      <c r="R167" s="218">
        <f>IF(C167 =0,0,Q167 / C167 )</f>
        <v>3.2592528861727561E-3</v>
      </c>
      <c r="S167" s="217">
        <v>291.54867338439618</v>
      </c>
      <c r="T167" s="218">
        <f>IF(C167 =0,0,S167 / C167 )</f>
        <v>6.5311057247593822E-4</v>
      </c>
      <c r="U167" s="217">
        <v>58.32352811694561</v>
      </c>
      <c r="V167" s="218">
        <f>IF(C167 =0,0,U167 / C167 )</f>
        <v>1.3065301376642626E-4</v>
      </c>
      <c r="W167" s="217">
        <v>92.118440522326779</v>
      </c>
      <c r="X167" s="218">
        <f>IF(C167 =0,0,W167 / C167 )</f>
        <v>2.0635843314506909E-4</v>
      </c>
      <c r="Y167" s="217">
        <v>337.21761981411822</v>
      </c>
      <c r="Z167" s="218">
        <f>IF(C167 =0,0,Y167 / C167 )</f>
        <v>7.5541552005415301E-4</v>
      </c>
      <c r="AA167" s="217">
        <v>123.26916198249327</v>
      </c>
      <c r="AB167" s="218">
        <f>IF(C167 =0,0,AA167 / C167 )</f>
        <v>2.7614048802365152E-4</v>
      </c>
      <c r="AC167" s="217">
        <v>380461.83609868947</v>
      </c>
      <c r="AD167" s="218">
        <f>IF(C167 =0,0,AC167 / C167 )</f>
        <v>0.85228872659641675</v>
      </c>
      <c r="AE167" s="217">
        <v>526.81983211220722</v>
      </c>
      <c r="AF167" s="218">
        <f>IF(C167 =0,0,AE167 / C167 )</f>
        <v>1.18015149288241E-3</v>
      </c>
      <c r="AG167" s="217">
        <v>52.938041693084692</v>
      </c>
      <c r="AH167" s="218">
        <f>IF(C167 =0,0,AG167 / C167 )</f>
        <v>1.1858875677455258E-4</v>
      </c>
      <c r="AI167" s="217">
        <v>11.543898535808575</v>
      </c>
      <c r="AJ167" s="218">
        <f>IF(C167 =0,0,AI167 / C167 )</f>
        <v>2.5859977662754123E-5</v>
      </c>
      <c r="AK167" s="217">
        <v>108.94910209915916</v>
      </c>
      <c r="AL167" s="218">
        <f>IF(C167 =0,0,AK167 / C167 )</f>
        <v>2.440615133545985E-4</v>
      </c>
    </row>
    <row r="168" spans="1:38" x14ac:dyDescent="0.25">
      <c r="A168" s="193" t="s">
        <v>580</v>
      </c>
    </row>
    <row r="169" spans="1:38" x14ac:dyDescent="0.25">
      <c r="A169" s="193" t="s">
        <v>582</v>
      </c>
      <c r="B169" s="197" t="s">
        <v>734</v>
      </c>
      <c r="C169" s="195">
        <v>-62219.932356645084</v>
      </c>
      <c r="D169" s="198">
        <f>IF(C169 =0,0,C169 / C169 )</f>
        <v>1</v>
      </c>
      <c r="E169" s="195">
        <v>-56.554169973348259</v>
      </c>
      <c r="F169" s="198">
        <f>IF(C169 =0,0,E169 / C169 )</f>
        <v>9.0893975340859202E-4</v>
      </c>
      <c r="G169" s="195">
        <v>-6.8573010304268323</v>
      </c>
      <c r="H169" s="198">
        <f>IF(C169 =0,0,G169 / C169 )</f>
        <v>1.102106796118121E-4</v>
      </c>
      <c r="I169" s="195">
        <v>-13.622835254403061</v>
      </c>
      <c r="J169" s="198">
        <f>IF(C169 =0,0,I169 / C169 )</f>
        <v>2.189464812709354E-4</v>
      </c>
      <c r="K169" s="195">
        <v>-6102.3150480782879</v>
      </c>
      <c r="L169" s="198">
        <f>IF(C169 =0,0,K169 / C169 )</f>
        <v>9.8076529770231444E-2</v>
      </c>
      <c r="M169" s="195">
        <v>-124.52911097872365</v>
      </c>
      <c r="N169" s="198">
        <f>IF(C169 =0,0,M169 / C169 )</f>
        <v>2.0014343677669387E-3</v>
      </c>
      <c r="O169" s="195">
        <v>-2463.1141183240175</v>
      </c>
      <c r="P169" s="198">
        <f>IF(C169 =0,0,O169 / C169 )</f>
        <v>3.9587219481458616E-2</v>
      </c>
      <c r="Q169" s="195">
        <v>-199.89143007740364</v>
      </c>
      <c r="R169" s="198">
        <f>IF(C169 =0,0,Q169 / C169 )</f>
        <v>3.2126590709167695E-3</v>
      </c>
      <c r="S169" s="195">
        <v>-38.942624109257075</v>
      </c>
      <c r="T169" s="198">
        <f>IF(C169 =0,0,S169 / C169 )</f>
        <v>6.2588663526725946E-4</v>
      </c>
      <c r="U169" s="195">
        <v>-5.1173241357994703</v>
      </c>
      <c r="V169" s="198">
        <f>IF(C169 =0,0,U169 / C169 )</f>
        <v>8.2245736084490299E-5</v>
      </c>
      <c r="W169" s="195">
        <v>-11.769890337083931</v>
      </c>
      <c r="X169" s="198">
        <f>IF(C169 =0,0,W169 / C169 )</f>
        <v>1.8916591341853022E-4</v>
      </c>
      <c r="Y169" s="195">
        <v>-48.507341978459621</v>
      </c>
      <c r="Z169" s="198">
        <f>IF(C169 =0,0,Y169 / C169 )</f>
        <v>7.7961097258054217E-4</v>
      </c>
      <c r="AA169" s="195">
        <v>-15.869006647168934</v>
      </c>
      <c r="AB169" s="198">
        <f>IF(C169 =0,0,AA169 / C169 )</f>
        <v>2.5504699291872704E-4</v>
      </c>
      <c r="AC169" s="195">
        <v>-53037.142430241394</v>
      </c>
      <c r="AD169" s="198">
        <f>IF(C169 =0,0,AC169 / C169 )</f>
        <v>0.852414016238914</v>
      </c>
      <c r="AE169" s="195">
        <v>-77.276436599400441</v>
      </c>
      <c r="AF169" s="198">
        <f>IF(C169 =0,0,AE169 / C169 )</f>
        <v>1.2419884379888323E-3</v>
      </c>
      <c r="AG169" s="195">
        <v>-7.7652035349359556</v>
      </c>
      <c r="AH169" s="198">
        <f>IF(C169 =0,0,AG169 / C169 )</f>
        <v>1.2480250686268437E-4</v>
      </c>
      <c r="AI169" s="195">
        <v>-1.4380893130177308</v>
      </c>
      <c r="AJ169" s="198">
        <f>IF(C169 =0,0,AI169 / C169 )</f>
        <v>2.3113000264522837E-5</v>
      </c>
      <c r="AK169" s="195">
        <v>-9.2199960319553718</v>
      </c>
      <c r="AL169" s="198">
        <f>IF(C169 =0,0,AK169 / C169 )</f>
        <v>1.4818396103528835E-4</v>
      </c>
    </row>
    <row r="170" spans="1:38" x14ac:dyDescent="0.25">
      <c r="A170" s="193" t="s">
        <v>583</v>
      </c>
      <c r="B170" s="197" t="s">
        <v>735</v>
      </c>
      <c r="C170" s="195">
        <v>-238728.38774595337</v>
      </c>
      <c r="D170" s="198">
        <f>IF(C170 =0,0,C170 / C170 )</f>
        <v>1</v>
      </c>
      <c r="E170" s="195">
        <v>-196.2978392930651</v>
      </c>
      <c r="F170" s="198">
        <f>IF(C170 =0,0,E170 / C170 )</f>
        <v>8.2226433624625562E-4</v>
      </c>
      <c r="G170" s="195">
        <v>-23.738247011312794</v>
      </c>
      <c r="H170" s="198">
        <f>IF(C170 =0,0,G170 / C170 )</f>
        <v>9.9436213830481819E-5</v>
      </c>
      <c r="I170" s="195">
        <v>-73.813874595225954</v>
      </c>
      <c r="J170" s="198">
        <f>IF(C170 =0,0,I170 / C170 )</f>
        <v>3.091960503405911E-4</v>
      </c>
      <c r="K170" s="195">
        <v>-23227.754695183994</v>
      </c>
      <c r="L170" s="198">
        <f>IF(C170 =0,0,K170 / C170 )</f>
        <v>9.7297832547263638E-2</v>
      </c>
      <c r="M170" s="195">
        <v>-483.02453410068455</v>
      </c>
      <c r="N170" s="198">
        <f>IF(C170 =0,0,M170 / C170 )</f>
        <v>2.0233225661235683E-3</v>
      </c>
      <c r="O170" s="195">
        <v>-9037.2069415177557</v>
      </c>
      <c r="P170" s="198">
        <f>IF(C170 =0,0,O170 / C170 )</f>
        <v>3.7855602456189012E-2</v>
      </c>
      <c r="Q170" s="195">
        <v>-709.70404805691123</v>
      </c>
      <c r="R170" s="198">
        <f>IF(C170 =0,0,Q170 / C170 )</f>
        <v>2.9728515102785103E-3</v>
      </c>
      <c r="S170" s="195">
        <v>-136.00283961137205</v>
      </c>
      <c r="T170" s="198">
        <f>IF(C170 =0,0,S170 / C170 )</f>
        <v>5.6969697192485404E-4</v>
      </c>
      <c r="U170" s="195">
        <v>-28.770381528873244</v>
      </c>
      <c r="V170" s="198">
        <f>IF(C170 =0,0,U170 / C170 )</f>
        <v>1.2051512516177886E-4</v>
      </c>
      <c r="W170" s="195">
        <v>-41.152540971436551</v>
      </c>
      <c r="X170" s="198">
        <f>IF(C170 =0,0,W170 / C170 )</f>
        <v>1.7238226823376233E-4</v>
      </c>
      <c r="Y170" s="195">
        <v>-202.2665230767397</v>
      </c>
      <c r="Z170" s="198">
        <f>IF(C170 =0,0,Y170 / C170 )</f>
        <v>8.4726632214340955E-4</v>
      </c>
      <c r="AA170" s="195">
        <v>-58.601991180094068</v>
      </c>
      <c r="AB170" s="198">
        <f>IF(C170 =0,0,AA170 / C170 )</f>
        <v>2.4547558727056924E-4</v>
      </c>
      <c r="AC170" s="195">
        <v>-204130.06877402411</v>
      </c>
      <c r="AD170" s="198">
        <f>IF(C170 =0,0,AC170 / C170 )</f>
        <v>0.85507245577870861</v>
      </c>
      <c r="AE170" s="195">
        <v>-291.31565225074888</v>
      </c>
      <c r="AF170" s="198">
        <f>IF(C170 =0,0,AE170 / C170 )</f>
        <v>1.2202807341067335E-3</v>
      </c>
      <c r="AG170" s="195">
        <v>-29.273157927383508</v>
      </c>
      <c r="AH170" s="198">
        <f>IF(C170 =0,0,AG170 / C170 )</f>
        <v>1.2262118553967285E-4</v>
      </c>
      <c r="AI170" s="195">
        <v>-5.2282293312571566</v>
      </c>
      <c r="AJ170" s="198">
        <f>IF(C170 =0,0,AI170 / C170 )</f>
        <v>2.1900325221568792E-5</v>
      </c>
      <c r="AK170" s="195">
        <v>-54.167476292420439</v>
      </c>
      <c r="AL170" s="198">
        <f>IF(C170 =0,0,AK170 / C170 )</f>
        <v>2.2690002141707432E-4</v>
      </c>
    </row>
    <row r="171" spans="1:38" x14ac:dyDescent="0.25">
      <c r="A171" s="193" t="s">
        <v>585</v>
      </c>
      <c r="B171" s="197" t="s">
        <v>736</v>
      </c>
      <c r="C171" s="195">
        <v>-61839.228331606202</v>
      </c>
      <c r="D171" s="198">
        <f>IF(C171 =0,0,C171 / C171 )</f>
        <v>1</v>
      </c>
      <c r="E171" s="195">
        <v>-47.039588003194893</v>
      </c>
      <c r="F171" s="198">
        <f>IF(C171 =0,0,E171 / C171 )</f>
        <v>7.6067553351329305E-4</v>
      </c>
      <c r="G171" s="195">
        <v>-5.8691556080461345</v>
      </c>
      <c r="H171" s="198">
        <f>IF(C171 =0,0,G171 / C171 )</f>
        <v>9.4909910204141288E-5</v>
      </c>
      <c r="I171" s="195">
        <v>-14.262320588651423</v>
      </c>
      <c r="J171" s="198">
        <f>IF(C171 =0,0,I171 / C171 )</f>
        <v>2.3063548775497755E-4</v>
      </c>
      <c r="K171" s="195">
        <v>-6025.636351742457</v>
      </c>
      <c r="L171" s="198">
        <f>IF(C171 =0,0,K171 / C171 )</f>
        <v>9.7440354841276985E-2</v>
      </c>
      <c r="M171" s="195">
        <v>-125.63075484831485</v>
      </c>
      <c r="N171" s="198">
        <f>IF(C171 =0,0,M171 / C171 )</f>
        <v>2.0315705457162798E-3</v>
      </c>
      <c r="O171" s="195">
        <v>-2311.5016123488281</v>
      </c>
      <c r="P171" s="198">
        <f>IF(C171 =0,0,O171 / C171 )</f>
        <v>3.7379211783718412E-2</v>
      </c>
      <c r="Q171" s="195">
        <v>-178.22195824357939</v>
      </c>
      <c r="R171" s="198">
        <f>IF(C171 =0,0,Q171 / C171 )</f>
        <v>2.8820210576995455E-3</v>
      </c>
      <c r="S171" s="195">
        <v>-32.997855398742139</v>
      </c>
      <c r="T171" s="198">
        <f>IF(C171 =0,0,S171 / C171 )</f>
        <v>5.3360716634099465E-4</v>
      </c>
      <c r="U171" s="195">
        <v>-5.4928946393068623</v>
      </c>
      <c r="V171" s="198">
        <f>IF(C171 =0,0,U171 / C171 )</f>
        <v>8.8825407229401477E-5</v>
      </c>
      <c r="W171" s="195">
        <v>-9.475006698402515</v>
      </c>
      <c r="X171" s="198">
        <f>IF(C171 =0,0,W171 / C171 )</f>
        <v>1.5322000215775352E-4</v>
      </c>
      <c r="Y171" s="195">
        <v>-54.44579581720059</v>
      </c>
      <c r="Z171" s="198">
        <f>IF(C171 =0,0,Y171 / C171 )</f>
        <v>8.8044106121830748E-4</v>
      </c>
      <c r="AA171" s="195">
        <v>-13.780092531909036</v>
      </c>
      <c r="AB171" s="198">
        <f>IF(C171 =0,0,AA171 / C171 )</f>
        <v>2.2283739470380798E-4</v>
      </c>
      <c r="AC171" s="195">
        <v>-52917.289779234779</v>
      </c>
      <c r="AD171" s="198">
        <f>IF(C171 =0,0,AC171 / C171 )</f>
        <v>0.8557236435013631</v>
      </c>
      <c r="AE171" s="195">
        <v>-78.348462059725989</v>
      </c>
      <c r="AF171" s="198">
        <f>IF(C171 =0,0,AE171 / C171 )</f>
        <v>1.2669702416011855E-3</v>
      </c>
      <c r="AG171" s="195">
        <v>-7.8729271342682496</v>
      </c>
      <c r="AH171" s="198">
        <f>IF(C171 =0,0,AG171 / C171 )</f>
        <v>1.2731282952061637E-4</v>
      </c>
      <c r="AI171" s="195">
        <v>-1.1769710928823405</v>
      </c>
      <c r="AJ171" s="198">
        <f>IF(C171 =0,0,AI171 / C171 )</f>
        <v>1.903275840654026E-5</v>
      </c>
      <c r="AK171" s="195">
        <v>-10.186805615909563</v>
      </c>
      <c r="AL171" s="198">
        <f>IF(C171 =0,0,AK171 / C171 )</f>
        <v>1.6473047757458931E-4</v>
      </c>
    </row>
    <row r="172" spans="1:38" x14ac:dyDescent="0.25">
      <c r="A172" s="193" t="s">
        <v>586</v>
      </c>
      <c r="B172" s="219" t="s">
        <v>651</v>
      </c>
      <c r="C172" s="220">
        <v>-362787.54843420471</v>
      </c>
      <c r="D172" s="221">
        <f>IF(C172 =0,0,C172 / C172 )</f>
        <v>1</v>
      </c>
      <c r="E172" s="220">
        <v>-299.89159726960816</v>
      </c>
      <c r="F172" s="221">
        <f>IF(C172 =0,0,E172 / C172 )</f>
        <v>8.2663145018053617E-4</v>
      </c>
      <c r="G172" s="220">
        <v>-36.464703649785747</v>
      </c>
      <c r="H172" s="221">
        <f>IF(C172 =0,0,G172 / C172 )</f>
        <v>1.0051255564632202E-4</v>
      </c>
      <c r="I172" s="220">
        <v>-101.69903043828042</v>
      </c>
      <c r="J172" s="221">
        <f>IF(C172 =0,0,I172 / C172 )</f>
        <v>2.8032668397031437E-4</v>
      </c>
      <c r="K172" s="220">
        <v>-35355.706095004738</v>
      </c>
      <c r="L172" s="221">
        <f>IF(C172 =0,0,K172 / C172 )</f>
        <v>9.7455676876453942E-2</v>
      </c>
      <c r="M172" s="220">
        <v>-733.18439992772289</v>
      </c>
      <c r="N172" s="221">
        <f>IF(C172 =0,0,M172 / C172 )</f>
        <v>2.0209745430684028E-3</v>
      </c>
      <c r="O172" s="220">
        <v>-13811.822672190603</v>
      </c>
      <c r="P172" s="221">
        <f>IF(C172 =0,0,O172 / C172 )</f>
        <v>3.80713801556933E-2</v>
      </c>
      <c r="Q172" s="220">
        <v>-1087.8174363778942</v>
      </c>
      <c r="R172" s="221">
        <f>IF(C172 =0,0,Q172 / C172 )</f>
        <v>2.9984971674825306E-3</v>
      </c>
      <c r="S172" s="220">
        <v>-207.9433191193713</v>
      </c>
      <c r="T172" s="221">
        <f>IF(C172 =0,0,S172 / C172 )</f>
        <v>5.731820731357983E-4</v>
      </c>
      <c r="U172" s="220">
        <v>-39.380600303979577</v>
      </c>
      <c r="V172" s="221">
        <f>IF(C172 =0,0,U172 / C172 )</f>
        <v>1.0855003286068308E-4</v>
      </c>
      <c r="W172" s="220">
        <v>-62.397438006922975</v>
      </c>
      <c r="X172" s="221">
        <f>IF(C172 =0,0,W172 / C172 )</f>
        <v>1.7199443111052471E-4</v>
      </c>
      <c r="Y172" s="220">
        <v>-305.2196608723998</v>
      </c>
      <c r="Z172" s="221">
        <f>IF(C172 =0,0,Y172 / C172 )</f>
        <v>8.4131790682930388E-4</v>
      </c>
      <c r="AA172" s="220">
        <v>-88.251090359172053</v>
      </c>
      <c r="AB172" s="221">
        <f>IF(C172 =0,0,AA172 / C172 )</f>
        <v>2.432583222331218E-4</v>
      </c>
      <c r="AC172" s="220">
        <v>-310084.50098350033</v>
      </c>
      <c r="AD172" s="221">
        <f>IF(C172 =0,0,AC172 / C172 )</f>
        <v>0.8547275184107852</v>
      </c>
      <c r="AE172" s="220">
        <v>-446.94055090987524</v>
      </c>
      <c r="AF172" s="221">
        <f>IF(C172 =0,0,AE172 / C172 )</f>
        <v>1.2319622127023816E-3</v>
      </c>
      <c r="AG172" s="220">
        <v>-44.911288596587717</v>
      </c>
      <c r="AH172" s="221">
        <f>IF(C172 =0,0,AG172 / C172 )</f>
        <v>1.2379501113096456E-4</v>
      </c>
      <c r="AI172" s="220">
        <v>-7.8432897371572254</v>
      </c>
      <c r="AJ172" s="221">
        <f>IF(C172 =0,0,AI172 / C172 )</f>
        <v>2.1619511945790188E-5</v>
      </c>
      <c r="AK172" s="220">
        <v>-73.57427794028537</v>
      </c>
      <c r="AL172" s="221">
        <f>IF(C172 =0,0,AK172 / C172 )</f>
        <v>2.0280265477090603E-4</v>
      </c>
    </row>
    <row r="173" spans="1:38" x14ac:dyDescent="0.25">
      <c r="A173" s="193" t="s">
        <v>587</v>
      </c>
    </row>
    <row r="174" spans="1:38" x14ac:dyDescent="0.25">
      <c r="A174" s="193" t="s">
        <v>588</v>
      </c>
      <c r="B174" s="222" t="s">
        <v>652</v>
      </c>
      <c r="C174" s="223">
        <v>83612.625856554281</v>
      </c>
      <c r="D174" s="224">
        <f>IF(C174 =0,0,C174 / C174 )</f>
        <v>1</v>
      </c>
      <c r="E174" s="223">
        <v>127.85881245419699</v>
      </c>
      <c r="F174" s="224">
        <f>IF(C174 =0,0,E174 / C174 )</f>
        <v>1.5291806846677847E-3</v>
      </c>
      <c r="G174" s="223">
        <v>13.992922960821947</v>
      </c>
      <c r="H174" s="224">
        <f>IF(C174 =0,0,G174 / C174 )</f>
        <v>1.673541862544562E-4</v>
      </c>
      <c r="I174" s="223">
        <v>49.091149378098578</v>
      </c>
      <c r="J174" s="224">
        <f>IF(C174 =0,0,I174 / C174 )</f>
        <v>5.8712603360070641E-4</v>
      </c>
      <c r="K174" s="223">
        <v>8265.8402527783219</v>
      </c>
      <c r="L174" s="224">
        <f>IF(C174 =0,0,K174 / C174 )</f>
        <v>9.8858756893476674E-2</v>
      </c>
      <c r="M174" s="223">
        <v>158.18625108300162</v>
      </c>
      <c r="N174" s="224">
        <f>IF(C174 =0,0,M174 / C174 )</f>
        <v>1.8918943097707009E-3</v>
      </c>
      <c r="O174" s="223">
        <v>3926.9409502285844</v>
      </c>
      <c r="P174" s="224">
        <f>IF(C174 =0,0,O174 / C174 )</f>
        <v>4.6965884757233192E-2</v>
      </c>
      <c r="Q174" s="223">
        <v>367.11362006728348</v>
      </c>
      <c r="R174" s="224">
        <f>IF(C174 =0,0,Q174 / C174 )</f>
        <v>4.390648138441474E-3</v>
      </c>
      <c r="S174" s="223">
        <v>83.605354265024914</v>
      </c>
      <c r="T174" s="224">
        <f>IF(C174 =0,0,S174 / C174 )</f>
        <v>9.9991303237453822E-4</v>
      </c>
      <c r="U174" s="223">
        <v>18.942927812966026</v>
      </c>
      <c r="V174" s="224">
        <f>IF(C174 =0,0,U174 / C174 )</f>
        <v>2.2655582956411976E-4</v>
      </c>
      <c r="W174" s="223">
        <v>29.721002515403814</v>
      </c>
      <c r="X174" s="224">
        <f>IF(C174 =0,0,W174 / C174 )</f>
        <v>3.5546069999515542E-4</v>
      </c>
      <c r="Y174" s="223">
        <v>31.997958941718299</v>
      </c>
      <c r="Z174" s="224">
        <f>IF(C174 =0,0,Y174 / C174 )</f>
        <v>3.8269290808560369E-4</v>
      </c>
      <c r="AA174" s="223">
        <v>35.018071623321227</v>
      </c>
      <c r="AB174" s="224">
        <f>IF(C174 =0,0,AA174 / C174 )</f>
        <v>4.1881320272608335E-4</v>
      </c>
      <c r="AC174" s="223">
        <v>70377.335115189198</v>
      </c>
      <c r="AD174" s="224">
        <f>IF(C174 =0,0,AC174 / C174 )</f>
        <v>0.84170703161420224</v>
      </c>
      <c r="AE174" s="223">
        <v>79.879281202331939</v>
      </c>
      <c r="AF174" s="224">
        <f>IF(C174 =0,0,AE174 / C174 )</f>
        <v>9.5534951072309031E-4</v>
      </c>
      <c r="AG174" s="223">
        <v>8.0267530964969787</v>
      </c>
      <c r="AH174" s="224">
        <f>IF(C174 =0,0,AG174 / C174 )</f>
        <v>9.5999294535584453E-5</v>
      </c>
      <c r="AI174" s="223">
        <v>3.7006087986513507</v>
      </c>
      <c r="AJ174" s="224">
        <f>IF(C174 =0,0,AI174 / C174 )</f>
        <v>4.4258971186960573E-5</v>
      </c>
      <c r="AK174" s="223">
        <v>35.3748241588738</v>
      </c>
      <c r="AL174" s="224">
        <f>IF(C174 =0,0,AK174 / C174 )</f>
        <v>4.2307993316180269E-4</v>
      </c>
    </row>
    <row r="175" spans="1:38" x14ac:dyDescent="0.25">
      <c r="A175" s="193" t="s">
        <v>589</v>
      </c>
    </row>
    <row r="176" spans="1:38" x14ac:dyDescent="0.25">
      <c r="A176" s="193" t="s">
        <v>729</v>
      </c>
      <c r="B176" s="225" t="s">
        <v>622</v>
      </c>
      <c r="C176" s="226">
        <v>1850065.7858252309</v>
      </c>
      <c r="D176" s="227">
        <f>IF(C176 =0,0,C176 / C176 )</f>
        <v>1</v>
      </c>
      <c r="E176" s="226">
        <v>3833.422144639103</v>
      </c>
      <c r="F176" s="227">
        <f>IF(C176 =0,0,E176 / C176 )</f>
        <v>2.0720463964091886E-3</v>
      </c>
      <c r="G176" s="226">
        <v>362.01123456638021</v>
      </c>
      <c r="H176" s="227">
        <f>IF(C176 =0,0,G176 / C176 )</f>
        <v>1.9567479023720411E-4</v>
      </c>
      <c r="I176" s="226">
        <v>3876.1605566874741</v>
      </c>
      <c r="J176" s="227">
        <f>IF(C176 =0,0,I176 / C176 )</f>
        <v>2.0951474192894681E-3</v>
      </c>
      <c r="K176" s="226">
        <v>174595.30676756086</v>
      </c>
      <c r="L176" s="227">
        <f>IF(C176 =0,0,K176 / C176 )</f>
        <v>9.4372485619305571E-2</v>
      </c>
      <c r="M176" s="226">
        <v>3416.4004481211678</v>
      </c>
      <c r="N176" s="227">
        <f>IF(C176 =0,0,M176 / C176 )</f>
        <v>1.8466372786831824E-3</v>
      </c>
      <c r="O176" s="226">
        <v>88808.211401905981</v>
      </c>
      <c r="P176" s="227">
        <f>IF(C176 =0,0,O176 / C176 )</f>
        <v>4.8002731623023147E-2</v>
      </c>
      <c r="Q176" s="226">
        <v>8957.0885380286072</v>
      </c>
      <c r="R176" s="227">
        <f>IF(C176 =0,0,Q176 / C176 )</f>
        <v>4.8414973168282522E-3</v>
      </c>
      <c r="S176" s="226">
        <v>2400.1585721227316</v>
      </c>
      <c r="T176" s="227">
        <f>IF(C176 =0,0,S176 / C176 )</f>
        <v>1.297336878781383E-3</v>
      </c>
      <c r="U176" s="226">
        <v>1557.4596294190501</v>
      </c>
      <c r="V176" s="227">
        <f>IF(C176 =0,0,U176 / C176 )</f>
        <v>8.4184013420059958E-4</v>
      </c>
      <c r="W176" s="226">
        <v>1019.7811551655926</v>
      </c>
      <c r="X176" s="227">
        <f>IF(C176 =0,0,W176 / C176 )</f>
        <v>5.5121345574785292E-4</v>
      </c>
      <c r="Y176" s="226">
        <v>237.18407850878083</v>
      </c>
      <c r="Z176" s="227">
        <f>IF(C176 =0,0,Y176 / C176 )</f>
        <v>1.2820305111636002E-4</v>
      </c>
      <c r="AA176" s="226">
        <v>1233.2335540331665</v>
      </c>
      <c r="AB176" s="227">
        <f>IF(C176 =0,0,AA176 / C176 )</f>
        <v>6.6658902806695413E-4</v>
      </c>
      <c r="AC176" s="226">
        <v>1556119.056196704</v>
      </c>
      <c r="AD176" s="227">
        <f>IF(C176 =0,0,AC176 / C176 )</f>
        <v>0.84111552579336502</v>
      </c>
      <c r="AE176" s="226">
        <v>425.33125186933751</v>
      </c>
      <c r="AF176" s="227">
        <f>IF(C176 =0,0,AE176 / C176 )</f>
        <v>2.2990060955027956E-4</v>
      </c>
      <c r="AG176" s="226">
        <v>42.739855586976418</v>
      </c>
      <c r="AH176" s="227">
        <f>IF(C176 =0,0,AG176 / C176 )</f>
        <v>2.3101803143671507E-5</v>
      </c>
      <c r="AI176" s="226">
        <v>141.28843523084754</v>
      </c>
      <c r="AJ176" s="227">
        <f>IF(C176 =0,0,AI176 / C176 )</f>
        <v>7.6369411462752474E-5</v>
      </c>
      <c r="AK176" s="226">
        <v>3040.952005080354</v>
      </c>
      <c r="AL176" s="227">
        <f>IF(C176 =0,0,AK176 / C176 )</f>
        <v>1.6436993907889186E-3</v>
      </c>
    </row>
    <row r="177" spans="1:42" x14ac:dyDescent="0.25">
      <c r="A177" s="193" t="s">
        <v>730</v>
      </c>
    </row>
    <row r="178" spans="1:42" x14ac:dyDescent="0.25">
      <c r="A178" s="189"/>
      <c r="B178" s="189"/>
      <c r="C178" s="189"/>
      <c r="D178" s="189"/>
      <c r="E178" s="189"/>
      <c r="F178" s="189"/>
      <c r="G178" s="189"/>
      <c r="H178" s="189"/>
      <c r="I178" s="189"/>
      <c r="J178" s="189"/>
      <c r="K178" s="189"/>
      <c r="L178" s="189"/>
      <c r="M178" s="189"/>
      <c r="N178" s="189"/>
      <c r="O178" s="189"/>
      <c r="P178" s="189"/>
      <c r="Q178" s="189"/>
      <c r="R178" s="189"/>
      <c r="S178" s="189"/>
      <c r="T178" s="189"/>
      <c r="U178" s="189"/>
      <c r="V178" s="189"/>
      <c r="W178" s="189"/>
      <c r="X178" s="189"/>
      <c r="Y178" s="189"/>
      <c r="Z178" s="189"/>
      <c r="AA178" s="189"/>
      <c r="AB178" s="189"/>
      <c r="AC178" s="189"/>
      <c r="AD178" s="189"/>
      <c r="AE178" s="189"/>
      <c r="AF178" s="189"/>
      <c r="AG178" s="189"/>
      <c r="AH178" s="189"/>
      <c r="AI178" s="189"/>
      <c r="AJ178" s="189"/>
      <c r="AK178" s="189"/>
      <c r="AL178" s="189"/>
      <c r="AM178" s="189"/>
      <c r="AN178" s="189"/>
      <c r="AO178" s="189"/>
      <c r="AP178" s="189"/>
    </row>
    <row r="179" spans="1:42" x14ac:dyDescent="0.25">
      <c r="A179" s="193" t="s">
        <v>537</v>
      </c>
      <c r="B179" s="194" t="s">
        <v>611</v>
      </c>
      <c r="C179" s="195"/>
      <c r="D179" s="196"/>
      <c r="E179" s="195"/>
      <c r="F179" s="196"/>
      <c r="G179" s="195"/>
      <c r="H179" s="196"/>
      <c r="I179" s="195"/>
      <c r="J179" s="196"/>
      <c r="K179" s="195"/>
      <c r="L179" s="196"/>
      <c r="M179" s="195"/>
      <c r="N179" s="196"/>
      <c r="O179" s="195"/>
      <c r="P179" s="196"/>
      <c r="Q179" s="195"/>
      <c r="R179" s="196"/>
      <c r="S179" s="195"/>
      <c r="T179" s="196"/>
      <c r="U179" s="195"/>
      <c r="V179" s="196"/>
      <c r="W179" s="195"/>
      <c r="X179" s="196"/>
      <c r="Y179" s="195"/>
      <c r="Z179" s="196"/>
      <c r="AA179" s="195"/>
      <c r="AB179" s="196"/>
      <c r="AC179" s="195"/>
      <c r="AD179" s="196"/>
      <c r="AE179" s="195"/>
      <c r="AF179" s="196"/>
      <c r="AG179" s="195"/>
      <c r="AH179" s="196"/>
      <c r="AI179" s="195"/>
      <c r="AJ179" s="196"/>
      <c r="AK179" s="195"/>
      <c r="AL179" s="196"/>
    </row>
    <row r="180" spans="1:42" x14ac:dyDescent="0.25">
      <c r="A180" s="193" t="s">
        <v>539</v>
      </c>
      <c r="B180" s="197" t="s">
        <v>717</v>
      </c>
      <c r="C180" s="195">
        <v>555810.83720626379</v>
      </c>
      <c r="D180" s="198">
        <f>IF(C180 =0,0,C180 / C180 )</f>
        <v>1</v>
      </c>
      <c r="E180" s="195">
        <v>0</v>
      </c>
      <c r="F180" s="198">
        <f>IF(C180 =0,0,E180 / C180 )</f>
        <v>0</v>
      </c>
      <c r="G180" s="195">
        <v>0</v>
      </c>
      <c r="H180" s="198">
        <f>IF(C180 =0,0,G180 / C180 )</f>
        <v>0</v>
      </c>
      <c r="I180" s="195">
        <v>0</v>
      </c>
      <c r="J180" s="198">
        <f>IF(C180 =0,0,I180 / C180 )</f>
        <v>0</v>
      </c>
      <c r="K180" s="195">
        <v>0</v>
      </c>
      <c r="L180" s="198">
        <f>IF(C180 =0,0,K180 / C180 )</f>
        <v>0</v>
      </c>
      <c r="M180" s="195">
        <v>0</v>
      </c>
      <c r="N180" s="198">
        <f>IF(C180 =0,0,M180 / C180 )</f>
        <v>0</v>
      </c>
      <c r="O180" s="195">
        <v>0</v>
      </c>
      <c r="P180" s="198">
        <f>IF(C180 =0,0,O180 / C180 )</f>
        <v>0</v>
      </c>
      <c r="Q180" s="195">
        <v>0</v>
      </c>
      <c r="R180" s="198">
        <f>IF(C180 =0,0,Q180 / C180 )</f>
        <v>0</v>
      </c>
      <c r="S180" s="195">
        <v>0</v>
      </c>
      <c r="T180" s="198">
        <f>IF(C180 =0,0,S180 / C180 )</f>
        <v>0</v>
      </c>
      <c r="U180" s="195">
        <v>0</v>
      </c>
      <c r="V180" s="198">
        <f>IF(C180 =0,0,U180 / C180 )</f>
        <v>0</v>
      </c>
      <c r="W180" s="195">
        <v>0</v>
      </c>
      <c r="X180" s="198">
        <f>IF(C180 =0,0,W180 / C180 )</f>
        <v>0</v>
      </c>
      <c r="Y180" s="195">
        <v>80781.32083240099</v>
      </c>
      <c r="Z180" s="198">
        <f>IF(C180 =0,0,Y180 / C180 )</f>
        <v>0.14533959294216262</v>
      </c>
      <c r="AA180" s="195">
        <v>0</v>
      </c>
      <c r="AB180" s="198">
        <f>IF(C180 =0,0,AA180 / C180 )</f>
        <v>0</v>
      </c>
      <c r="AC180" s="195">
        <v>0</v>
      </c>
      <c r="AD180" s="198">
        <f>IF(C180 =0,0,AC180 / C180 )</f>
        <v>0</v>
      </c>
      <c r="AE180" s="195">
        <v>474812.7394126688</v>
      </c>
      <c r="AF180" s="198">
        <f>IF(C180 =0,0,AE180 / C180 )</f>
        <v>0.85427038774428166</v>
      </c>
      <c r="AG180" s="195">
        <v>216.77696119394167</v>
      </c>
      <c r="AH180" s="198">
        <f>IF(C180 =0,0,AG180 / C180 )</f>
        <v>3.900193135555844E-4</v>
      </c>
      <c r="AI180" s="195">
        <v>0</v>
      </c>
      <c r="AJ180" s="198">
        <f>IF(C180 =0,0,AI180 / C180 )</f>
        <v>0</v>
      </c>
      <c r="AK180" s="195">
        <v>0</v>
      </c>
      <c r="AL180" s="198">
        <f>IF(C180 =0,0,AK180 / C180 )</f>
        <v>0</v>
      </c>
    </row>
    <row r="181" spans="1:42" x14ac:dyDescent="0.25">
      <c r="A181" s="193" t="s">
        <v>541</v>
      </c>
      <c r="B181" s="197" t="s">
        <v>718</v>
      </c>
      <c r="C181" s="195">
        <v>18744.763786148927</v>
      </c>
      <c r="D181" s="198">
        <f>IF(C181 =0,0,C181 / C181 )</f>
        <v>1</v>
      </c>
      <c r="E181" s="195">
        <v>0</v>
      </c>
      <c r="F181" s="198">
        <f>IF(C181 =0,0,E181 / C181 )</f>
        <v>0</v>
      </c>
      <c r="G181" s="195">
        <v>0</v>
      </c>
      <c r="H181" s="198">
        <f>IF(C181 =0,0,G181 / C181 )</f>
        <v>0</v>
      </c>
      <c r="I181" s="195">
        <v>0</v>
      </c>
      <c r="J181" s="198">
        <f>IF(C181 =0,0,I181 / C181 )</f>
        <v>0</v>
      </c>
      <c r="K181" s="195">
        <v>0</v>
      </c>
      <c r="L181" s="198">
        <f>IF(C181 =0,0,K181 / C181 )</f>
        <v>0</v>
      </c>
      <c r="M181" s="195">
        <v>0</v>
      </c>
      <c r="N181" s="198">
        <f>IF(C181 =0,0,M181 / C181 )</f>
        <v>0</v>
      </c>
      <c r="O181" s="195">
        <v>0</v>
      </c>
      <c r="P181" s="198">
        <f>IF(C181 =0,0,O181 / C181 )</f>
        <v>0</v>
      </c>
      <c r="Q181" s="195">
        <v>0</v>
      </c>
      <c r="R181" s="198">
        <f>IF(C181 =0,0,Q181 / C181 )</f>
        <v>0</v>
      </c>
      <c r="S181" s="195">
        <v>0</v>
      </c>
      <c r="T181" s="198">
        <f>IF(C181 =0,0,S181 / C181 )</f>
        <v>0</v>
      </c>
      <c r="U181" s="195">
        <v>0</v>
      </c>
      <c r="V181" s="198">
        <f>IF(C181 =0,0,U181 / C181 )</f>
        <v>0</v>
      </c>
      <c r="W181" s="195">
        <v>0</v>
      </c>
      <c r="X181" s="198">
        <f>IF(C181 =0,0,W181 / C181 )</f>
        <v>0</v>
      </c>
      <c r="Y181" s="195">
        <v>797.50811917278963</v>
      </c>
      <c r="Z181" s="198">
        <f>IF(C181 =0,0,Y181 / C181 )</f>
        <v>4.2545647855114208E-2</v>
      </c>
      <c r="AA181" s="195">
        <v>0</v>
      </c>
      <c r="AB181" s="198">
        <f>IF(C181 =0,0,AA181 / C181 )</f>
        <v>0</v>
      </c>
      <c r="AC181" s="195">
        <v>0</v>
      </c>
      <c r="AD181" s="198">
        <f>IF(C181 =0,0,AC181 / C181 )</f>
        <v>0</v>
      </c>
      <c r="AE181" s="195">
        <v>17939.065541076267</v>
      </c>
      <c r="AF181" s="198">
        <f>IF(C181 =0,0,AE181 / C181 )</f>
        <v>0.95701742341143736</v>
      </c>
      <c r="AG181" s="195">
        <v>8.1901258998732462</v>
      </c>
      <c r="AH181" s="198">
        <f>IF(C181 =0,0,AG181 / C181 )</f>
        <v>4.3692873344849389E-4</v>
      </c>
      <c r="AI181" s="195">
        <v>0</v>
      </c>
      <c r="AJ181" s="198">
        <f>IF(C181 =0,0,AI181 / C181 )</f>
        <v>0</v>
      </c>
      <c r="AK181" s="195">
        <v>0</v>
      </c>
      <c r="AL181" s="198">
        <f>IF(C181 =0,0,AK181 / C181 )</f>
        <v>0</v>
      </c>
    </row>
    <row r="182" spans="1:42" x14ac:dyDescent="0.25">
      <c r="A182" s="193" t="s">
        <v>543</v>
      </c>
      <c r="B182" s="197" t="s">
        <v>719</v>
      </c>
      <c r="C182" s="195">
        <v>14849.519594331568</v>
      </c>
      <c r="D182" s="198">
        <f>IF(C182 =0,0,C182 / C182 )</f>
        <v>1</v>
      </c>
      <c r="E182" s="195">
        <v>0</v>
      </c>
      <c r="F182" s="198">
        <f>IF(C182 =0,0,E182 / C182 )</f>
        <v>0</v>
      </c>
      <c r="G182" s="195">
        <v>0</v>
      </c>
      <c r="H182" s="198">
        <f>IF(C182 =0,0,G182 / C182 )</f>
        <v>0</v>
      </c>
      <c r="I182" s="195">
        <v>0</v>
      </c>
      <c r="J182" s="198">
        <f>IF(C182 =0,0,I182 / C182 )</f>
        <v>0</v>
      </c>
      <c r="K182" s="195">
        <v>0</v>
      </c>
      <c r="L182" s="198">
        <f>IF(C182 =0,0,K182 / C182 )</f>
        <v>0</v>
      </c>
      <c r="M182" s="195">
        <v>0</v>
      </c>
      <c r="N182" s="198">
        <f>IF(C182 =0,0,M182 / C182 )</f>
        <v>0</v>
      </c>
      <c r="O182" s="195">
        <v>0</v>
      </c>
      <c r="P182" s="198">
        <f>IF(C182 =0,0,O182 / C182 )</f>
        <v>0</v>
      </c>
      <c r="Q182" s="195">
        <v>0</v>
      </c>
      <c r="R182" s="198">
        <f>IF(C182 =0,0,Q182 / C182 )</f>
        <v>0</v>
      </c>
      <c r="S182" s="195">
        <v>0</v>
      </c>
      <c r="T182" s="198">
        <f>IF(C182 =0,0,S182 / C182 )</f>
        <v>0</v>
      </c>
      <c r="U182" s="195">
        <v>0</v>
      </c>
      <c r="V182" s="198">
        <f>IF(C182 =0,0,U182 / C182 )</f>
        <v>0</v>
      </c>
      <c r="W182" s="195">
        <v>0</v>
      </c>
      <c r="X182" s="198">
        <f>IF(C182 =0,0,W182 / C182 )</f>
        <v>0</v>
      </c>
      <c r="Y182" s="195">
        <v>631.78243147804926</v>
      </c>
      <c r="Z182" s="198">
        <f>IF(C182 =0,0,Y182 / C182 )</f>
        <v>4.2545647855114208E-2</v>
      </c>
      <c r="AA182" s="195">
        <v>0</v>
      </c>
      <c r="AB182" s="198">
        <f>IF(C182 =0,0,AA182 / C182 )</f>
        <v>0</v>
      </c>
      <c r="AC182" s="195">
        <v>0</v>
      </c>
      <c r="AD182" s="198">
        <f>IF(C182 =0,0,AC182 / C182 )</f>
        <v>0</v>
      </c>
      <c r="AE182" s="195">
        <v>14211.248981064849</v>
      </c>
      <c r="AF182" s="198">
        <f>IF(C182 =0,0,AE182 / C182 )</f>
        <v>0.95701742341143736</v>
      </c>
      <c r="AG182" s="195">
        <v>6.4881817886698858</v>
      </c>
      <c r="AH182" s="198">
        <f>IF(C182 =0,0,AG182 / C182 )</f>
        <v>4.3692873344849394E-4</v>
      </c>
      <c r="AI182" s="195">
        <v>0</v>
      </c>
      <c r="AJ182" s="198">
        <f>IF(C182 =0,0,AI182 / C182 )</f>
        <v>0</v>
      </c>
      <c r="AK182" s="195">
        <v>0</v>
      </c>
      <c r="AL182" s="198">
        <f>IF(C182 =0,0,AK182 / C182 )</f>
        <v>0</v>
      </c>
    </row>
    <row r="183" spans="1:42" x14ac:dyDescent="0.25">
      <c r="A183" s="193" t="s">
        <v>545</v>
      </c>
      <c r="B183" s="199" t="s">
        <v>643</v>
      </c>
      <c r="C183" s="200">
        <v>589405.12058674428</v>
      </c>
      <c r="D183" s="201">
        <f>IF(C183 =0,0,C183 / C183 )</f>
        <v>1</v>
      </c>
      <c r="E183" s="200">
        <v>0</v>
      </c>
      <c r="F183" s="201">
        <f>IF(C183 =0,0,E183 / C183 )</f>
        <v>0</v>
      </c>
      <c r="G183" s="200">
        <v>0</v>
      </c>
      <c r="H183" s="201">
        <f>IF(C183 =0,0,G183 / C183 )</f>
        <v>0</v>
      </c>
      <c r="I183" s="200">
        <v>0</v>
      </c>
      <c r="J183" s="201">
        <f>IF(C183 =0,0,I183 / C183 )</f>
        <v>0</v>
      </c>
      <c r="K183" s="200">
        <v>0</v>
      </c>
      <c r="L183" s="201">
        <f>IF(C183 =0,0,K183 / C183 )</f>
        <v>0</v>
      </c>
      <c r="M183" s="200">
        <v>0</v>
      </c>
      <c r="N183" s="201">
        <f>IF(C183 =0,0,M183 / C183 )</f>
        <v>0</v>
      </c>
      <c r="O183" s="200">
        <v>0</v>
      </c>
      <c r="P183" s="201">
        <f>IF(C183 =0,0,O183 / C183 )</f>
        <v>0</v>
      </c>
      <c r="Q183" s="200">
        <v>0</v>
      </c>
      <c r="R183" s="201">
        <f>IF(C183 =0,0,Q183 / C183 )</f>
        <v>0</v>
      </c>
      <c r="S183" s="200">
        <v>0</v>
      </c>
      <c r="T183" s="201">
        <f>IF(C183 =0,0,S183 / C183 )</f>
        <v>0</v>
      </c>
      <c r="U183" s="200">
        <v>0</v>
      </c>
      <c r="V183" s="201">
        <f>IF(C183 =0,0,U183 / C183 )</f>
        <v>0</v>
      </c>
      <c r="W183" s="200">
        <v>0</v>
      </c>
      <c r="X183" s="201">
        <f>IF(C183 =0,0,W183 / C183 )</f>
        <v>0</v>
      </c>
      <c r="Y183" s="200">
        <v>82210.61138305183</v>
      </c>
      <c r="Z183" s="201">
        <f>IF(C183 =0,0,Y183 / C183 )</f>
        <v>0.13948065347856556</v>
      </c>
      <c r="AA183" s="200">
        <v>0</v>
      </c>
      <c r="AB183" s="201">
        <f>IF(C183 =0,0,AA183 / C183 )</f>
        <v>0</v>
      </c>
      <c r="AC183" s="200">
        <v>0</v>
      </c>
      <c r="AD183" s="201">
        <f>IF(C183 =0,0,AC183 / C183 )</f>
        <v>0</v>
      </c>
      <c r="AE183" s="200">
        <v>506963.05393480993</v>
      </c>
      <c r="AF183" s="201">
        <f>IF(C183 =0,0,AE183 / C183 )</f>
        <v>0.86012665351487871</v>
      </c>
      <c r="AG183" s="200">
        <v>231.4552688824848</v>
      </c>
      <c r="AH183" s="201">
        <f>IF(C183 =0,0,AG183 / C183 )</f>
        <v>3.9269300655561733E-4</v>
      </c>
      <c r="AI183" s="200">
        <v>0</v>
      </c>
      <c r="AJ183" s="201">
        <f>IF(C183 =0,0,AI183 / C183 )</f>
        <v>0</v>
      </c>
      <c r="AK183" s="200">
        <v>0</v>
      </c>
      <c r="AL183" s="201">
        <f>IF(C183 =0,0,AK183 / C183 )</f>
        <v>0</v>
      </c>
    </row>
    <row r="184" spans="1:42" x14ac:dyDescent="0.25">
      <c r="A184" s="193" t="s">
        <v>547</v>
      </c>
    </row>
    <row r="185" spans="1:42" x14ac:dyDescent="0.25">
      <c r="A185" s="193" t="s">
        <v>549</v>
      </c>
      <c r="B185" s="197" t="s">
        <v>722</v>
      </c>
      <c r="C185" s="195">
        <v>-214459.09615133493</v>
      </c>
      <c r="D185" s="198">
        <f>IF(C185 =0,0,C185 / C185 )</f>
        <v>1</v>
      </c>
      <c r="E185" s="195">
        <v>0</v>
      </c>
      <c r="F185" s="198">
        <f>IF(C185 =0,0,E185 / C185 )</f>
        <v>0</v>
      </c>
      <c r="G185" s="195">
        <v>0</v>
      </c>
      <c r="H185" s="198">
        <f>IF(C185 =0,0,G185 / C185 )</f>
        <v>0</v>
      </c>
      <c r="I185" s="195">
        <v>0</v>
      </c>
      <c r="J185" s="198">
        <f>IF(C185 =0,0,I185 / C185 )</f>
        <v>0</v>
      </c>
      <c r="K185" s="195">
        <v>0</v>
      </c>
      <c r="L185" s="198">
        <f>IF(C185 =0,0,K185 / C185 )</f>
        <v>0</v>
      </c>
      <c r="M185" s="195">
        <v>0</v>
      </c>
      <c r="N185" s="198">
        <f>IF(C185 =0,0,M185 / C185 )</f>
        <v>0</v>
      </c>
      <c r="O185" s="195">
        <v>0</v>
      </c>
      <c r="P185" s="198">
        <f>IF(C185 =0,0,O185 / C185 )</f>
        <v>0</v>
      </c>
      <c r="Q185" s="195">
        <v>0</v>
      </c>
      <c r="R185" s="198">
        <f>IF(C185 =0,0,Q185 / C185 )</f>
        <v>0</v>
      </c>
      <c r="S185" s="195">
        <v>0</v>
      </c>
      <c r="T185" s="198">
        <f>IF(C185 =0,0,S185 / C185 )</f>
        <v>0</v>
      </c>
      <c r="U185" s="195">
        <v>0</v>
      </c>
      <c r="V185" s="198">
        <f>IF(C185 =0,0,U185 / C185 )</f>
        <v>0</v>
      </c>
      <c r="W185" s="195">
        <v>0</v>
      </c>
      <c r="X185" s="198">
        <f>IF(C185 =0,0,W185 / C185 )</f>
        <v>0</v>
      </c>
      <c r="Y185" s="195">
        <v>-34069.828660375104</v>
      </c>
      <c r="Z185" s="198">
        <f>IF(C185 =0,0,Y185 / C185 )</f>
        <v>0.15886399444830931</v>
      </c>
      <c r="AA185" s="195">
        <v>0</v>
      </c>
      <c r="AB185" s="198">
        <f>IF(C185 =0,0,AA185 / C185 )</f>
        <v>0</v>
      </c>
      <c r="AC185" s="195">
        <v>0</v>
      </c>
      <c r="AD185" s="198">
        <f>IF(C185 =0,0,AC185 / C185 )</f>
        <v>0</v>
      </c>
      <c r="AE185" s="195">
        <v>-180306.9478963014</v>
      </c>
      <c r="AF185" s="198">
        <f>IF(C185 =0,0,AE185 / C185 )</f>
        <v>0.84075215802022329</v>
      </c>
      <c r="AG185" s="195">
        <v>-82.319594658440394</v>
      </c>
      <c r="AH185" s="198">
        <f>IF(C185 =0,0,AG185 / C185 )</f>
        <v>3.8384753146749652E-4</v>
      </c>
      <c r="AI185" s="195">
        <v>0</v>
      </c>
      <c r="AJ185" s="198">
        <f>IF(C185 =0,0,AI185 / C185 )</f>
        <v>0</v>
      </c>
      <c r="AK185" s="195">
        <v>0</v>
      </c>
      <c r="AL185" s="198">
        <f>IF(C185 =0,0,AK185 / C185 )</f>
        <v>0</v>
      </c>
    </row>
    <row r="186" spans="1:42" x14ac:dyDescent="0.25">
      <c r="A186" s="193" t="s">
        <v>551</v>
      </c>
      <c r="B186" s="197" t="s">
        <v>723</v>
      </c>
      <c r="C186" s="195">
        <v>-6928.2130461330307</v>
      </c>
      <c r="D186" s="198">
        <f>IF(C186 =0,0,C186 / C186 )</f>
        <v>1</v>
      </c>
      <c r="E186" s="195">
        <v>0</v>
      </c>
      <c r="F186" s="198">
        <f>IF(C186 =0,0,E186 / C186 )</f>
        <v>0</v>
      </c>
      <c r="G186" s="195">
        <v>0</v>
      </c>
      <c r="H186" s="198">
        <f>IF(C186 =0,0,G186 / C186 )</f>
        <v>0</v>
      </c>
      <c r="I186" s="195">
        <v>0</v>
      </c>
      <c r="J186" s="198">
        <f>IF(C186 =0,0,I186 / C186 )</f>
        <v>0</v>
      </c>
      <c r="K186" s="195">
        <v>0</v>
      </c>
      <c r="L186" s="198">
        <f>IF(C186 =0,0,K186 / C186 )</f>
        <v>0</v>
      </c>
      <c r="M186" s="195">
        <v>0</v>
      </c>
      <c r="N186" s="198">
        <f>IF(C186 =0,0,M186 / C186 )</f>
        <v>0</v>
      </c>
      <c r="O186" s="195">
        <v>0</v>
      </c>
      <c r="P186" s="198">
        <f>IF(C186 =0,0,O186 / C186 )</f>
        <v>0</v>
      </c>
      <c r="Q186" s="195">
        <v>0</v>
      </c>
      <c r="R186" s="198">
        <f>IF(C186 =0,0,Q186 / C186 )</f>
        <v>0</v>
      </c>
      <c r="S186" s="195">
        <v>0</v>
      </c>
      <c r="T186" s="198">
        <f>IF(C186 =0,0,S186 / C186 )</f>
        <v>0</v>
      </c>
      <c r="U186" s="195">
        <v>0</v>
      </c>
      <c r="V186" s="198">
        <f>IF(C186 =0,0,U186 / C186 )</f>
        <v>0</v>
      </c>
      <c r="W186" s="195">
        <v>0</v>
      </c>
      <c r="X186" s="198">
        <f>IF(C186 =0,0,W186 / C186 )</f>
        <v>0</v>
      </c>
      <c r="Y186" s="195">
        <v>-294.76531252598409</v>
      </c>
      <c r="Z186" s="198">
        <f>IF(C186 =0,0,Y186 / C186 )</f>
        <v>4.2545647855114214E-2</v>
      </c>
      <c r="AA186" s="195">
        <v>0</v>
      </c>
      <c r="AB186" s="198">
        <f>IF(C186 =0,0,AA186 / C186 )</f>
        <v>0</v>
      </c>
      <c r="AC186" s="195">
        <v>0</v>
      </c>
      <c r="AD186" s="198">
        <f>IF(C186 =0,0,AC186 / C186 )</f>
        <v>0</v>
      </c>
      <c r="AE186" s="195">
        <v>-6630.4205982557387</v>
      </c>
      <c r="AF186" s="198">
        <f>IF(C186 =0,0,AE186 / C186 )</f>
        <v>0.95701742341143736</v>
      </c>
      <c r="AG186" s="195">
        <v>-3.0271353513082371</v>
      </c>
      <c r="AH186" s="198">
        <f>IF(C186 =0,0,AG186 / C186 )</f>
        <v>4.3692873344849394E-4</v>
      </c>
      <c r="AI186" s="195">
        <v>0</v>
      </c>
      <c r="AJ186" s="198">
        <f>IF(C186 =0,0,AI186 / C186 )</f>
        <v>0</v>
      </c>
      <c r="AK186" s="195">
        <v>0</v>
      </c>
      <c r="AL186" s="198">
        <f>IF(C186 =0,0,AK186 / C186 )</f>
        <v>0</v>
      </c>
    </row>
    <row r="187" spans="1:42" x14ac:dyDescent="0.25">
      <c r="A187" s="193" t="s">
        <v>553</v>
      </c>
      <c r="B187" s="197" t="s">
        <v>724</v>
      </c>
      <c r="C187" s="195">
        <v>-4999.1264391455052</v>
      </c>
      <c r="D187" s="198">
        <f>IF(C187 =0,0,C187 / C187 )</f>
        <v>1</v>
      </c>
      <c r="E187" s="195">
        <v>0</v>
      </c>
      <c r="F187" s="198">
        <f>IF(C187 =0,0,E187 / C187 )</f>
        <v>0</v>
      </c>
      <c r="G187" s="195">
        <v>0</v>
      </c>
      <c r="H187" s="198">
        <f>IF(C187 =0,0,G187 / C187 )</f>
        <v>0</v>
      </c>
      <c r="I187" s="195">
        <v>0</v>
      </c>
      <c r="J187" s="198">
        <f>IF(C187 =0,0,I187 / C187 )</f>
        <v>0</v>
      </c>
      <c r="K187" s="195">
        <v>0</v>
      </c>
      <c r="L187" s="198">
        <f>IF(C187 =0,0,K187 / C187 )</f>
        <v>0</v>
      </c>
      <c r="M187" s="195">
        <v>0</v>
      </c>
      <c r="N187" s="198">
        <f>IF(C187 =0,0,M187 / C187 )</f>
        <v>0</v>
      </c>
      <c r="O187" s="195">
        <v>0</v>
      </c>
      <c r="P187" s="198">
        <f>IF(C187 =0,0,O187 / C187 )</f>
        <v>0</v>
      </c>
      <c r="Q187" s="195">
        <v>0</v>
      </c>
      <c r="R187" s="198">
        <f>IF(C187 =0,0,Q187 / C187 )</f>
        <v>0</v>
      </c>
      <c r="S187" s="195">
        <v>0</v>
      </c>
      <c r="T187" s="198">
        <f>IF(C187 =0,0,S187 / C187 )</f>
        <v>0</v>
      </c>
      <c r="U187" s="195">
        <v>0</v>
      </c>
      <c r="V187" s="198">
        <f>IF(C187 =0,0,U187 / C187 )</f>
        <v>0</v>
      </c>
      <c r="W187" s="195">
        <v>0</v>
      </c>
      <c r="X187" s="198">
        <f>IF(C187 =0,0,W187 / C187 )</f>
        <v>0</v>
      </c>
      <c r="Y187" s="195">
        <v>-212.69107306307575</v>
      </c>
      <c r="Z187" s="198">
        <f>IF(C187 =0,0,Y187 / C187 )</f>
        <v>4.2545647855114221E-2</v>
      </c>
      <c r="AA187" s="195">
        <v>0</v>
      </c>
      <c r="AB187" s="198">
        <f>IF(C187 =0,0,AA187 / C187 )</f>
        <v>0</v>
      </c>
      <c r="AC187" s="195">
        <v>0</v>
      </c>
      <c r="AD187" s="198">
        <f>IF(C187 =0,0,AC187 / C187 )</f>
        <v>0</v>
      </c>
      <c r="AE187" s="195">
        <v>-4784.2511040990248</v>
      </c>
      <c r="AF187" s="198">
        <f>IF(C187 =0,0,AE187 / C187 )</f>
        <v>0.95701742341143736</v>
      </c>
      <c r="AG187" s="195">
        <v>-2.1842619834047254</v>
      </c>
      <c r="AH187" s="198">
        <f>IF(C187 =0,0,AG187 / C187 )</f>
        <v>4.36928733448494E-4</v>
      </c>
      <c r="AI187" s="195">
        <v>0</v>
      </c>
      <c r="AJ187" s="198">
        <f>IF(C187 =0,0,AI187 / C187 )</f>
        <v>0</v>
      </c>
      <c r="AK187" s="195">
        <v>0</v>
      </c>
      <c r="AL187" s="198">
        <f>IF(C187 =0,0,AK187 / C187 )</f>
        <v>0</v>
      </c>
    </row>
    <row r="188" spans="1:42" x14ac:dyDescent="0.25">
      <c r="A188" s="193" t="s">
        <v>555</v>
      </c>
      <c r="B188" s="202" t="s">
        <v>644</v>
      </c>
      <c r="C188" s="203">
        <v>-226386.43563661346</v>
      </c>
      <c r="D188" s="204">
        <f>IF(C188 =0,0,C188 / C188 )</f>
        <v>1</v>
      </c>
      <c r="E188" s="203">
        <v>0</v>
      </c>
      <c r="F188" s="204">
        <f>IF(C188 =0,0,E188 / C188 )</f>
        <v>0</v>
      </c>
      <c r="G188" s="203">
        <v>0</v>
      </c>
      <c r="H188" s="204">
        <f>IF(C188 =0,0,G188 / C188 )</f>
        <v>0</v>
      </c>
      <c r="I188" s="203">
        <v>0</v>
      </c>
      <c r="J188" s="204">
        <f>IF(C188 =0,0,I188 / C188 )</f>
        <v>0</v>
      </c>
      <c r="K188" s="203">
        <v>0</v>
      </c>
      <c r="L188" s="204">
        <f>IF(C188 =0,0,K188 / C188 )</f>
        <v>0</v>
      </c>
      <c r="M188" s="203">
        <v>0</v>
      </c>
      <c r="N188" s="204">
        <f>IF(C188 =0,0,M188 / C188 )</f>
        <v>0</v>
      </c>
      <c r="O188" s="203">
        <v>0</v>
      </c>
      <c r="P188" s="204">
        <f>IF(C188 =0,0,O188 / C188 )</f>
        <v>0</v>
      </c>
      <c r="Q188" s="203">
        <v>0</v>
      </c>
      <c r="R188" s="204">
        <f>IF(C188 =0,0,Q188 / C188 )</f>
        <v>0</v>
      </c>
      <c r="S188" s="203">
        <v>0</v>
      </c>
      <c r="T188" s="204">
        <f>IF(C188 =0,0,S188 / C188 )</f>
        <v>0</v>
      </c>
      <c r="U188" s="203">
        <v>0</v>
      </c>
      <c r="V188" s="204">
        <f>IF(C188 =0,0,U188 / C188 )</f>
        <v>0</v>
      </c>
      <c r="W188" s="203">
        <v>0</v>
      </c>
      <c r="X188" s="204">
        <f>IF(C188 =0,0,W188 / C188 )</f>
        <v>0</v>
      </c>
      <c r="Y188" s="203">
        <v>-34577.285045964156</v>
      </c>
      <c r="Z188" s="204">
        <f>IF(C188 =0,0,Y188 / C188 )</f>
        <v>0.15273567494770862</v>
      </c>
      <c r="AA188" s="203">
        <v>0</v>
      </c>
      <c r="AB188" s="204">
        <f>IF(C188 =0,0,AA188 / C188 )</f>
        <v>0</v>
      </c>
      <c r="AC188" s="203">
        <v>0</v>
      </c>
      <c r="AD188" s="204">
        <f>IF(C188 =0,0,AC188 / C188 )</f>
        <v>0</v>
      </c>
      <c r="AE188" s="203">
        <v>-191721.61959865614</v>
      </c>
      <c r="AF188" s="204">
        <f>IF(C188 =0,0,AE188 / C188 )</f>
        <v>0.84687768089780824</v>
      </c>
      <c r="AG188" s="203">
        <v>-87.53099199315335</v>
      </c>
      <c r="AH188" s="204">
        <f>IF(C188 =0,0,AG188 / C188 )</f>
        <v>3.8664415448306556E-4</v>
      </c>
      <c r="AI188" s="203">
        <v>0</v>
      </c>
      <c r="AJ188" s="204">
        <f>IF(C188 =0,0,AI188 / C188 )</f>
        <v>0</v>
      </c>
      <c r="AK188" s="203">
        <v>0</v>
      </c>
      <c r="AL188" s="204">
        <f>IF(C188 =0,0,AK188 / C188 )</f>
        <v>0</v>
      </c>
    </row>
    <row r="189" spans="1:42" x14ac:dyDescent="0.25">
      <c r="A189" s="193" t="s">
        <v>557</v>
      </c>
    </row>
    <row r="190" spans="1:42" x14ac:dyDescent="0.25">
      <c r="A190" s="193" t="s">
        <v>559</v>
      </c>
      <c r="B190" s="205" t="s">
        <v>645</v>
      </c>
      <c r="C190" s="206">
        <v>363018.68495013082</v>
      </c>
      <c r="D190" s="207">
        <f>IF(C190 =0,0,C190 / C190 )</f>
        <v>1</v>
      </c>
      <c r="E190" s="206">
        <v>0</v>
      </c>
      <c r="F190" s="207">
        <f>IF(C190 =0,0,E190 / C190 )</f>
        <v>0</v>
      </c>
      <c r="G190" s="206">
        <v>0</v>
      </c>
      <c r="H190" s="207">
        <f>IF(C190 =0,0,G190 / C190 )</f>
        <v>0</v>
      </c>
      <c r="I190" s="206">
        <v>0</v>
      </c>
      <c r="J190" s="207">
        <f>IF(C190 =0,0,I190 / C190 )</f>
        <v>0</v>
      </c>
      <c r="K190" s="206">
        <v>0</v>
      </c>
      <c r="L190" s="207">
        <f>IF(C190 =0,0,K190 / C190 )</f>
        <v>0</v>
      </c>
      <c r="M190" s="206">
        <v>0</v>
      </c>
      <c r="N190" s="207">
        <f>IF(C190 =0,0,M190 / C190 )</f>
        <v>0</v>
      </c>
      <c r="O190" s="206">
        <v>0</v>
      </c>
      <c r="P190" s="207">
        <f>IF(C190 =0,0,O190 / C190 )</f>
        <v>0</v>
      </c>
      <c r="Q190" s="206">
        <v>0</v>
      </c>
      <c r="R190" s="207">
        <f>IF(C190 =0,0,Q190 / C190 )</f>
        <v>0</v>
      </c>
      <c r="S190" s="206">
        <v>0</v>
      </c>
      <c r="T190" s="207">
        <f>IF(C190 =0,0,S190 / C190 )</f>
        <v>0</v>
      </c>
      <c r="U190" s="206">
        <v>0</v>
      </c>
      <c r="V190" s="207">
        <f>IF(C190 =0,0,U190 / C190 )</f>
        <v>0</v>
      </c>
      <c r="W190" s="206">
        <v>0</v>
      </c>
      <c r="X190" s="207">
        <f>IF(C190 =0,0,W190 / C190 )</f>
        <v>0</v>
      </c>
      <c r="Y190" s="206">
        <v>47633.326337087667</v>
      </c>
      <c r="Z190" s="207">
        <f>IF(C190 =0,0,Y190 / C190 )</f>
        <v>0.13121453057886326</v>
      </c>
      <c r="AA190" s="206">
        <v>0</v>
      </c>
      <c r="AB190" s="207">
        <f>IF(C190 =0,0,AA190 / C190 )</f>
        <v>0</v>
      </c>
      <c r="AC190" s="206">
        <v>0</v>
      </c>
      <c r="AD190" s="207">
        <f>IF(C190 =0,0,AC190 / C190 )</f>
        <v>0</v>
      </c>
      <c r="AE190" s="206">
        <v>315241.43433615379</v>
      </c>
      <c r="AF190" s="207">
        <f>IF(C190 =0,0,AE190 / C190 )</f>
        <v>0.86838900421739895</v>
      </c>
      <c r="AG190" s="206">
        <v>143.92427688933142</v>
      </c>
      <c r="AH190" s="207">
        <f>IF(C190 =0,0,AG190 / C190 )</f>
        <v>3.9646520373766111E-4</v>
      </c>
      <c r="AI190" s="206">
        <v>0</v>
      </c>
      <c r="AJ190" s="207">
        <f>IF(C190 =0,0,AI190 / C190 )</f>
        <v>0</v>
      </c>
      <c r="AK190" s="206">
        <v>0</v>
      </c>
      <c r="AL190" s="207">
        <f>IF(C190 =0,0,AK190 / C190 )</f>
        <v>0</v>
      </c>
    </row>
    <row r="191" spans="1:42" x14ac:dyDescent="0.25">
      <c r="A191" s="193" t="s">
        <v>561</v>
      </c>
    </row>
    <row r="192" spans="1:42" x14ac:dyDescent="0.25">
      <c r="A192" s="193" t="s">
        <v>563</v>
      </c>
      <c r="B192" s="208" t="s">
        <v>646</v>
      </c>
      <c r="C192" s="195">
        <v>516.3141825613784</v>
      </c>
      <c r="D192" s="198">
        <f>IF(C192 =0,0,C192 / C192 )</f>
        <v>1</v>
      </c>
      <c r="E192" s="195">
        <v>0</v>
      </c>
      <c r="F192" s="198">
        <f>IF(C192 =0,0,E192 / C192 )</f>
        <v>0</v>
      </c>
      <c r="G192" s="195">
        <v>0</v>
      </c>
      <c r="H192" s="198">
        <f>IF(C192 =0,0,G192 / C192 )</f>
        <v>0</v>
      </c>
      <c r="I192" s="195">
        <v>0</v>
      </c>
      <c r="J192" s="198">
        <f>IF(C192 =0,0,I192 / C192 )</f>
        <v>0</v>
      </c>
      <c r="K192" s="195">
        <v>0</v>
      </c>
      <c r="L192" s="198">
        <f>IF(C192 =0,0,K192 / C192 )</f>
        <v>0</v>
      </c>
      <c r="M192" s="195">
        <v>0</v>
      </c>
      <c r="N192" s="198">
        <f>IF(C192 =0,0,M192 / C192 )</f>
        <v>0</v>
      </c>
      <c r="O192" s="195">
        <v>0</v>
      </c>
      <c r="P192" s="198">
        <f>IF(C192 =0,0,O192 / C192 )</f>
        <v>0</v>
      </c>
      <c r="Q192" s="195">
        <v>0</v>
      </c>
      <c r="R192" s="198">
        <f>IF(C192 =0,0,Q192 / C192 )</f>
        <v>0</v>
      </c>
      <c r="S192" s="195">
        <v>0</v>
      </c>
      <c r="T192" s="198">
        <f>IF(C192 =0,0,S192 / C192 )</f>
        <v>0</v>
      </c>
      <c r="U192" s="195">
        <v>0</v>
      </c>
      <c r="V192" s="198">
        <f>IF(C192 =0,0,U192 / C192 )</f>
        <v>0</v>
      </c>
      <c r="W192" s="195">
        <v>0</v>
      </c>
      <c r="X192" s="198">
        <f>IF(C192 =0,0,W192 / C192 )</f>
        <v>0</v>
      </c>
      <c r="Y192" s="195">
        <v>21.966921393857557</v>
      </c>
      <c r="Z192" s="198">
        <f>IF(C192 =0,0,Y192 / C192 )</f>
        <v>4.2545647855114214E-2</v>
      </c>
      <c r="AA192" s="195">
        <v>0</v>
      </c>
      <c r="AB192" s="198">
        <f>IF(C192 =0,0,AA192 / C192 )</f>
        <v>0</v>
      </c>
      <c r="AC192" s="195">
        <v>0</v>
      </c>
      <c r="AD192" s="198">
        <f>IF(C192 =0,0,AC192 / C192 )</f>
        <v>0</v>
      </c>
      <c r="AE192" s="195">
        <v>494.12166866567276</v>
      </c>
      <c r="AF192" s="198">
        <f>IF(C192 =0,0,AE192 / C192 )</f>
        <v>0.95701742341143725</v>
      </c>
      <c r="AG192" s="195">
        <v>0.22559250184803753</v>
      </c>
      <c r="AH192" s="198">
        <f>IF(C192 =0,0,AG192 / C192 )</f>
        <v>4.3692873344849389E-4</v>
      </c>
      <c r="AI192" s="195">
        <v>0</v>
      </c>
      <c r="AJ192" s="198">
        <f>IF(C192 =0,0,AI192 / C192 )</f>
        <v>0</v>
      </c>
      <c r="AK192" s="195">
        <v>0</v>
      </c>
      <c r="AL192" s="198">
        <f>IF(C192 =0,0,AK192 / C192 )</f>
        <v>0</v>
      </c>
    </row>
    <row r="193" spans="1:38" x14ac:dyDescent="0.25">
      <c r="A193" s="193" t="s">
        <v>565</v>
      </c>
    </row>
    <row r="194" spans="1:38" x14ac:dyDescent="0.25">
      <c r="A194" s="193" t="s">
        <v>567</v>
      </c>
      <c r="B194" s="197" t="s">
        <v>727</v>
      </c>
      <c r="C194" s="195">
        <v>5313.6772526739915</v>
      </c>
      <c r="D194" s="198">
        <f>IF(C194 =0,0,C194 / C194 )</f>
        <v>1</v>
      </c>
      <c r="E194" s="195">
        <v>0</v>
      </c>
      <c r="F194" s="198">
        <f>IF(C194 =0,0,E194 / C194 )</f>
        <v>0</v>
      </c>
      <c r="G194" s="195">
        <v>0</v>
      </c>
      <c r="H194" s="198">
        <f>IF(C194 =0,0,G194 / C194 )</f>
        <v>0</v>
      </c>
      <c r="I194" s="195">
        <v>0</v>
      </c>
      <c r="J194" s="198">
        <f>IF(C194 =0,0,I194 / C194 )</f>
        <v>0</v>
      </c>
      <c r="K194" s="195">
        <v>0</v>
      </c>
      <c r="L194" s="198">
        <f>IF(C194 =0,0,K194 / C194 )</f>
        <v>0</v>
      </c>
      <c r="M194" s="195">
        <v>0</v>
      </c>
      <c r="N194" s="198">
        <f>IF(C194 =0,0,M194 / C194 )</f>
        <v>0</v>
      </c>
      <c r="O194" s="195">
        <v>0</v>
      </c>
      <c r="P194" s="198">
        <f>IF(C194 =0,0,O194 / C194 )</f>
        <v>0</v>
      </c>
      <c r="Q194" s="195">
        <v>0</v>
      </c>
      <c r="R194" s="198">
        <f>IF(C194 =0,0,Q194 / C194 )</f>
        <v>0</v>
      </c>
      <c r="S194" s="195">
        <v>0</v>
      </c>
      <c r="T194" s="198">
        <f>IF(C194 =0,0,S194 / C194 )</f>
        <v>0</v>
      </c>
      <c r="U194" s="195">
        <v>0</v>
      </c>
      <c r="V194" s="198">
        <f>IF(C194 =0,0,U194 / C194 )</f>
        <v>0</v>
      </c>
      <c r="W194" s="195">
        <v>0</v>
      </c>
      <c r="X194" s="198">
        <f>IF(C194 =0,0,W194 / C194 )</f>
        <v>0</v>
      </c>
      <c r="Y194" s="195">
        <v>772.28768892966673</v>
      </c>
      <c r="Z194" s="198">
        <f>IF(C194 =0,0,Y194 / C194 )</f>
        <v>0.14533959294216259</v>
      </c>
      <c r="AA194" s="195">
        <v>0</v>
      </c>
      <c r="AB194" s="198">
        <f>IF(C194 =0,0,AA194 / C194 )</f>
        <v>0</v>
      </c>
      <c r="AC194" s="195">
        <v>0</v>
      </c>
      <c r="AD194" s="198">
        <f>IF(C194 =0,0,AC194 / C194 )</f>
        <v>0</v>
      </c>
      <c r="AE194" s="195">
        <v>4539.3171269897803</v>
      </c>
      <c r="AF194" s="198">
        <f>IF(C194 =0,0,AE194 / C194 )</f>
        <v>0.85427038774428166</v>
      </c>
      <c r="AG194" s="195">
        <v>2.0724367545438334</v>
      </c>
      <c r="AH194" s="198">
        <f>IF(C194 =0,0,AG194 / C194 )</f>
        <v>3.9001931355558435E-4</v>
      </c>
      <c r="AI194" s="195">
        <v>0</v>
      </c>
      <c r="AJ194" s="198">
        <f>IF(C194 =0,0,AI194 / C194 )</f>
        <v>0</v>
      </c>
      <c r="AK194" s="195">
        <v>0</v>
      </c>
      <c r="AL194" s="198">
        <f>IF(C194 =0,0,AK194 / C194 )</f>
        <v>0</v>
      </c>
    </row>
    <row r="195" spans="1:38" x14ac:dyDescent="0.25">
      <c r="A195" s="193" t="s">
        <v>569</v>
      </c>
      <c r="B195" s="197" t="s">
        <v>728</v>
      </c>
      <c r="C195" s="195">
        <v>2839.2364551305955</v>
      </c>
      <c r="D195" s="198">
        <f>IF(C195 =0,0,C195 / C195 )</f>
        <v>1</v>
      </c>
      <c r="E195" s="195">
        <v>0</v>
      </c>
      <c r="F195" s="198">
        <f>IF(C195 =0,0,E195 / C195 )</f>
        <v>0</v>
      </c>
      <c r="G195" s="195">
        <v>0</v>
      </c>
      <c r="H195" s="198">
        <f>IF(C195 =0,0,G195 / C195 )</f>
        <v>0</v>
      </c>
      <c r="I195" s="195">
        <v>0</v>
      </c>
      <c r="J195" s="198">
        <f>IF(C195 =0,0,I195 / C195 )</f>
        <v>0</v>
      </c>
      <c r="K195" s="195">
        <v>0</v>
      </c>
      <c r="L195" s="198">
        <f>IF(C195 =0,0,K195 / C195 )</f>
        <v>0</v>
      </c>
      <c r="M195" s="195">
        <v>0</v>
      </c>
      <c r="N195" s="198">
        <f>IF(C195 =0,0,M195 / C195 )</f>
        <v>0</v>
      </c>
      <c r="O195" s="195">
        <v>0</v>
      </c>
      <c r="P195" s="198">
        <f>IF(C195 =0,0,O195 / C195 )</f>
        <v>0</v>
      </c>
      <c r="Q195" s="195">
        <v>0</v>
      </c>
      <c r="R195" s="198">
        <f>IF(C195 =0,0,Q195 / C195 )</f>
        <v>0</v>
      </c>
      <c r="S195" s="195">
        <v>0</v>
      </c>
      <c r="T195" s="198">
        <f>IF(C195 =0,0,S195 / C195 )</f>
        <v>0</v>
      </c>
      <c r="U195" s="195">
        <v>0</v>
      </c>
      <c r="V195" s="198">
        <f>IF(C195 =0,0,U195 / C195 )</f>
        <v>0</v>
      </c>
      <c r="W195" s="195">
        <v>0</v>
      </c>
      <c r="X195" s="198">
        <f>IF(C195 =0,0,W195 / C195 )</f>
        <v>0</v>
      </c>
      <c r="Y195" s="195">
        <v>120.79715439738908</v>
      </c>
      <c r="Z195" s="198">
        <f>IF(C195 =0,0,Y195 / C195 )</f>
        <v>4.2545647855114208E-2</v>
      </c>
      <c r="AA195" s="195">
        <v>0</v>
      </c>
      <c r="AB195" s="198">
        <f>IF(C195 =0,0,AA195 / C195 )</f>
        <v>0</v>
      </c>
      <c r="AC195" s="195">
        <v>0</v>
      </c>
      <c r="AD195" s="198">
        <f>IF(C195 =0,0,AC195 / C195 )</f>
        <v>0</v>
      </c>
      <c r="AE195" s="195">
        <v>2717.1987567449055</v>
      </c>
      <c r="AF195" s="198">
        <f>IF(C195 =0,0,AE195 / C195 )</f>
        <v>0.95701742341143736</v>
      </c>
      <c r="AG195" s="195">
        <v>1.2405439883010025</v>
      </c>
      <c r="AH195" s="198">
        <f>IF(C195 =0,0,AG195 / C195 )</f>
        <v>4.3692873344849384E-4</v>
      </c>
      <c r="AI195" s="195">
        <v>0</v>
      </c>
      <c r="AJ195" s="198">
        <f>IF(C195 =0,0,AI195 / C195 )</f>
        <v>0</v>
      </c>
      <c r="AK195" s="195">
        <v>0</v>
      </c>
      <c r="AL195" s="198">
        <f>IF(C195 =0,0,AK195 / C195 )</f>
        <v>0</v>
      </c>
    </row>
    <row r="196" spans="1:38" x14ac:dyDescent="0.25">
      <c r="A196" s="193" t="s">
        <v>571</v>
      </c>
      <c r="B196" s="209" t="s">
        <v>647</v>
      </c>
      <c r="C196" s="210">
        <v>8152.913707804586</v>
      </c>
      <c r="D196" s="211">
        <f>IF(C196 =0,0,C196 / C196 )</f>
        <v>1</v>
      </c>
      <c r="E196" s="210">
        <v>0</v>
      </c>
      <c r="F196" s="211">
        <f>IF(C196 =0,0,E196 / C196 )</f>
        <v>0</v>
      </c>
      <c r="G196" s="210">
        <v>0</v>
      </c>
      <c r="H196" s="211">
        <f>IF(C196 =0,0,G196 / C196 )</f>
        <v>0</v>
      </c>
      <c r="I196" s="210">
        <v>0</v>
      </c>
      <c r="J196" s="211">
        <f>IF(C196 =0,0,I196 / C196 )</f>
        <v>0</v>
      </c>
      <c r="K196" s="210">
        <v>0</v>
      </c>
      <c r="L196" s="211">
        <f>IF(C196 =0,0,K196 / C196 )</f>
        <v>0</v>
      </c>
      <c r="M196" s="210">
        <v>0</v>
      </c>
      <c r="N196" s="211">
        <f>IF(C196 =0,0,M196 / C196 )</f>
        <v>0</v>
      </c>
      <c r="O196" s="210">
        <v>0</v>
      </c>
      <c r="P196" s="211">
        <f>IF(C196 =0,0,O196 / C196 )</f>
        <v>0</v>
      </c>
      <c r="Q196" s="210">
        <v>0</v>
      </c>
      <c r="R196" s="211">
        <f>IF(C196 =0,0,Q196 / C196 )</f>
        <v>0</v>
      </c>
      <c r="S196" s="210">
        <v>0</v>
      </c>
      <c r="T196" s="211">
        <f>IF(C196 =0,0,S196 / C196 )</f>
        <v>0</v>
      </c>
      <c r="U196" s="210">
        <v>0</v>
      </c>
      <c r="V196" s="211">
        <f>IF(C196 =0,0,U196 / C196 )</f>
        <v>0</v>
      </c>
      <c r="W196" s="210">
        <v>0</v>
      </c>
      <c r="X196" s="211">
        <f>IF(C196 =0,0,W196 / C196 )</f>
        <v>0</v>
      </c>
      <c r="Y196" s="210">
        <v>893.08484332705586</v>
      </c>
      <c r="Z196" s="211">
        <f>IF(C196 =0,0,Y196 / C196 )</f>
        <v>0.10954180006494212</v>
      </c>
      <c r="AA196" s="210">
        <v>0</v>
      </c>
      <c r="AB196" s="211">
        <f>IF(C196 =0,0,AA196 / C196 )</f>
        <v>0</v>
      </c>
      <c r="AC196" s="210">
        <v>0</v>
      </c>
      <c r="AD196" s="211">
        <f>IF(C196 =0,0,AC196 / C196 )</f>
        <v>0</v>
      </c>
      <c r="AE196" s="210">
        <v>7256.5158837346853</v>
      </c>
      <c r="AF196" s="211">
        <f>IF(C196 =0,0,AE196 / C196 )</f>
        <v>0.89005184450660857</v>
      </c>
      <c r="AG196" s="210">
        <v>3.3129807428448368</v>
      </c>
      <c r="AH196" s="211">
        <f>IF(C196 =0,0,AG196 / C196 )</f>
        <v>4.0635542844926728E-4</v>
      </c>
      <c r="AI196" s="210">
        <v>0</v>
      </c>
      <c r="AJ196" s="211">
        <f>IF(C196 =0,0,AI196 / C196 )</f>
        <v>0</v>
      </c>
      <c r="AK196" s="210">
        <v>0</v>
      </c>
      <c r="AL196" s="211">
        <f>IF(C196 =0,0,AK196 / C196 )</f>
        <v>0</v>
      </c>
    </row>
    <row r="197" spans="1:38" x14ac:dyDescent="0.25">
      <c r="A197" s="193" t="s">
        <v>573</v>
      </c>
    </row>
    <row r="198" spans="1:38" x14ac:dyDescent="0.25">
      <c r="A198" s="193" t="s">
        <v>574</v>
      </c>
      <c r="B198" s="213" t="s">
        <v>649</v>
      </c>
      <c r="C198" s="214">
        <v>371687.91284049681</v>
      </c>
      <c r="D198" s="215">
        <f>IF(C198 =0,0,C198 / C198 )</f>
        <v>1</v>
      </c>
      <c r="E198" s="214">
        <v>0</v>
      </c>
      <c r="F198" s="215">
        <f>IF(C198 =0,0,E198 / C198 )</f>
        <v>0</v>
      </c>
      <c r="G198" s="214">
        <v>0</v>
      </c>
      <c r="H198" s="215">
        <f>IF(C198 =0,0,G198 / C198 )</f>
        <v>0</v>
      </c>
      <c r="I198" s="214">
        <v>0</v>
      </c>
      <c r="J198" s="215">
        <f>IF(C198 =0,0,I198 / C198 )</f>
        <v>0</v>
      </c>
      <c r="K198" s="214">
        <v>0</v>
      </c>
      <c r="L198" s="215">
        <f>IF(C198 =0,0,K198 / C198 )</f>
        <v>0</v>
      </c>
      <c r="M198" s="214">
        <v>0</v>
      </c>
      <c r="N198" s="215">
        <f>IF(C198 =0,0,M198 / C198 )</f>
        <v>0</v>
      </c>
      <c r="O198" s="214">
        <v>0</v>
      </c>
      <c r="P198" s="215">
        <f>IF(C198 =0,0,O198 / C198 )</f>
        <v>0</v>
      </c>
      <c r="Q198" s="214">
        <v>0</v>
      </c>
      <c r="R198" s="215">
        <f>IF(C198 =0,0,Q198 / C198 )</f>
        <v>0</v>
      </c>
      <c r="S198" s="214">
        <v>0</v>
      </c>
      <c r="T198" s="215">
        <f>IF(C198 =0,0,S198 / C198 )</f>
        <v>0</v>
      </c>
      <c r="U198" s="214">
        <v>0</v>
      </c>
      <c r="V198" s="215">
        <f>IF(C198 =0,0,U198 / C198 )</f>
        <v>0</v>
      </c>
      <c r="W198" s="214">
        <v>0</v>
      </c>
      <c r="X198" s="215">
        <f>IF(C198 =0,0,W198 / C198 )</f>
        <v>0</v>
      </c>
      <c r="Y198" s="214">
        <v>48548.378101808587</v>
      </c>
      <c r="Z198" s="215">
        <f>IF(C198 =0,0,Y198 / C198 )</f>
        <v>0.13061597223002044</v>
      </c>
      <c r="AA198" s="214">
        <v>0</v>
      </c>
      <c r="AB198" s="215">
        <f>IF(C198 =0,0,AA198 / C198 )</f>
        <v>0</v>
      </c>
      <c r="AC198" s="214">
        <v>0</v>
      </c>
      <c r="AD198" s="215">
        <f>IF(C198 =0,0,AC198 / C198 )</f>
        <v>0</v>
      </c>
      <c r="AE198" s="214">
        <v>322992.07188855414</v>
      </c>
      <c r="AF198" s="215">
        <f>IF(C198 =0,0,AE198 / C198 )</f>
        <v>0.86898728941761527</v>
      </c>
      <c r="AG198" s="214">
        <v>147.46285013402431</v>
      </c>
      <c r="AH198" s="215">
        <f>IF(C198 =0,0,AG198 / C198 )</f>
        <v>3.9673835236419256E-4</v>
      </c>
      <c r="AI198" s="214">
        <v>0</v>
      </c>
      <c r="AJ198" s="215">
        <f>IF(C198 =0,0,AI198 / C198 )</f>
        <v>0</v>
      </c>
      <c r="AK198" s="214">
        <v>0</v>
      </c>
      <c r="AL198" s="215">
        <f>IF(C198 =0,0,AK198 / C198 )</f>
        <v>0</v>
      </c>
    </row>
    <row r="199" spans="1:38" x14ac:dyDescent="0.25">
      <c r="A199" s="193" t="s">
        <v>576</v>
      </c>
    </row>
    <row r="200" spans="1:38" x14ac:dyDescent="0.25">
      <c r="A200" s="193" t="s">
        <v>578</v>
      </c>
      <c r="B200" s="197" t="s">
        <v>731</v>
      </c>
      <c r="C200" s="195">
        <v>21868.441650621578</v>
      </c>
      <c r="D200" s="198">
        <f>IF(C200 =0,0,C200 / C200 )</f>
        <v>1</v>
      </c>
      <c r="E200" s="195">
        <v>0</v>
      </c>
      <c r="F200" s="198">
        <f>IF(C200 =0,0,E200 / C200 )</f>
        <v>0</v>
      </c>
      <c r="G200" s="195">
        <v>0</v>
      </c>
      <c r="H200" s="198">
        <f>IF(C200 =0,0,G200 / C200 )</f>
        <v>0</v>
      </c>
      <c r="I200" s="195">
        <v>0</v>
      </c>
      <c r="J200" s="198">
        <f>IF(C200 =0,0,I200 / C200 )</f>
        <v>0</v>
      </c>
      <c r="K200" s="195">
        <v>0</v>
      </c>
      <c r="L200" s="198">
        <f>IF(C200 =0,0,K200 / C200 )</f>
        <v>0</v>
      </c>
      <c r="M200" s="195">
        <v>0</v>
      </c>
      <c r="N200" s="198">
        <f>IF(C200 =0,0,M200 / C200 )</f>
        <v>0</v>
      </c>
      <c r="O200" s="195">
        <v>0</v>
      </c>
      <c r="P200" s="198">
        <f>IF(C200 =0,0,O200 / C200 )</f>
        <v>0</v>
      </c>
      <c r="Q200" s="195">
        <v>0</v>
      </c>
      <c r="R200" s="198">
        <f>IF(C200 =0,0,Q200 / C200 )</f>
        <v>0</v>
      </c>
      <c r="S200" s="195">
        <v>0</v>
      </c>
      <c r="T200" s="198">
        <f>IF(C200 =0,0,S200 / C200 )</f>
        <v>0</v>
      </c>
      <c r="U200" s="195">
        <v>0</v>
      </c>
      <c r="V200" s="198">
        <f>IF(C200 =0,0,U200 / C200 )</f>
        <v>0</v>
      </c>
      <c r="W200" s="195">
        <v>0</v>
      </c>
      <c r="X200" s="198">
        <f>IF(C200 =0,0,W200 / C200 )</f>
        <v>0</v>
      </c>
      <c r="Y200" s="195">
        <v>1448.9252454552918</v>
      </c>
      <c r="Z200" s="198">
        <f>IF(C200 =0,0,Y200 / C200 )</f>
        <v>6.6256447011811118E-2</v>
      </c>
      <c r="AA200" s="195">
        <v>0</v>
      </c>
      <c r="AB200" s="198">
        <f>IF(C200 =0,0,AA200 / C200 )</f>
        <v>0</v>
      </c>
      <c r="AC200" s="195">
        <v>0</v>
      </c>
      <c r="AD200" s="198">
        <f>IF(C200 =0,0,AC200 / C200 )</f>
        <v>0</v>
      </c>
      <c r="AE200" s="195">
        <v>20410.198077435514</v>
      </c>
      <c r="AF200" s="198">
        <f>IF(C200 =0,0,AE200 / C200 )</f>
        <v>0.93331744454024157</v>
      </c>
      <c r="AG200" s="195">
        <v>9.3183277307720225</v>
      </c>
      <c r="AH200" s="198">
        <f>IF(C200 =0,0,AG200 / C200 )</f>
        <v>4.2610844794728036E-4</v>
      </c>
      <c r="AI200" s="195">
        <v>0</v>
      </c>
      <c r="AJ200" s="198">
        <f>IF(C200 =0,0,AI200 / C200 )</f>
        <v>0</v>
      </c>
      <c r="AK200" s="195">
        <v>0</v>
      </c>
      <c r="AL200" s="198">
        <f>IF(C200 =0,0,AK200 / C200 )</f>
        <v>0</v>
      </c>
    </row>
    <row r="201" spans="1:38" x14ac:dyDescent="0.25">
      <c r="A201" s="193" t="s">
        <v>580</v>
      </c>
      <c r="B201" s="197" t="s">
        <v>732</v>
      </c>
      <c r="C201" s="195">
        <v>817.0086351259223</v>
      </c>
      <c r="D201" s="198">
        <f>IF(C201 =0,0,C201 / C201 )</f>
        <v>1</v>
      </c>
      <c r="E201" s="195">
        <v>0</v>
      </c>
      <c r="F201" s="198">
        <f>IF(C201 =0,0,E201 / C201 )</f>
        <v>0</v>
      </c>
      <c r="G201" s="195">
        <v>0</v>
      </c>
      <c r="H201" s="198">
        <f>IF(C201 =0,0,G201 / C201 )</f>
        <v>0</v>
      </c>
      <c r="I201" s="195">
        <v>0</v>
      </c>
      <c r="J201" s="198">
        <f>IF(C201 =0,0,I201 / C201 )</f>
        <v>0</v>
      </c>
      <c r="K201" s="195">
        <v>0</v>
      </c>
      <c r="L201" s="198">
        <f>IF(C201 =0,0,K201 / C201 )</f>
        <v>0</v>
      </c>
      <c r="M201" s="195">
        <v>0</v>
      </c>
      <c r="N201" s="198">
        <f>IF(C201 =0,0,M201 / C201 )</f>
        <v>0</v>
      </c>
      <c r="O201" s="195">
        <v>0</v>
      </c>
      <c r="P201" s="198">
        <f>IF(C201 =0,0,O201 / C201 )</f>
        <v>0</v>
      </c>
      <c r="Q201" s="195">
        <v>0</v>
      </c>
      <c r="R201" s="198">
        <f>IF(C201 =0,0,Q201 / C201 )</f>
        <v>0</v>
      </c>
      <c r="S201" s="195">
        <v>0</v>
      </c>
      <c r="T201" s="198">
        <f>IF(C201 =0,0,S201 / C201 )</f>
        <v>0</v>
      </c>
      <c r="U201" s="195">
        <v>0</v>
      </c>
      <c r="V201" s="198">
        <f>IF(C201 =0,0,U201 / C201 )</f>
        <v>0</v>
      </c>
      <c r="W201" s="195">
        <v>0</v>
      </c>
      <c r="X201" s="198">
        <f>IF(C201 =0,0,W201 / C201 )</f>
        <v>0</v>
      </c>
      <c r="Y201" s="195">
        <v>29.437219596415318</v>
      </c>
      <c r="Z201" s="198">
        <f>IF(C201 =0,0,Y201 / C201 )</f>
        <v>3.6030487721685191E-2</v>
      </c>
      <c r="AA201" s="195">
        <v>0</v>
      </c>
      <c r="AB201" s="198">
        <f>IF(C201 =0,0,AA201 / C201 )</f>
        <v>0</v>
      </c>
      <c r="AC201" s="195">
        <v>0</v>
      </c>
      <c r="AD201" s="198">
        <f>IF(C201 =0,0,AC201 / C201 )</f>
        <v>0</v>
      </c>
      <c r="AE201" s="195">
        <v>787.2120118876345</v>
      </c>
      <c r="AF201" s="198">
        <f>IF(C201 =0,0,AE201 / C201 )</f>
        <v>0.96352961038937446</v>
      </c>
      <c r="AG201" s="195">
        <v>0.3594036418724979</v>
      </c>
      <c r="AH201" s="198">
        <f>IF(C201 =0,0,AG201 / C201 )</f>
        <v>4.3990188894038368E-4</v>
      </c>
      <c r="AI201" s="195">
        <v>0</v>
      </c>
      <c r="AJ201" s="198">
        <f>IF(C201 =0,0,AI201 / C201 )</f>
        <v>0</v>
      </c>
      <c r="AK201" s="195">
        <v>0</v>
      </c>
      <c r="AL201" s="198">
        <f>IF(C201 =0,0,AK201 / C201 )</f>
        <v>0</v>
      </c>
    </row>
    <row r="202" spans="1:38" x14ac:dyDescent="0.25">
      <c r="A202" s="193" t="s">
        <v>582</v>
      </c>
      <c r="B202" s="197" t="s">
        <v>733</v>
      </c>
      <c r="C202" s="195">
        <v>20817.69907114872</v>
      </c>
      <c r="D202" s="198">
        <f>IF(C202 =0,0,C202 / C202 )</f>
        <v>1</v>
      </c>
      <c r="E202" s="195">
        <v>0</v>
      </c>
      <c r="F202" s="198">
        <f>IF(C202 =0,0,E202 / C202 )</f>
        <v>0</v>
      </c>
      <c r="G202" s="195">
        <v>0</v>
      </c>
      <c r="H202" s="198">
        <f>IF(C202 =0,0,G202 / C202 )</f>
        <v>0</v>
      </c>
      <c r="I202" s="195">
        <v>0</v>
      </c>
      <c r="J202" s="198">
        <f>IF(C202 =0,0,I202 / C202 )</f>
        <v>0</v>
      </c>
      <c r="K202" s="195">
        <v>0</v>
      </c>
      <c r="L202" s="198">
        <f>IF(C202 =0,0,K202 / C202 )</f>
        <v>0</v>
      </c>
      <c r="M202" s="195">
        <v>0</v>
      </c>
      <c r="N202" s="198">
        <f>IF(C202 =0,0,M202 / C202 )</f>
        <v>0</v>
      </c>
      <c r="O202" s="195">
        <v>0</v>
      </c>
      <c r="P202" s="198">
        <f>IF(C202 =0,0,O202 / C202 )</f>
        <v>0</v>
      </c>
      <c r="Q202" s="195">
        <v>0</v>
      </c>
      <c r="R202" s="198">
        <f>IF(C202 =0,0,Q202 / C202 )</f>
        <v>0</v>
      </c>
      <c r="S202" s="195">
        <v>0</v>
      </c>
      <c r="T202" s="198">
        <f>IF(C202 =0,0,S202 / C202 )</f>
        <v>0</v>
      </c>
      <c r="U202" s="195">
        <v>0</v>
      </c>
      <c r="V202" s="198">
        <f>IF(C202 =0,0,U202 / C202 )</f>
        <v>0</v>
      </c>
      <c r="W202" s="195">
        <v>0</v>
      </c>
      <c r="X202" s="198">
        <f>IF(C202 =0,0,W202 / C202 )</f>
        <v>0</v>
      </c>
      <c r="Y202" s="195">
        <v>882.77302175750378</v>
      </c>
      <c r="Z202" s="198">
        <f>IF(C202 =0,0,Y202 / C202 )</f>
        <v>4.2404927592643527E-2</v>
      </c>
      <c r="AA202" s="195">
        <v>0</v>
      </c>
      <c r="AB202" s="198">
        <f>IF(C202 =0,0,AA202 / C202 )</f>
        <v>0</v>
      </c>
      <c r="AC202" s="195">
        <v>0</v>
      </c>
      <c r="AD202" s="198">
        <f>IF(C202 =0,0,AC202 / C202 )</f>
        <v>0</v>
      </c>
      <c r="AE202" s="195">
        <v>19925.82886165518</v>
      </c>
      <c r="AF202" s="198">
        <f>IF(C202 =0,0,AE202 / C202 )</f>
        <v>0.95715807945703357</v>
      </c>
      <c r="AG202" s="195">
        <v>9.0971877360392863</v>
      </c>
      <c r="AH202" s="198">
        <f>IF(C202 =0,0,AG202 / C202 )</f>
        <v>4.3699295032307835E-4</v>
      </c>
      <c r="AI202" s="195">
        <v>0</v>
      </c>
      <c r="AJ202" s="198">
        <f>IF(C202 =0,0,AI202 / C202 )</f>
        <v>0</v>
      </c>
      <c r="AK202" s="195">
        <v>0</v>
      </c>
      <c r="AL202" s="198">
        <f>IF(C202 =0,0,AK202 / C202 )</f>
        <v>0</v>
      </c>
    </row>
    <row r="203" spans="1:38" x14ac:dyDescent="0.25">
      <c r="A203" s="193" t="s">
        <v>583</v>
      </c>
      <c r="B203" s="216" t="s">
        <v>650</v>
      </c>
      <c r="C203" s="217">
        <v>43503.149356896218</v>
      </c>
      <c r="D203" s="218">
        <f>IF(C203 =0,0,C203 / C203 )</f>
        <v>1</v>
      </c>
      <c r="E203" s="217">
        <v>0</v>
      </c>
      <c r="F203" s="218">
        <f>IF(C203 =0,0,E203 / C203 )</f>
        <v>0</v>
      </c>
      <c r="G203" s="217">
        <v>0</v>
      </c>
      <c r="H203" s="218">
        <f>IF(C203 =0,0,G203 / C203 )</f>
        <v>0</v>
      </c>
      <c r="I203" s="217">
        <v>0</v>
      </c>
      <c r="J203" s="218">
        <f>IF(C203 =0,0,I203 / C203 )</f>
        <v>0</v>
      </c>
      <c r="K203" s="217">
        <v>0</v>
      </c>
      <c r="L203" s="218">
        <f>IF(C203 =0,0,K203 / C203 )</f>
        <v>0</v>
      </c>
      <c r="M203" s="217">
        <v>0</v>
      </c>
      <c r="N203" s="218">
        <f>IF(C203 =0,0,M203 / C203 )</f>
        <v>0</v>
      </c>
      <c r="O203" s="217">
        <v>0</v>
      </c>
      <c r="P203" s="218">
        <f>IF(C203 =0,0,O203 / C203 )</f>
        <v>0</v>
      </c>
      <c r="Q203" s="217">
        <v>0</v>
      </c>
      <c r="R203" s="218">
        <f>IF(C203 =0,0,Q203 / C203 )</f>
        <v>0</v>
      </c>
      <c r="S203" s="217">
        <v>0</v>
      </c>
      <c r="T203" s="218">
        <f>IF(C203 =0,0,S203 / C203 )</f>
        <v>0</v>
      </c>
      <c r="U203" s="217">
        <v>0</v>
      </c>
      <c r="V203" s="218">
        <f>IF(C203 =0,0,U203 / C203 )</f>
        <v>0</v>
      </c>
      <c r="W203" s="217">
        <v>0</v>
      </c>
      <c r="X203" s="218">
        <f>IF(C203 =0,0,W203 / C203 )</f>
        <v>0</v>
      </c>
      <c r="Y203" s="217">
        <v>2361.1354868092112</v>
      </c>
      <c r="Z203" s="218">
        <f>IF(C203 =0,0,Y203 / C203 )</f>
        <v>5.4275047248617612E-2</v>
      </c>
      <c r="AA203" s="217">
        <v>0</v>
      </c>
      <c r="AB203" s="218">
        <f>IF(C203 =0,0,AA203 / C203 )</f>
        <v>0</v>
      </c>
      <c r="AC203" s="217">
        <v>0</v>
      </c>
      <c r="AD203" s="218">
        <f>IF(C203 =0,0,AC203 / C203 )</f>
        <v>0</v>
      </c>
      <c r="AE203" s="217">
        <v>41123.238950978324</v>
      </c>
      <c r="AF203" s="218">
        <f>IF(C203 =0,0,AE203 / C203 )</f>
        <v>0.94529337666123192</v>
      </c>
      <c r="AG203" s="217">
        <v>18.774919108683807</v>
      </c>
      <c r="AH203" s="218">
        <f>IF(C203 =0,0,AG203 / C203 )</f>
        <v>4.3157609015052987E-4</v>
      </c>
      <c r="AI203" s="217">
        <v>0</v>
      </c>
      <c r="AJ203" s="218">
        <f>IF(C203 =0,0,AI203 / C203 )</f>
        <v>0</v>
      </c>
      <c r="AK203" s="217">
        <v>0</v>
      </c>
      <c r="AL203" s="218">
        <f>IF(C203 =0,0,AK203 / C203 )</f>
        <v>0</v>
      </c>
    </row>
    <row r="204" spans="1:38" x14ac:dyDescent="0.25">
      <c r="A204" s="193" t="s">
        <v>585</v>
      </c>
    </row>
    <row r="205" spans="1:38" x14ac:dyDescent="0.25">
      <c r="A205" s="193" t="s">
        <v>586</v>
      </c>
      <c r="B205" s="197" t="s">
        <v>734</v>
      </c>
      <c r="C205" s="195">
        <v>-5524.2842800281451</v>
      </c>
      <c r="D205" s="198">
        <f>IF(C205 =0,0,C205 / C205 )</f>
        <v>1</v>
      </c>
      <c r="E205" s="195">
        <v>0</v>
      </c>
      <c r="F205" s="198">
        <f>IF(C205 =0,0,E205 / C205 )</f>
        <v>0</v>
      </c>
      <c r="G205" s="195">
        <v>0</v>
      </c>
      <c r="H205" s="198">
        <f>IF(C205 =0,0,G205 / C205 )</f>
        <v>0</v>
      </c>
      <c r="I205" s="195">
        <v>0</v>
      </c>
      <c r="J205" s="198">
        <f>IF(C205 =0,0,I205 / C205 )</f>
        <v>0</v>
      </c>
      <c r="K205" s="195">
        <v>0</v>
      </c>
      <c r="L205" s="198">
        <f>IF(C205 =0,0,K205 / C205 )</f>
        <v>0</v>
      </c>
      <c r="M205" s="195">
        <v>0</v>
      </c>
      <c r="N205" s="198">
        <f>IF(C205 =0,0,M205 / C205 )</f>
        <v>0</v>
      </c>
      <c r="O205" s="195">
        <v>0</v>
      </c>
      <c r="P205" s="198">
        <f>IF(C205 =0,0,O205 / C205 )</f>
        <v>0</v>
      </c>
      <c r="Q205" s="195">
        <v>0</v>
      </c>
      <c r="R205" s="198">
        <f>IF(C205 =0,0,Q205 / C205 )</f>
        <v>0</v>
      </c>
      <c r="S205" s="195">
        <v>0</v>
      </c>
      <c r="T205" s="198">
        <f>IF(C205 =0,0,S205 / C205 )</f>
        <v>0</v>
      </c>
      <c r="U205" s="195">
        <v>0</v>
      </c>
      <c r="V205" s="198">
        <f>IF(C205 =0,0,U205 / C205 )</f>
        <v>0</v>
      </c>
      <c r="W205" s="195">
        <v>0</v>
      </c>
      <c r="X205" s="198">
        <f>IF(C205 =0,0,W205 / C205 )</f>
        <v>0</v>
      </c>
      <c r="Y205" s="195">
        <v>-223.32814194720916</v>
      </c>
      <c r="Z205" s="198">
        <f>IF(C205 =0,0,Y205 / C205 )</f>
        <v>4.0426620106174434E-2</v>
      </c>
      <c r="AA205" s="195">
        <v>0</v>
      </c>
      <c r="AB205" s="198">
        <f>IF(C205 =0,0,AA205 / C205 )</f>
        <v>0</v>
      </c>
      <c r="AC205" s="195">
        <v>0</v>
      </c>
      <c r="AD205" s="198">
        <f>IF(C205 =0,0,AC205 / C205 )</f>
        <v>0</v>
      </c>
      <c r="AE205" s="195">
        <v>-5298.5370775311676</v>
      </c>
      <c r="AF205" s="198">
        <f>IF(C205 =0,0,AE205 / C205 )</f>
        <v>0.95913548415436956</v>
      </c>
      <c r="AG205" s="195">
        <v>-2.4190605497683668</v>
      </c>
      <c r="AH205" s="198">
        <f>IF(C205 =0,0,AG205 / C205 )</f>
        <v>4.3789573945605172E-4</v>
      </c>
      <c r="AI205" s="195">
        <v>0</v>
      </c>
      <c r="AJ205" s="198">
        <f>IF(C205 =0,0,AI205 / C205 )</f>
        <v>0</v>
      </c>
      <c r="AK205" s="195">
        <v>0</v>
      </c>
      <c r="AL205" s="198">
        <f>IF(C205 =0,0,AK205 / C205 )</f>
        <v>0</v>
      </c>
    </row>
    <row r="206" spans="1:38" x14ac:dyDescent="0.25">
      <c r="A206" s="193" t="s">
        <v>587</v>
      </c>
      <c r="B206" s="197" t="s">
        <v>735</v>
      </c>
      <c r="C206" s="195">
        <v>-22531.941879791819</v>
      </c>
      <c r="D206" s="198">
        <f>IF(C206 =0,0,C206 / C206 )</f>
        <v>1</v>
      </c>
      <c r="E206" s="195">
        <v>0</v>
      </c>
      <c r="F206" s="198">
        <f>IF(C206 =0,0,E206 / C206 )</f>
        <v>0</v>
      </c>
      <c r="G206" s="195">
        <v>0</v>
      </c>
      <c r="H206" s="198">
        <f>IF(C206 =0,0,G206 / C206 )</f>
        <v>0</v>
      </c>
      <c r="I206" s="195">
        <v>0</v>
      </c>
      <c r="J206" s="198">
        <f>IF(C206 =0,0,I206 / C206 )</f>
        <v>0</v>
      </c>
      <c r="K206" s="195">
        <v>0</v>
      </c>
      <c r="L206" s="198">
        <f>IF(C206 =0,0,K206 / C206 )</f>
        <v>0</v>
      </c>
      <c r="M206" s="195">
        <v>0</v>
      </c>
      <c r="N206" s="198">
        <f>IF(C206 =0,0,M206 / C206 )</f>
        <v>0</v>
      </c>
      <c r="O206" s="195">
        <v>0</v>
      </c>
      <c r="P206" s="198">
        <f>IF(C206 =0,0,O206 / C206 )</f>
        <v>0</v>
      </c>
      <c r="Q206" s="195">
        <v>0</v>
      </c>
      <c r="R206" s="198">
        <f>IF(C206 =0,0,Q206 / C206 )</f>
        <v>0</v>
      </c>
      <c r="S206" s="195">
        <v>0</v>
      </c>
      <c r="T206" s="198">
        <f>IF(C206 =0,0,S206 / C206 )</f>
        <v>0</v>
      </c>
      <c r="U206" s="195">
        <v>0</v>
      </c>
      <c r="V206" s="198">
        <f>IF(C206 =0,0,U206 / C206 )</f>
        <v>0</v>
      </c>
      <c r="W206" s="195">
        <v>0</v>
      </c>
      <c r="X206" s="198">
        <f>IF(C206 =0,0,W206 / C206 )</f>
        <v>0</v>
      </c>
      <c r="Y206" s="195">
        <v>-1040.6345839117766</v>
      </c>
      <c r="Z206" s="198">
        <f>IF(C206 =0,0,Y206 / C206 )</f>
        <v>4.6184860118296714E-2</v>
      </c>
      <c r="AA206" s="195">
        <v>0</v>
      </c>
      <c r="AB206" s="198">
        <f>IF(C206 =0,0,AA206 / C206 )</f>
        <v>0</v>
      </c>
      <c r="AC206" s="195">
        <v>0</v>
      </c>
      <c r="AD206" s="198">
        <f>IF(C206 =0,0,AC206 / C206 )</f>
        <v>0</v>
      </c>
      <c r="AE206" s="195">
        <v>-21481.499862600424</v>
      </c>
      <c r="AF206" s="198">
        <f>IF(C206 =0,0,AE206 / C206 )</f>
        <v>0.95337987188163731</v>
      </c>
      <c r="AG206" s="195">
        <v>-9.8074332796184134</v>
      </c>
      <c r="AH206" s="198">
        <f>IF(C206 =0,0,AG206 / C206 )</f>
        <v>4.3526800006591477E-4</v>
      </c>
      <c r="AI206" s="195">
        <v>0</v>
      </c>
      <c r="AJ206" s="198">
        <f>IF(C206 =0,0,AI206 / C206 )</f>
        <v>0</v>
      </c>
      <c r="AK206" s="195">
        <v>0</v>
      </c>
      <c r="AL206" s="198">
        <f>IF(C206 =0,0,AK206 / C206 )</f>
        <v>0</v>
      </c>
    </row>
    <row r="207" spans="1:38" x14ac:dyDescent="0.25">
      <c r="A207" s="193" t="s">
        <v>588</v>
      </c>
      <c r="B207" s="197" t="s">
        <v>736</v>
      </c>
      <c r="C207" s="195">
        <v>-5515.4777901642319</v>
      </c>
      <c r="D207" s="198">
        <f>IF(C207 =0,0,C207 / C207 )</f>
        <v>1</v>
      </c>
      <c r="E207" s="195">
        <v>0</v>
      </c>
      <c r="F207" s="198">
        <f>IF(C207 =0,0,E207 / C207 )</f>
        <v>0</v>
      </c>
      <c r="G207" s="195">
        <v>0</v>
      </c>
      <c r="H207" s="198">
        <f>IF(C207 =0,0,G207 / C207 )</f>
        <v>0</v>
      </c>
      <c r="I207" s="195">
        <v>0</v>
      </c>
      <c r="J207" s="198">
        <f>IF(C207 =0,0,I207 / C207 )</f>
        <v>0</v>
      </c>
      <c r="K207" s="195">
        <v>0</v>
      </c>
      <c r="L207" s="198">
        <f>IF(C207 =0,0,K207 / C207 )</f>
        <v>0</v>
      </c>
      <c r="M207" s="195">
        <v>0</v>
      </c>
      <c r="N207" s="198">
        <f>IF(C207 =0,0,M207 / C207 )</f>
        <v>0</v>
      </c>
      <c r="O207" s="195">
        <v>0</v>
      </c>
      <c r="P207" s="198">
        <f>IF(C207 =0,0,O207 / C207 )</f>
        <v>0</v>
      </c>
      <c r="Q207" s="195">
        <v>0</v>
      </c>
      <c r="R207" s="198">
        <f>IF(C207 =0,0,Q207 / C207 )</f>
        <v>0</v>
      </c>
      <c r="S207" s="195">
        <v>0</v>
      </c>
      <c r="T207" s="198">
        <f>IF(C207 =0,0,S207 / C207 )</f>
        <v>0</v>
      </c>
      <c r="U207" s="195">
        <v>0</v>
      </c>
      <c r="V207" s="198">
        <f>IF(C207 =0,0,U207 / C207 )</f>
        <v>0</v>
      </c>
      <c r="W207" s="195">
        <v>0</v>
      </c>
      <c r="X207" s="198">
        <f>IF(C207 =0,0,W207 / C207 )</f>
        <v>0</v>
      </c>
      <c r="Y207" s="195">
        <v>-205.55748471788266</v>
      </c>
      <c r="Z207" s="198">
        <f>IF(C207 =0,0,Y207 / C207 )</f>
        <v>3.7269207227060897E-2</v>
      </c>
      <c r="AA207" s="195">
        <v>0</v>
      </c>
      <c r="AB207" s="198">
        <f>IF(C207 =0,0,AA207 / C207 )</f>
        <v>0</v>
      </c>
      <c r="AC207" s="195">
        <v>0</v>
      </c>
      <c r="AD207" s="198">
        <f>IF(C207 =0,0,AC207 / C207 )</f>
        <v>0</v>
      </c>
      <c r="AE207" s="195">
        <v>-5307.4971541508612</v>
      </c>
      <c r="AF207" s="198">
        <f>IF(C207 =0,0,AE207 / C207 )</f>
        <v>0.96229145616645162</v>
      </c>
      <c r="AG207" s="195">
        <v>-2.4231512954886369</v>
      </c>
      <c r="AH207" s="198">
        <f>IF(C207 =0,0,AG207 / C207 )</f>
        <v>4.3933660648762832E-4</v>
      </c>
      <c r="AI207" s="195">
        <v>0</v>
      </c>
      <c r="AJ207" s="198">
        <f>IF(C207 =0,0,AI207 / C207 )</f>
        <v>0</v>
      </c>
      <c r="AK207" s="195">
        <v>0</v>
      </c>
      <c r="AL207" s="198">
        <f>IF(C207 =0,0,AK207 / C207 )</f>
        <v>0</v>
      </c>
    </row>
    <row r="208" spans="1:38" x14ac:dyDescent="0.25">
      <c r="A208" s="193" t="s">
        <v>589</v>
      </c>
      <c r="B208" s="219" t="s">
        <v>651</v>
      </c>
      <c r="C208" s="220">
        <v>-33571.703949984185</v>
      </c>
      <c r="D208" s="221">
        <f>IF(C208 =0,0,C208 / C208 )</f>
        <v>1</v>
      </c>
      <c r="E208" s="220">
        <v>0</v>
      </c>
      <c r="F208" s="221">
        <f>IF(C208 =0,0,E208 / C208 )</f>
        <v>0</v>
      </c>
      <c r="G208" s="220">
        <v>0</v>
      </c>
      <c r="H208" s="221">
        <f>IF(C208 =0,0,G208 / C208 )</f>
        <v>0</v>
      </c>
      <c r="I208" s="220">
        <v>0</v>
      </c>
      <c r="J208" s="221">
        <f>IF(C208 =0,0,I208 / C208 )</f>
        <v>0</v>
      </c>
      <c r="K208" s="220">
        <v>0</v>
      </c>
      <c r="L208" s="221">
        <f>IF(C208 =0,0,K208 / C208 )</f>
        <v>0</v>
      </c>
      <c r="M208" s="220">
        <v>0</v>
      </c>
      <c r="N208" s="221">
        <f>IF(C208 =0,0,M208 / C208 )</f>
        <v>0</v>
      </c>
      <c r="O208" s="220">
        <v>0</v>
      </c>
      <c r="P208" s="221">
        <f>IF(C208 =0,0,O208 / C208 )</f>
        <v>0</v>
      </c>
      <c r="Q208" s="220">
        <v>0</v>
      </c>
      <c r="R208" s="221">
        <f>IF(C208 =0,0,Q208 / C208 )</f>
        <v>0</v>
      </c>
      <c r="S208" s="220">
        <v>0</v>
      </c>
      <c r="T208" s="221">
        <f>IF(C208 =0,0,S208 / C208 )</f>
        <v>0</v>
      </c>
      <c r="U208" s="220">
        <v>0</v>
      </c>
      <c r="V208" s="221">
        <f>IF(C208 =0,0,U208 / C208 )</f>
        <v>0</v>
      </c>
      <c r="W208" s="220">
        <v>0</v>
      </c>
      <c r="X208" s="221">
        <f>IF(C208 =0,0,W208 / C208 )</f>
        <v>0</v>
      </c>
      <c r="Y208" s="220">
        <v>-1469.5202105768685</v>
      </c>
      <c r="Z208" s="221">
        <f>IF(C208 =0,0,Y208 / C208 )</f>
        <v>4.3772583386478985E-2</v>
      </c>
      <c r="AA208" s="220">
        <v>0</v>
      </c>
      <c r="AB208" s="221">
        <f>IF(C208 =0,0,AA208 / C208 )</f>
        <v>0</v>
      </c>
      <c r="AC208" s="220">
        <v>0</v>
      </c>
      <c r="AD208" s="221">
        <f>IF(C208 =0,0,AC208 / C208 )</f>
        <v>0</v>
      </c>
      <c r="AE208" s="220">
        <v>-32087.53409428244</v>
      </c>
      <c r="AF208" s="221">
        <f>IF(C208 =0,0,AE208 / C208 )</f>
        <v>0.95579104778497714</v>
      </c>
      <c r="AG208" s="220">
        <v>-14.649645124875418</v>
      </c>
      <c r="AH208" s="221">
        <f>IF(C208 =0,0,AG208 / C208 )</f>
        <v>4.3636882854384635E-4</v>
      </c>
      <c r="AI208" s="220">
        <v>0</v>
      </c>
      <c r="AJ208" s="221">
        <f>IF(C208 =0,0,AI208 / C208 )</f>
        <v>0</v>
      </c>
      <c r="AK208" s="220">
        <v>0</v>
      </c>
      <c r="AL208" s="221">
        <f>IF(C208 =0,0,AK208 / C208 )</f>
        <v>0</v>
      </c>
    </row>
    <row r="209" spans="1:42" x14ac:dyDescent="0.25">
      <c r="A209" s="193" t="s">
        <v>729</v>
      </c>
    </row>
    <row r="210" spans="1:42" x14ac:dyDescent="0.25">
      <c r="A210" s="193" t="s">
        <v>730</v>
      </c>
      <c r="B210" s="222" t="s">
        <v>652</v>
      </c>
      <c r="C210" s="223">
        <v>9931.4454069120384</v>
      </c>
      <c r="D210" s="224">
        <f>IF(C210 =0,0,C210 / C210 )</f>
        <v>1</v>
      </c>
      <c r="E210" s="223">
        <v>0</v>
      </c>
      <c r="F210" s="224">
        <f>IF(C210 =0,0,E210 / C210 )</f>
        <v>0</v>
      </c>
      <c r="G210" s="223">
        <v>0</v>
      </c>
      <c r="H210" s="224">
        <f>IF(C210 =0,0,G210 / C210 )</f>
        <v>0</v>
      </c>
      <c r="I210" s="223">
        <v>0</v>
      </c>
      <c r="J210" s="224">
        <f>IF(C210 =0,0,I210 / C210 )</f>
        <v>0</v>
      </c>
      <c r="K210" s="223">
        <v>0</v>
      </c>
      <c r="L210" s="224">
        <f>IF(C210 =0,0,K210 / C210 )</f>
        <v>0</v>
      </c>
      <c r="M210" s="223">
        <v>0</v>
      </c>
      <c r="N210" s="224">
        <f>IF(C210 =0,0,M210 / C210 )</f>
        <v>0</v>
      </c>
      <c r="O210" s="223">
        <v>0</v>
      </c>
      <c r="P210" s="224">
        <f>IF(C210 =0,0,O210 / C210 )</f>
        <v>0</v>
      </c>
      <c r="Q210" s="223">
        <v>0</v>
      </c>
      <c r="R210" s="224">
        <f>IF(C210 =0,0,Q210 / C210 )</f>
        <v>0</v>
      </c>
      <c r="S210" s="223">
        <v>0</v>
      </c>
      <c r="T210" s="224">
        <f>IF(C210 =0,0,S210 / C210 )</f>
        <v>0</v>
      </c>
      <c r="U210" s="223">
        <v>0</v>
      </c>
      <c r="V210" s="224">
        <f>IF(C210 =0,0,U210 / C210 )</f>
        <v>0</v>
      </c>
      <c r="W210" s="223">
        <v>0</v>
      </c>
      <c r="X210" s="224">
        <f>IF(C210 =0,0,W210 / C210 )</f>
        <v>0</v>
      </c>
      <c r="Y210" s="223">
        <v>891.61527623234269</v>
      </c>
      <c r="Z210" s="224">
        <f>IF(C210 =0,0,Y210 / C210 )</f>
        <v>8.9776990125908632E-2</v>
      </c>
      <c r="AA210" s="223">
        <v>0</v>
      </c>
      <c r="AB210" s="224">
        <f>IF(C210 =0,0,AA210 / C210 )</f>
        <v>0</v>
      </c>
      <c r="AC210" s="223">
        <v>0</v>
      </c>
      <c r="AD210" s="224">
        <f>IF(C210 =0,0,AC210 / C210 )</f>
        <v>0</v>
      </c>
      <c r="AE210" s="223">
        <v>9035.7048566958874</v>
      </c>
      <c r="AF210" s="224">
        <f>IF(C210 =0,0,AE210 / C210 )</f>
        <v>0.90980763488940508</v>
      </c>
      <c r="AG210" s="223">
        <v>4.1252739838083823</v>
      </c>
      <c r="AH210" s="224">
        <f>IF(C210 =0,0,AG210 / C210 )</f>
        <v>4.1537498468624664E-4</v>
      </c>
      <c r="AI210" s="223">
        <v>0</v>
      </c>
      <c r="AJ210" s="224">
        <f>IF(C210 =0,0,AI210 / C210 )</f>
        <v>0</v>
      </c>
      <c r="AK210" s="223">
        <v>0</v>
      </c>
      <c r="AL210" s="224">
        <f>IF(C210 =0,0,AK210 / C210 )</f>
        <v>0</v>
      </c>
    </row>
    <row r="211" spans="1:42" x14ac:dyDescent="0.25">
      <c r="A211" s="189"/>
      <c r="B211" s="189"/>
      <c r="C211" s="189"/>
      <c r="D211" s="189"/>
      <c r="E211" s="189"/>
      <c r="F211" s="189"/>
      <c r="G211" s="189"/>
      <c r="H211" s="189"/>
      <c r="I211" s="189"/>
      <c r="J211" s="189"/>
      <c r="K211" s="189"/>
      <c r="L211" s="189"/>
      <c r="M211" s="189"/>
      <c r="N211" s="189"/>
      <c r="O211" s="189"/>
      <c r="P211" s="189"/>
      <c r="Q211" s="189"/>
      <c r="R211" s="189"/>
      <c r="S211" s="189"/>
      <c r="T211" s="189"/>
      <c r="U211" s="189"/>
      <c r="V211" s="189"/>
      <c r="W211" s="189"/>
      <c r="X211" s="189"/>
      <c r="Y211" s="189"/>
      <c r="Z211" s="189"/>
      <c r="AA211" s="189"/>
      <c r="AB211" s="189"/>
      <c r="AC211" s="189"/>
      <c r="AD211" s="189"/>
      <c r="AE211" s="189"/>
      <c r="AF211" s="189"/>
      <c r="AG211" s="189"/>
      <c r="AH211" s="189"/>
      <c r="AI211" s="189"/>
      <c r="AJ211" s="189"/>
      <c r="AK211" s="189"/>
      <c r="AL211" s="189"/>
      <c r="AM211" s="189"/>
      <c r="AN211" s="189"/>
      <c r="AO211" s="189"/>
      <c r="AP211" s="189"/>
    </row>
    <row r="212" spans="1:42" x14ac:dyDescent="0.25">
      <c r="A212" s="193" t="s">
        <v>537</v>
      </c>
    </row>
    <row r="213" spans="1:42" x14ac:dyDescent="0.25">
      <c r="A213" s="193" t="s">
        <v>539</v>
      </c>
      <c r="B213" s="225" t="s">
        <v>622</v>
      </c>
      <c r="C213" s="226">
        <v>381619.35824740864</v>
      </c>
      <c r="D213" s="227">
        <f>IF(C213 =0,0,C213 / C213 )</f>
        <v>1</v>
      </c>
      <c r="E213" s="226">
        <v>0</v>
      </c>
      <c r="F213" s="227">
        <f>IF(C213 =0,0,E213 / C213 )</f>
        <v>0</v>
      </c>
      <c r="G213" s="226">
        <v>0</v>
      </c>
      <c r="H213" s="227">
        <f>IF(C213 =0,0,G213 / C213 )</f>
        <v>0</v>
      </c>
      <c r="I213" s="226">
        <v>0</v>
      </c>
      <c r="J213" s="227">
        <f>IF(C213 =0,0,I213 / C213 )</f>
        <v>0</v>
      </c>
      <c r="K213" s="226">
        <v>0</v>
      </c>
      <c r="L213" s="227">
        <f>IF(C213 =0,0,K213 / C213 )</f>
        <v>0</v>
      </c>
      <c r="M213" s="226">
        <v>0</v>
      </c>
      <c r="N213" s="227">
        <f>IF(C213 =0,0,M213 / C213 )</f>
        <v>0</v>
      </c>
      <c r="O213" s="226">
        <v>0</v>
      </c>
      <c r="P213" s="227">
        <f>IF(C213 =0,0,O213 / C213 )</f>
        <v>0</v>
      </c>
      <c r="Q213" s="226">
        <v>0</v>
      </c>
      <c r="R213" s="227">
        <f>IF(C213 =0,0,Q213 / C213 )</f>
        <v>0</v>
      </c>
      <c r="S213" s="226">
        <v>0</v>
      </c>
      <c r="T213" s="227">
        <f>IF(C213 =0,0,S213 / C213 )</f>
        <v>0</v>
      </c>
      <c r="U213" s="226">
        <v>0</v>
      </c>
      <c r="V213" s="227">
        <f>IF(C213 =0,0,U213 / C213 )</f>
        <v>0</v>
      </c>
      <c r="W213" s="226">
        <v>0</v>
      </c>
      <c r="X213" s="227">
        <f>IF(C213 =0,0,W213 / C213 )</f>
        <v>0</v>
      </c>
      <c r="Y213" s="226">
        <v>49439.993378040919</v>
      </c>
      <c r="Z213" s="227">
        <f>IF(C213 =0,0,Y213 / C213 )</f>
        <v>0.12955315895161781</v>
      </c>
      <c r="AA213" s="226">
        <v>0</v>
      </c>
      <c r="AB213" s="227">
        <f>IF(C213 =0,0,AA213 / C213 )</f>
        <v>0</v>
      </c>
      <c r="AC213" s="226">
        <v>0</v>
      </c>
      <c r="AD213" s="227">
        <f>IF(C213 =0,0,AC213 / C213 )</f>
        <v>0</v>
      </c>
      <c r="AE213" s="226">
        <v>332027.77674524987</v>
      </c>
      <c r="AF213" s="227">
        <f>IF(C213 =0,0,AE213 / C213 )</f>
        <v>0.87004961768735034</v>
      </c>
      <c r="AG213" s="226">
        <v>151.58812411783276</v>
      </c>
      <c r="AH213" s="227">
        <f>IF(C213 =0,0,AG213 / C213 )</f>
        <v>3.9722336103179619E-4</v>
      </c>
      <c r="AI213" s="226">
        <v>0</v>
      </c>
      <c r="AJ213" s="227">
        <f>IF(C213 =0,0,AI213 / C213 )</f>
        <v>0</v>
      </c>
      <c r="AK213" s="226">
        <v>0</v>
      </c>
      <c r="AL213" s="227">
        <f>IF(C213 =0,0,AK213 / C213 )</f>
        <v>0</v>
      </c>
    </row>
    <row r="214" spans="1:42" x14ac:dyDescent="0.25">
      <c r="A214" s="193" t="s">
        <v>541</v>
      </c>
    </row>
    <row r="215" spans="1:42" x14ac:dyDescent="0.25">
      <c r="A215" s="193" t="s">
        <v>543</v>
      </c>
      <c r="B215" s="228" t="s">
        <v>535</v>
      </c>
    </row>
    <row r="216" spans="1:42" x14ac:dyDescent="0.25">
      <c r="A216" s="193" t="s">
        <v>545</v>
      </c>
      <c r="B216" s="228" t="s">
        <v>615</v>
      </c>
    </row>
    <row r="217" spans="1:42" x14ac:dyDescent="0.25">
      <c r="A217" s="193" t="s">
        <v>547</v>
      </c>
    </row>
    <row r="218" spans="1:42" x14ac:dyDescent="0.25">
      <c r="A218" s="193" t="s">
        <v>549</v>
      </c>
    </row>
    <row r="219" spans="1:42" x14ac:dyDescent="0.25">
      <c r="A219" s="193" t="s">
        <v>551</v>
      </c>
    </row>
    <row r="220" spans="1:42" x14ac:dyDescent="0.25">
      <c r="A220" s="193" t="s">
        <v>553</v>
      </c>
    </row>
    <row r="221" spans="1:42" x14ac:dyDescent="0.25">
      <c r="A221" s="193" t="s">
        <v>555</v>
      </c>
    </row>
    <row r="222" spans="1:42" x14ac:dyDescent="0.25">
      <c r="A222" s="193" t="s">
        <v>557</v>
      </c>
    </row>
    <row r="223" spans="1:42" x14ac:dyDescent="0.25">
      <c r="A223" s="193" t="s">
        <v>559</v>
      </c>
    </row>
    <row r="224" spans="1:42" x14ac:dyDescent="0.25">
      <c r="A224" s="193" t="s">
        <v>561</v>
      </c>
    </row>
    <row r="225" spans="1:1" x14ac:dyDescent="0.25">
      <c r="A225" s="193" t="s">
        <v>563</v>
      </c>
    </row>
    <row r="226" spans="1:1" x14ac:dyDescent="0.25">
      <c r="A226" s="193" t="s">
        <v>565</v>
      </c>
    </row>
    <row r="227" spans="1:1" x14ac:dyDescent="0.25">
      <c r="A227" s="193" t="s">
        <v>567</v>
      </c>
    </row>
    <row r="228" spans="1:1" x14ac:dyDescent="0.25">
      <c r="A228" s="193" t="s">
        <v>569</v>
      </c>
    </row>
    <row r="229" spans="1:1" x14ac:dyDescent="0.25">
      <c r="A229" s="193" t="s">
        <v>571</v>
      </c>
    </row>
    <row r="230" spans="1:1" x14ac:dyDescent="0.25">
      <c r="A230" s="193" t="s">
        <v>573</v>
      </c>
    </row>
    <row r="231" spans="1:1" x14ac:dyDescent="0.25">
      <c r="A231" s="193" t="s">
        <v>574</v>
      </c>
    </row>
    <row r="232" spans="1:1" x14ac:dyDescent="0.25">
      <c r="A232" s="193" t="s">
        <v>576</v>
      </c>
    </row>
    <row r="233" spans="1:1" x14ac:dyDescent="0.25">
      <c r="A233" s="193" t="s">
        <v>578</v>
      </c>
    </row>
    <row r="234" spans="1:1" x14ac:dyDescent="0.25">
      <c r="A234" s="193" t="s">
        <v>580</v>
      </c>
    </row>
    <row r="235" spans="1:1" x14ac:dyDescent="0.25">
      <c r="A235" s="193" t="s">
        <v>582</v>
      </c>
    </row>
    <row r="236" spans="1:1" x14ac:dyDescent="0.25">
      <c r="A236" s="193" t="s">
        <v>583</v>
      </c>
    </row>
    <row r="237" spans="1:1" x14ac:dyDescent="0.25">
      <c r="A237" s="193" t="s">
        <v>585</v>
      </c>
    </row>
    <row r="238" spans="1:1" x14ac:dyDescent="0.25">
      <c r="A238" s="193" t="s">
        <v>586</v>
      </c>
    </row>
    <row r="239" spans="1:1" x14ac:dyDescent="0.25">
      <c r="A239" s="193" t="s">
        <v>587</v>
      </c>
    </row>
    <row r="240" spans="1:1" x14ac:dyDescent="0.25">
      <c r="A240" s="193" t="s">
        <v>588</v>
      </c>
    </row>
    <row r="241" spans="1:42" x14ac:dyDescent="0.25">
      <c r="A241" s="193" t="s">
        <v>589</v>
      </c>
    </row>
    <row r="242" spans="1:42" x14ac:dyDescent="0.25">
      <c r="A242" s="193" t="s">
        <v>729</v>
      </c>
    </row>
    <row r="243" spans="1:42" x14ac:dyDescent="0.25">
      <c r="A243" s="193" t="s">
        <v>730</v>
      </c>
    </row>
    <row r="244" spans="1:42" x14ac:dyDescent="0.25">
      <c r="A244" s="189"/>
      <c r="B244" s="189"/>
      <c r="C244" s="189"/>
      <c r="D244" s="189"/>
      <c r="E244" s="189"/>
      <c r="F244" s="189"/>
      <c r="G244" s="189"/>
      <c r="H244" s="189"/>
      <c r="I244" s="189"/>
      <c r="J244" s="189"/>
      <c r="K244" s="189"/>
      <c r="L244" s="189"/>
      <c r="M244" s="189"/>
      <c r="N244" s="189"/>
      <c r="O244" s="189"/>
      <c r="P244" s="189"/>
      <c r="Q244" s="189"/>
      <c r="R244" s="189"/>
      <c r="S244" s="189"/>
      <c r="T244" s="189"/>
      <c r="U244" s="189"/>
      <c r="V244" s="189"/>
      <c r="W244" s="189"/>
      <c r="X244" s="189"/>
      <c r="Y244" s="189"/>
      <c r="Z244" s="189"/>
      <c r="AA244" s="189"/>
      <c r="AB244" s="189"/>
      <c r="AC244" s="189"/>
      <c r="AD244" s="189"/>
      <c r="AE244" s="189"/>
      <c r="AF244" s="189"/>
      <c r="AG244" s="189"/>
      <c r="AH244" s="189"/>
      <c r="AI244" s="189"/>
      <c r="AJ244" s="189"/>
      <c r="AK244" s="189"/>
      <c r="AL244" s="189"/>
      <c r="AM244" s="189"/>
      <c r="AN244" s="189"/>
      <c r="AO244" s="189"/>
      <c r="AP244" s="189"/>
    </row>
  </sheetData>
  <mergeCells count="20">
    <mergeCell ref="AI12:AJ12"/>
    <mergeCell ref="AK12:AL12"/>
    <mergeCell ref="A12:A13"/>
    <mergeCell ref="B12:B13"/>
    <mergeCell ref="W12:X12"/>
    <mergeCell ref="Y12:Z12"/>
    <mergeCell ref="AA12:AB12"/>
    <mergeCell ref="AC12:AD12"/>
    <mergeCell ref="AE12:AF12"/>
    <mergeCell ref="M12:N12"/>
    <mergeCell ref="O12:P12"/>
    <mergeCell ref="Q12:R12"/>
    <mergeCell ref="S12:T12"/>
    <mergeCell ref="U12:V12"/>
    <mergeCell ref="C12:D12"/>
    <mergeCell ref="E12:F12"/>
    <mergeCell ref="G12:H12"/>
    <mergeCell ref="I12:J12"/>
    <mergeCell ref="K12:L12"/>
    <mergeCell ref="AG12:AH12"/>
  </mergeCells>
  <pageMargins left="0.5" right="0.5" top="0.75" bottom="0.5" header="0.75" footer="0.5"/>
  <pageSetup scale="75" pageOrder="overThenDown" orientation="landscape"/>
  <headerFooter>
    <oddHeader>&amp;C&amp;"Arial"&amp;10 COST OF SERVICE STUDY - ALLOCATION OF RATE BASE COMPONENTS TO RATE SCHEDULE&amp;L&amp;"Arial"&amp;10 Schedule E-3a&amp;R&amp;"Arial"&amp;10 Page &amp;P of &amp;N</oddHeader>
    <oddFooter>&amp;L&amp;"Arial"&amp;10 Supporting Schedules: B-1&amp;R&amp;"Arial"&amp;10 Recap Schedules: E-1</oddFooter>
  </headerFooter>
  <rowBreaks count="6" manualBreakCount="6">
    <brk id="46" max="16383" man="1"/>
    <brk id="79" max="16383" man="1"/>
    <brk id="112" max="16383" man="1"/>
    <brk id="145" max="16383" man="1"/>
    <brk id="178" max="16383" man="1"/>
    <brk id="211" max="16383" man="1"/>
  </rowBreaks>
  <colBreaks count="3" manualBreakCount="3">
    <brk id="12" max="1048575" man="1"/>
    <brk id="22" max="1048575" man="1"/>
    <brk id="3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P178"/>
  <sheetViews>
    <sheetView showGridLines="0" workbookViewId="0">
      <pane xSplit="2" ySplit="13" topLeftCell="C14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RowHeight="15" x14ac:dyDescent="0.25"/>
  <cols>
    <col min="1" max="1" width="5.42578125" customWidth="1"/>
    <col min="2" max="2" width="43" customWidth="1"/>
    <col min="3" max="42" width="12.140625" customWidth="1"/>
  </cols>
  <sheetData>
    <row r="1" spans="1:42" x14ac:dyDescent="0.25">
      <c r="A1" s="578" t="s">
        <v>1178</v>
      </c>
    </row>
    <row r="2" spans="1:42" x14ac:dyDescent="0.25">
      <c r="A2" s="579" t="s">
        <v>1172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229"/>
      <c r="AP2" s="229"/>
    </row>
    <row r="3" spans="1:42" x14ac:dyDescent="0.25">
      <c r="A3" s="230" t="s">
        <v>688</v>
      </c>
      <c r="C3" s="230" t="s">
        <v>737</v>
      </c>
      <c r="J3" s="230" t="s">
        <v>690</v>
      </c>
      <c r="M3" s="230" t="s">
        <v>739</v>
      </c>
      <c r="T3" s="230" t="s">
        <v>702</v>
      </c>
      <c r="W3" s="230" t="s">
        <v>739</v>
      </c>
      <c r="AD3" s="230" t="s">
        <v>702</v>
      </c>
      <c r="AG3" s="230" t="s">
        <v>739</v>
      </c>
      <c r="AN3" s="230" t="s">
        <v>702</v>
      </c>
    </row>
    <row r="4" spans="1:42" x14ac:dyDescent="0.25">
      <c r="D4" s="230" t="s">
        <v>738</v>
      </c>
      <c r="J4" s="230" t="s">
        <v>692</v>
      </c>
      <c r="N4" s="230" t="s">
        <v>740</v>
      </c>
      <c r="T4" s="230" t="s">
        <v>704</v>
      </c>
      <c r="X4" s="230" t="s">
        <v>740</v>
      </c>
      <c r="AD4" s="230" t="s">
        <v>704</v>
      </c>
      <c r="AH4" s="230" t="s">
        <v>740</v>
      </c>
      <c r="AN4" s="230" t="s">
        <v>704</v>
      </c>
    </row>
    <row r="5" spans="1:42" x14ac:dyDescent="0.25">
      <c r="A5" s="230" t="s">
        <v>693</v>
      </c>
      <c r="J5" s="230" t="s">
        <v>694</v>
      </c>
      <c r="T5" s="230" t="s">
        <v>705</v>
      </c>
      <c r="AD5" s="230" t="s">
        <v>705</v>
      </c>
      <c r="AN5" s="230" t="s">
        <v>705</v>
      </c>
    </row>
    <row r="6" spans="1:42" x14ac:dyDescent="0.25">
      <c r="B6" s="230" t="s">
        <v>695</v>
      </c>
      <c r="E6" s="230" t="s">
        <v>524</v>
      </c>
      <c r="J6" s="230" t="s">
        <v>696</v>
      </c>
      <c r="O6" s="230" t="s">
        <v>706</v>
      </c>
      <c r="T6" s="230" t="s">
        <v>707</v>
      </c>
      <c r="Y6" s="230" t="s">
        <v>706</v>
      </c>
      <c r="AD6" s="230" t="s">
        <v>707</v>
      </c>
      <c r="AI6" s="230" t="s">
        <v>706</v>
      </c>
      <c r="AN6" s="230" t="s">
        <v>707</v>
      </c>
    </row>
    <row r="7" spans="1:42" x14ac:dyDescent="0.25">
      <c r="J7" s="230" t="s">
        <v>697</v>
      </c>
      <c r="T7" s="230" t="s">
        <v>708</v>
      </c>
      <c r="AD7" s="230" t="s">
        <v>708</v>
      </c>
      <c r="AN7" s="230" t="s">
        <v>708</v>
      </c>
    </row>
    <row r="8" spans="1:42" x14ac:dyDescent="0.25">
      <c r="A8" s="230" t="s">
        <v>698</v>
      </c>
    </row>
    <row r="9" spans="1:42" x14ac:dyDescent="0.25">
      <c r="A9" s="229"/>
      <c r="B9" s="229"/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29"/>
      <c r="T9" s="229"/>
      <c r="U9" s="229"/>
      <c r="V9" s="229"/>
      <c r="W9" s="229"/>
      <c r="X9" s="229"/>
      <c r="Y9" s="229"/>
      <c r="Z9" s="229"/>
      <c r="AA9" s="229"/>
      <c r="AB9" s="229"/>
      <c r="AC9" s="229"/>
      <c r="AD9" s="229"/>
      <c r="AE9" s="229"/>
      <c r="AF9" s="229"/>
      <c r="AG9" s="229"/>
      <c r="AH9" s="229"/>
      <c r="AI9" s="229"/>
      <c r="AJ9" s="229"/>
      <c r="AK9" s="229"/>
      <c r="AL9" s="229"/>
      <c r="AM9" s="229"/>
      <c r="AN9" s="229"/>
      <c r="AO9" s="229"/>
      <c r="AP9" s="229"/>
    </row>
    <row r="10" spans="1:42" x14ac:dyDescent="0.25">
      <c r="B10" s="231" t="s">
        <v>525</v>
      </c>
      <c r="C10" s="231" t="s">
        <v>526</v>
      </c>
      <c r="D10" s="231" t="s">
        <v>527</v>
      </c>
      <c r="E10" s="231" t="s">
        <v>528</v>
      </c>
      <c r="F10" s="231" t="s">
        <v>529</v>
      </c>
      <c r="G10" s="231" t="s">
        <v>530</v>
      </c>
      <c r="H10" s="231" t="s">
        <v>531</v>
      </c>
      <c r="I10" s="231" t="s">
        <v>532</v>
      </c>
      <c r="J10" s="231" t="s">
        <v>533</v>
      </c>
      <c r="K10" s="231" t="s">
        <v>699</v>
      </c>
      <c r="L10" s="231" t="s">
        <v>700</v>
      </c>
      <c r="M10" s="231" t="s">
        <v>526</v>
      </c>
      <c r="N10" s="231" t="s">
        <v>527</v>
      </c>
      <c r="O10" s="231" t="s">
        <v>528</v>
      </c>
      <c r="P10" s="231" t="s">
        <v>529</v>
      </c>
      <c r="Q10" s="231" t="s">
        <v>530</v>
      </c>
      <c r="R10" s="231" t="s">
        <v>531</v>
      </c>
      <c r="S10" s="231" t="s">
        <v>532</v>
      </c>
      <c r="T10" s="231" t="s">
        <v>533</v>
      </c>
      <c r="U10" s="231" t="s">
        <v>699</v>
      </c>
      <c r="V10" s="231" t="s">
        <v>700</v>
      </c>
      <c r="W10" s="231" t="s">
        <v>526</v>
      </c>
      <c r="X10" s="231" t="s">
        <v>527</v>
      </c>
      <c r="Y10" s="231" t="s">
        <v>528</v>
      </c>
      <c r="Z10" s="231" t="s">
        <v>529</v>
      </c>
      <c r="AA10" s="231" t="s">
        <v>530</v>
      </c>
      <c r="AB10" s="231" t="s">
        <v>531</v>
      </c>
      <c r="AC10" s="231" t="s">
        <v>532</v>
      </c>
      <c r="AD10" s="231" t="s">
        <v>533</v>
      </c>
      <c r="AE10" s="231" t="s">
        <v>699</v>
      </c>
      <c r="AF10" s="231" t="s">
        <v>700</v>
      </c>
      <c r="AG10" s="231" t="s">
        <v>526</v>
      </c>
      <c r="AH10" s="231" t="s">
        <v>527</v>
      </c>
      <c r="AI10" s="231" t="s">
        <v>528</v>
      </c>
      <c r="AJ10" s="231" t="s">
        <v>529</v>
      </c>
      <c r="AK10" s="231" t="s">
        <v>530</v>
      </c>
      <c r="AL10" s="231" t="s">
        <v>531</v>
      </c>
    </row>
    <row r="11" spans="1:42" x14ac:dyDescent="0.25">
      <c r="A11" s="229"/>
      <c r="B11" s="229"/>
      <c r="C11" s="229"/>
      <c r="D11" s="229"/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  <c r="AJ11" s="229"/>
      <c r="AK11" s="229"/>
      <c r="AL11" s="229"/>
      <c r="AM11" s="229"/>
      <c r="AN11" s="229"/>
      <c r="AO11" s="229"/>
      <c r="AP11" s="229"/>
    </row>
    <row r="12" spans="1:42" x14ac:dyDescent="0.25">
      <c r="A12" s="582" t="s">
        <v>534</v>
      </c>
      <c r="B12" s="582" t="s">
        <v>709</v>
      </c>
      <c r="C12" s="582" t="s">
        <v>536</v>
      </c>
      <c r="D12" s="581"/>
      <c r="E12" s="582" t="s">
        <v>4</v>
      </c>
      <c r="F12" s="581"/>
      <c r="G12" s="582" t="s">
        <v>5</v>
      </c>
      <c r="H12" s="581"/>
      <c r="I12" s="582" t="s">
        <v>6</v>
      </c>
      <c r="J12" s="581"/>
      <c r="K12" s="582" t="s">
        <v>7</v>
      </c>
      <c r="L12" s="581"/>
      <c r="M12" s="582" t="s">
        <v>8</v>
      </c>
      <c r="N12" s="581"/>
      <c r="O12" s="582" t="s">
        <v>9</v>
      </c>
      <c r="P12" s="581"/>
      <c r="Q12" s="582" t="s">
        <v>10</v>
      </c>
      <c r="R12" s="581"/>
      <c r="S12" s="582" t="s">
        <v>11</v>
      </c>
      <c r="T12" s="581"/>
      <c r="U12" s="582" t="s">
        <v>12</v>
      </c>
      <c r="V12" s="581"/>
      <c r="W12" s="582" t="s">
        <v>13</v>
      </c>
      <c r="X12" s="581"/>
      <c r="Y12" s="582" t="s">
        <v>14</v>
      </c>
      <c r="Z12" s="581"/>
      <c r="AA12" s="582" t="s">
        <v>15</v>
      </c>
      <c r="AB12" s="581"/>
      <c r="AC12" s="582" t="s">
        <v>16</v>
      </c>
      <c r="AD12" s="581"/>
      <c r="AE12" s="582" t="s">
        <v>17</v>
      </c>
      <c r="AF12" s="581"/>
      <c r="AG12" s="582" t="s">
        <v>18</v>
      </c>
      <c r="AH12" s="581"/>
      <c r="AI12" s="582" t="s">
        <v>19</v>
      </c>
      <c r="AJ12" s="581"/>
      <c r="AK12" s="582" t="s">
        <v>20</v>
      </c>
      <c r="AL12" s="582"/>
    </row>
    <row r="13" spans="1:42" x14ac:dyDescent="0.25">
      <c r="A13" s="582"/>
      <c r="B13" s="582"/>
      <c r="C13" s="232" t="s">
        <v>710</v>
      </c>
      <c r="D13" s="232" t="s">
        <v>711</v>
      </c>
      <c r="E13" s="232" t="s">
        <v>710</v>
      </c>
      <c r="F13" s="232" t="s">
        <v>711</v>
      </c>
      <c r="G13" s="232" t="s">
        <v>710</v>
      </c>
      <c r="H13" s="232" t="s">
        <v>711</v>
      </c>
      <c r="I13" s="232" t="s">
        <v>710</v>
      </c>
      <c r="J13" s="232" t="s">
        <v>711</v>
      </c>
      <c r="K13" s="232" t="s">
        <v>710</v>
      </c>
      <c r="L13" s="232" t="s">
        <v>711</v>
      </c>
      <c r="M13" s="232" t="s">
        <v>710</v>
      </c>
      <c r="N13" s="232" t="s">
        <v>711</v>
      </c>
      <c r="O13" s="232" t="s">
        <v>710</v>
      </c>
      <c r="P13" s="232" t="s">
        <v>711</v>
      </c>
      <c r="Q13" s="232" t="s">
        <v>710</v>
      </c>
      <c r="R13" s="232" t="s">
        <v>711</v>
      </c>
      <c r="S13" s="232" t="s">
        <v>710</v>
      </c>
      <c r="T13" s="232" t="s">
        <v>711</v>
      </c>
      <c r="U13" s="232" t="s">
        <v>710</v>
      </c>
      <c r="V13" s="232" t="s">
        <v>711</v>
      </c>
      <c r="W13" s="232" t="s">
        <v>710</v>
      </c>
      <c r="X13" s="232" t="s">
        <v>711</v>
      </c>
      <c r="Y13" s="232" t="s">
        <v>710</v>
      </c>
      <c r="Z13" s="232" t="s">
        <v>711</v>
      </c>
      <c r="AA13" s="232" t="s">
        <v>710</v>
      </c>
      <c r="AB13" s="232" t="s">
        <v>711</v>
      </c>
      <c r="AC13" s="232" t="s">
        <v>710</v>
      </c>
      <c r="AD13" s="232" t="s">
        <v>711</v>
      </c>
      <c r="AE13" s="232" t="s">
        <v>710</v>
      </c>
      <c r="AF13" s="232" t="s">
        <v>711</v>
      </c>
      <c r="AG13" s="232" t="s">
        <v>710</v>
      </c>
      <c r="AH13" s="232" t="s">
        <v>711</v>
      </c>
      <c r="AI13" s="232" t="s">
        <v>710</v>
      </c>
      <c r="AJ13" s="232" t="s">
        <v>711</v>
      </c>
      <c r="AK13" s="232" t="s">
        <v>710</v>
      </c>
      <c r="AL13" s="232" t="s">
        <v>711</v>
      </c>
    </row>
    <row r="14" spans="1:42" x14ac:dyDescent="0.25">
      <c r="A14" s="233" t="s">
        <v>537</v>
      </c>
      <c r="B14" s="234" t="s">
        <v>712</v>
      </c>
      <c r="C14" s="235"/>
      <c r="D14" s="236"/>
      <c r="E14" s="235"/>
      <c r="F14" s="236"/>
      <c r="G14" s="235"/>
      <c r="H14" s="236"/>
      <c r="I14" s="235"/>
      <c r="J14" s="236"/>
      <c r="K14" s="235"/>
      <c r="L14" s="236"/>
      <c r="M14" s="235"/>
      <c r="N14" s="236"/>
      <c r="O14" s="235"/>
      <c r="P14" s="236"/>
      <c r="Q14" s="235"/>
      <c r="R14" s="236"/>
      <c r="S14" s="235"/>
      <c r="T14" s="236"/>
      <c r="U14" s="235"/>
      <c r="V14" s="236"/>
      <c r="W14" s="235"/>
      <c r="X14" s="236"/>
      <c r="Y14" s="235"/>
      <c r="Z14" s="236"/>
      <c r="AA14" s="235"/>
      <c r="AB14" s="236"/>
      <c r="AC14" s="235"/>
      <c r="AD14" s="236"/>
      <c r="AE14" s="235"/>
      <c r="AF14" s="236"/>
      <c r="AG14" s="235"/>
      <c r="AH14" s="236"/>
      <c r="AI14" s="235"/>
      <c r="AJ14" s="236"/>
      <c r="AK14" s="235"/>
      <c r="AL14" s="236"/>
    </row>
    <row r="15" spans="1:42" x14ac:dyDescent="0.25">
      <c r="A15" s="233" t="s">
        <v>539</v>
      </c>
      <c r="B15" s="237" t="s">
        <v>741</v>
      </c>
      <c r="C15" s="238">
        <v>-74561.221848687303</v>
      </c>
      <c r="D15" s="239">
        <f t="shared" ref="D15:D23" si="0">IF(C15 =0,0,C15 / C15 )</f>
        <v>1</v>
      </c>
      <c r="E15" s="238">
        <v>-1683.7154170099245</v>
      </c>
      <c r="F15" s="239">
        <f t="shared" ref="F15:F23" si="1">IF(C15 =0,0,E15 / C15 )</f>
        <v>2.2581650022136371E-2</v>
      </c>
      <c r="G15" s="238">
        <v>-64.663215714232848</v>
      </c>
      <c r="H15" s="239">
        <f t="shared" ref="H15:H23" si="2">IF(C15 =0,0,G15 / C15 )</f>
        <v>8.6724994723743633E-4</v>
      </c>
      <c r="I15" s="238">
        <v>-910.16967753451831</v>
      </c>
      <c r="J15" s="239">
        <f t="shared" ref="J15:J23" si="3">IF(C15 =0,0,I15 / C15 )</f>
        <v>1.2207011298468179E-2</v>
      </c>
      <c r="K15" s="238">
        <v>-4164.7246243374184</v>
      </c>
      <c r="L15" s="239">
        <f t="shared" ref="L15:L23" si="4">IF(C15 =0,0,K15 / C15 )</f>
        <v>5.5856442814056981E-2</v>
      </c>
      <c r="M15" s="238">
        <v>-43.308559328156434</v>
      </c>
      <c r="N15" s="239">
        <f t="shared" ref="N15:N23" si="5">IF(C15 =0,0,M15 / C15 )</f>
        <v>5.8084562262198107E-4</v>
      </c>
      <c r="O15" s="238">
        <v>-17313.940105280322</v>
      </c>
      <c r="P15" s="239">
        <f t="shared" ref="P15:P23" si="6">IF(C15 =0,0,O15 / C15 )</f>
        <v>0.23221105657867039</v>
      </c>
      <c r="Q15" s="238">
        <v>-7022.3577407349921</v>
      </c>
      <c r="R15" s="239">
        <f t="shared" ref="R15:R23" si="7">IF(C15 =0,0,Q15 / C15 )</f>
        <v>9.4182439163698131E-2</v>
      </c>
      <c r="S15" s="238">
        <v>-1576.3330539771891</v>
      </c>
      <c r="T15" s="239">
        <f t="shared" ref="T15:T23" si="8">IF(C15 =0,0,S15 / C15 )</f>
        <v>2.1141459526725036E-2</v>
      </c>
      <c r="U15" s="238">
        <v>-106.20494235447576</v>
      </c>
      <c r="V15" s="239">
        <f t="shared" ref="V15:V23" si="9">IF(C15 =0,0,U15 / C15 )</f>
        <v>1.4243991678409649E-3</v>
      </c>
      <c r="W15" s="238">
        <v>-60.038959118534201</v>
      </c>
      <c r="X15" s="239">
        <f t="shared" ref="X15:X23" si="10">IF(C15 =0,0,W15 / C15 )</f>
        <v>8.052303547328634E-4</v>
      </c>
      <c r="Y15" s="238">
        <v>-45.919417106341285</v>
      </c>
      <c r="Z15" s="239">
        <f t="shared" ref="Z15:Z23" si="11">IF(C15 =0,0,Y15 / C15 )</f>
        <v>6.1586191813660211E-4</v>
      </c>
      <c r="AA15" s="238">
        <v>-6.5604308554353405</v>
      </c>
      <c r="AB15" s="239">
        <f t="shared" ref="AB15:AB23" si="12">IF(C15 =0,0,AA15 / C15 )</f>
        <v>8.7987169372692368E-5</v>
      </c>
      <c r="AC15" s="238">
        <v>-41220.314213944534</v>
      </c>
      <c r="AD15" s="239">
        <f t="shared" ref="AD15:AD23" si="13">IF(C15 =0,0,AC15 / C15 )</f>
        <v>0.55283850226591003</v>
      </c>
      <c r="AE15" s="238">
        <v>-263.45655988222217</v>
      </c>
      <c r="AF15" s="239">
        <f t="shared" ref="AF15:AF23" si="14">IF(C15 =0,0,AE15 / C15 )</f>
        <v>3.5334260001381734E-3</v>
      </c>
      <c r="AG15" s="238">
        <v>-20.196017298836697</v>
      </c>
      <c r="AH15" s="239">
        <f t="shared" ref="AH15:AH23" si="15">IF(C15 =0,0,AG15 / C15 )</f>
        <v>2.70864891938359E-4</v>
      </c>
      <c r="AI15" s="238">
        <v>-7.5786958979942147</v>
      </c>
      <c r="AJ15" s="239">
        <f t="shared" ref="AJ15:AJ23" si="16">IF(C15 =0,0,AI15 / C15 )</f>
        <v>1.0164393380481657E-4</v>
      </c>
      <c r="AK15" s="238">
        <v>-51.740218312182151</v>
      </c>
      <c r="AL15" s="239">
        <f t="shared" ref="AL15:AL23" si="17">IF(C15 =0,0,AK15 / C15 )</f>
        <v>6.93929324511104E-4</v>
      </c>
    </row>
    <row r="16" spans="1:42" x14ac:dyDescent="0.25">
      <c r="A16" s="233" t="s">
        <v>541</v>
      </c>
      <c r="B16" s="237" t="s">
        <v>742</v>
      </c>
      <c r="C16" s="238">
        <v>-318858.05253210204</v>
      </c>
      <c r="D16" s="239">
        <f t="shared" si="0"/>
        <v>1</v>
      </c>
      <c r="E16" s="238">
        <v>-6877.3085549970583</v>
      </c>
      <c r="F16" s="239">
        <f t="shared" si="1"/>
        <v>2.1568558486709893E-2</v>
      </c>
      <c r="G16" s="238">
        <v>-265.15878157965</v>
      </c>
      <c r="H16" s="239">
        <f t="shared" si="2"/>
        <v>8.3158878840908148E-4</v>
      </c>
      <c r="I16" s="238">
        <v>-3689.2109601099937</v>
      </c>
      <c r="J16" s="239">
        <f t="shared" si="3"/>
        <v>1.1570073049162121E-2</v>
      </c>
      <c r="K16" s="238">
        <v>-17830.893437854385</v>
      </c>
      <c r="L16" s="239">
        <f t="shared" si="4"/>
        <v>5.5921101243190975E-2</v>
      </c>
      <c r="M16" s="238">
        <v>-174.71113106277991</v>
      </c>
      <c r="N16" s="239">
        <f t="shared" si="5"/>
        <v>5.47927611284618E-4</v>
      </c>
      <c r="O16" s="238">
        <v>-72804.607288230894</v>
      </c>
      <c r="P16" s="239">
        <f t="shared" si="6"/>
        <v>0.22832921016131796</v>
      </c>
      <c r="Q16" s="238">
        <v>-29495.838906378427</v>
      </c>
      <c r="R16" s="239">
        <f t="shared" si="7"/>
        <v>9.2504607213609077E-2</v>
      </c>
      <c r="S16" s="238">
        <v>-6436.6102172328738</v>
      </c>
      <c r="T16" s="239">
        <f t="shared" si="8"/>
        <v>2.0186443986967673E-2</v>
      </c>
      <c r="U16" s="238">
        <v>-434.30951174078484</v>
      </c>
      <c r="V16" s="239">
        <f t="shared" si="9"/>
        <v>1.362077916150665E-3</v>
      </c>
      <c r="W16" s="238">
        <v>-252.78740273324092</v>
      </c>
      <c r="X16" s="239">
        <f t="shared" si="10"/>
        <v>7.9278977189321809E-4</v>
      </c>
      <c r="Y16" s="238">
        <v>-154.54712594632133</v>
      </c>
      <c r="Z16" s="239">
        <f t="shared" si="11"/>
        <v>4.8468942439759086E-4</v>
      </c>
      <c r="AA16" s="238">
        <v>-26.560836358840373</v>
      </c>
      <c r="AB16" s="239">
        <f t="shared" si="12"/>
        <v>8.3299876380466437E-5</v>
      </c>
      <c r="AC16" s="238">
        <v>-179209.99511793384</v>
      </c>
      <c r="AD16" s="239">
        <f t="shared" si="13"/>
        <v>0.5620369117066325</v>
      </c>
      <c r="AE16" s="238">
        <v>-887.84842935008612</v>
      </c>
      <c r="AF16" s="239">
        <f t="shared" si="14"/>
        <v>2.7844629367191507E-3</v>
      </c>
      <c r="AG16" s="238">
        <v>-81.463795005185318</v>
      </c>
      <c r="AH16" s="239">
        <f t="shared" si="15"/>
        <v>2.5548608341005813E-4</v>
      </c>
      <c r="AI16" s="238">
        <v>-31.468221940507551</v>
      </c>
      <c r="AJ16" s="239">
        <f t="shared" si="16"/>
        <v>9.869037865160827E-5</v>
      </c>
      <c r="AK16" s="238">
        <v>-204.73281364717323</v>
      </c>
      <c r="AL16" s="239">
        <f t="shared" si="17"/>
        <v>6.4208136511327747E-4</v>
      </c>
    </row>
    <row r="17" spans="1:38" x14ac:dyDescent="0.25">
      <c r="A17" s="233" t="s">
        <v>543</v>
      </c>
      <c r="B17" s="237" t="s">
        <v>743</v>
      </c>
      <c r="C17" s="238">
        <v>-167610.69669318644</v>
      </c>
      <c r="D17" s="239">
        <f t="shared" si="0"/>
        <v>1</v>
      </c>
      <c r="E17" s="238">
        <v>-3714.5149140696444</v>
      </c>
      <c r="F17" s="239">
        <f t="shared" si="1"/>
        <v>2.2161562402363329E-2</v>
      </c>
      <c r="G17" s="238">
        <v>-142.88187096934837</v>
      </c>
      <c r="H17" s="239">
        <f t="shared" si="2"/>
        <v>8.5246272337197843E-4</v>
      </c>
      <c r="I17" s="238">
        <v>-2001.7576319997547</v>
      </c>
      <c r="J17" s="239">
        <f t="shared" si="3"/>
        <v>1.1942899060099953E-2</v>
      </c>
      <c r="K17" s="238">
        <v>-9366.6311397410464</v>
      </c>
      <c r="L17" s="239">
        <f t="shared" si="4"/>
        <v>5.5883254019800335E-2</v>
      </c>
      <c r="M17" s="238">
        <v>-95.068094901031458</v>
      </c>
      <c r="N17" s="239">
        <f t="shared" si="5"/>
        <v>5.6719586981405395E-4</v>
      </c>
      <c r="O17" s="238">
        <v>-38651.263601022416</v>
      </c>
      <c r="P17" s="239">
        <f t="shared" si="6"/>
        <v>0.23060141365424938</v>
      </c>
      <c r="Q17" s="238">
        <v>-15669.372742958549</v>
      </c>
      <c r="R17" s="239">
        <f t="shared" si="7"/>
        <v>9.3486710884816249E-2</v>
      </c>
      <c r="S17" s="238">
        <v>-3477.1599389544067</v>
      </c>
      <c r="T17" s="239">
        <f t="shared" si="8"/>
        <v>2.0745453646788384E-2</v>
      </c>
      <c r="U17" s="238">
        <v>-234.41312888760871</v>
      </c>
      <c r="V17" s="239">
        <f t="shared" si="9"/>
        <v>1.3985570939825218E-3</v>
      </c>
      <c r="W17" s="238">
        <v>-134.10058407649987</v>
      </c>
      <c r="X17" s="239">
        <f t="shared" si="10"/>
        <v>8.0007175390466121E-4</v>
      </c>
      <c r="Y17" s="238">
        <v>-94.108386340661326</v>
      </c>
      <c r="Z17" s="239">
        <f t="shared" si="11"/>
        <v>5.6147005052385138E-4</v>
      </c>
      <c r="AA17" s="238">
        <v>-14.421817802681133</v>
      </c>
      <c r="AB17" s="239">
        <f t="shared" si="12"/>
        <v>8.6043540700033347E-5</v>
      </c>
      <c r="AC17" s="238">
        <v>-93300.947936681594</v>
      </c>
      <c r="AD17" s="239">
        <f t="shared" si="13"/>
        <v>0.5566527064049509</v>
      </c>
      <c r="AE17" s="238">
        <v>-540.18608711780382</v>
      </c>
      <c r="AF17" s="239">
        <f t="shared" si="14"/>
        <v>3.2228616536725068E-3</v>
      </c>
      <c r="AG17" s="238">
        <v>-44.331006063996526</v>
      </c>
      <c r="AH17" s="239">
        <f t="shared" si="15"/>
        <v>2.64487929103624E-4</v>
      </c>
      <c r="AI17" s="238">
        <v>-16.831334637208933</v>
      </c>
      <c r="AJ17" s="239">
        <f t="shared" si="16"/>
        <v>1.0041921529637758E-4</v>
      </c>
      <c r="AK17" s="238">
        <v>-112.70647696221015</v>
      </c>
      <c r="AL17" s="239">
        <f t="shared" si="17"/>
        <v>6.7243009656192058E-4</v>
      </c>
    </row>
    <row r="18" spans="1:38" x14ac:dyDescent="0.25">
      <c r="A18" s="233" t="s">
        <v>545</v>
      </c>
      <c r="B18" s="237" t="s">
        <v>744</v>
      </c>
      <c r="C18" s="238">
        <v>-59902.611163829715</v>
      </c>
      <c r="D18" s="239">
        <f t="shared" si="0"/>
        <v>1</v>
      </c>
      <c r="E18" s="238">
        <v>-1112.896212967674</v>
      </c>
      <c r="F18" s="239">
        <f t="shared" si="1"/>
        <v>1.8578425737134828E-2</v>
      </c>
      <c r="G18" s="238">
        <v>-43.505514542772715</v>
      </c>
      <c r="H18" s="239">
        <f t="shared" si="2"/>
        <v>7.2627075343657365E-4</v>
      </c>
      <c r="I18" s="238">
        <v>-604.40758852077704</v>
      </c>
      <c r="J18" s="239">
        <f t="shared" si="3"/>
        <v>1.0089837100218584E-2</v>
      </c>
      <c r="K18" s="238">
        <v>-3358.1988845974856</v>
      </c>
      <c r="L18" s="239">
        <f t="shared" si="4"/>
        <v>5.6060976631102641E-2</v>
      </c>
      <c r="M18" s="238">
        <v>-27.010465679868126</v>
      </c>
      <c r="N18" s="239">
        <f t="shared" si="5"/>
        <v>4.5090631535236873E-4</v>
      </c>
      <c r="O18" s="238">
        <v>-12983.434923774197</v>
      </c>
      <c r="P18" s="239">
        <f t="shared" si="6"/>
        <v>0.21674238687634756</v>
      </c>
      <c r="Q18" s="238">
        <v>-5241.5977536778701</v>
      </c>
      <c r="R18" s="239">
        <f t="shared" si="7"/>
        <v>8.7501991179356836E-2</v>
      </c>
      <c r="S18" s="238">
        <v>-1040.3796684866413</v>
      </c>
      <c r="T18" s="239">
        <f t="shared" si="8"/>
        <v>1.7367851722544635E-2</v>
      </c>
      <c r="U18" s="238">
        <v>-80.386441570994336</v>
      </c>
      <c r="V18" s="239">
        <f t="shared" si="9"/>
        <v>1.3419522122523622E-3</v>
      </c>
      <c r="W18" s="238">
        <v>-45.262527209827262</v>
      </c>
      <c r="X18" s="239">
        <f t="shared" si="10"/>
        <v>7.5560190666876302E-4</v>
      </c>
      <c r="Y18" s="238">
        <v>-5.965552330418987</v>
      </c>
      <c r="Z18" s="239">
        <f t="shared" si="11"/>
        <v>9.9587517380562797E-5</v>
      </c>
      <c r="AA18" s="238">
        <v>-4.162035330134823</v>
      </c>
      <c r="AB18" s="239">
        <f t="shared" si="12"/>
        <v>6.9480031826190831E-5</v>
      </c>
      <c r="AC18" s="238">
        <v>-35253.397460363711</v>
      </c>
      <c r="AD18" s="239">
        <f t="shared" si="13"/>
        <v>0.58851186576738668</v>
      </c>
      <c r="AE18" s="238">
        <v>-35.079538517691567</v>
      </c>
      <c r="AF18" s="239">
        <f t="shared" si="14"/>
        <v>5.8560950576513817E-4</v>
      </c>
      <c r="AG18" s="238">
        <v>-12.58910940296745</v>
      </c>
      <c r="AH18" s="239">
        <f t="shared" si="15"/>
        <v>2.1015961004666492E-4</v>
      </c>
      <c r="AI18" s="238">
        <v>-5.3877085268706759</v>
      </c>
      <c r="AJ18" s="239">
        <f t="shared" si="16"/>
        <v>8.9941129813784679E-5</v>
      </c>
      <c r="AK18" s="238">
        <v>-48.949778329811906</v>
      </c>
      <c r="AL18" s="239">
        <f t="shared" si="17"/>
        <v>8.1715600336582106E-4</v>
      </c>
    </row>
    <row r="19" spans="1:38" x14ac:dyDescent="0.25">
      <c r="A19" s="233" t="s">
        <v>547</v>
      </c>
      <c r="B19" s="237" t="s">
        <v>745</v>
      </c>
      <c r="C19" s="238">
        <v>-294242.6905077995</v>
      </c>
      <c r="D19" s="239">
        <f t="shared" si="0"/>
        <v>1</v>
      </c>
      <c r="E19" s="238">
        <v>-3831.6737478882574</v>
      </c>
      <c r="F19" s="239">
        <f t="shared" si="1"/>
        <v>1.3022154403481064E-2</v>
      </c>
      <c r="G19" s="238">
        <v>-162.45372644319716</v>
      </c>
      <c r="H19" s="239">
        <f t="shared" si="2"/>
        <v>5.521079424703364E-4</v>
      </c>
      <c r="I19" s="238">
        <v>-9.1165544289847578</v>
      </c>
      <c r="J19" s="239">
        <f t="shared" si="3"/>
        <v>3.0983112658640891E-5</v>
      </c>
      <c r="K19" s="238">
        <v>-17677.045440541966</v>
      </c>
      <c r="L19" s="239">
        <f t="shared" si="4"/>
        <v>6.0076413147375704E-2</v>
      </c>
      <c r="M19" s="238">
        <v>-166.92869034868897</v>
      </c>
      <c r="N19" s="239">
        <f t="shared" si="5"/>
        <v>5.6731635392745364E-4</v>
      </c>
      <c r="O19" s="238">
        <v>-52167.870458253521</v>
      </c>
      <c r="P19" s="239">
        <f t="shared" si="6"/>
        <v>0.17729538282912996</v>
      </c>
      <c r="Q19" s="238">
        <v>-20714.040251283124</v>
      </c>
      <c r="R19" s="239">
        <f t="shared" si="7"/>
        <v>7.0397807386600342E-2</v>
      </c>
      <c r="S19" s="238">
        <v>-3789.2167122757528</v>
      </c>
      <c r="T19" s="239">
        <f t="shared" si="8"/>
        <v>1.2877861828058943E-2</v>
      </c>
      <c r="U19" s="238">
        <v>-3.0013269983098851</v>
      </c>
      <c r="V19" s="239">
        <f t="shared" si="9"/>
        <v>1.0200175212951734E-5</v>
      </c>
      <c r="W19" s="238">
        <v>-169.70765402547215</v>
      </c>
      <c r="X19" s="239">
        <f t="shared" si="10"/>
        <v>5.7676081513730482E-4</v>
      </c>
      <c r="Y19" s="238">
        <v>-792.15819668344727</v>
      </c>
      <c r="Z19" s="239">
        <f t="shared" si="11"/>
        <v>2.6921932888676107E-3</v>
      </c>
      <c r="AA19" s="238">
        <v>-139.00838686394749</v>
      </c>
      <c r="AB19" s="239">
        <f t="shared" si="12"/>
        <v>4.7242766379021673E-4</v>
      </c>
      <c r="AC19" s="238">
        <v>-178590.3969176058</v>
      </c>
      <c r="AD19" s="239">
        <f t="shared" si="13"/>
        <v>0.60694930640213096</v>
      </c>
      <c r="AE19" s="238">
        <v>-15900.155495442245</v>
      </c>
      <c r="AF19" s="239">
        <f t="shared" si="14"/>
        <v>5.4037554740958907E-2</v>
      </c>
      <c r="AG19" s="238">
        <v>-50.139861807108147</v>
      </c>
      <c r="AH19" s="239">
        <f t="shared" si="15"/>
        <v>1.7040308366055772E-4</v>
      </c>
      <c r="AI19" s="238">
        <v>-75.207617891145219</v>
      </c>
      <c r="AJ19" s="239">
        <f t="shared" si="16"/>
        <v>2.5559723424684933E-4</v>
      </c>
      <c r="AK19" s="238">
        <v>-4.5694690185458438</v>
      </c>
      <c r="AL19" s="239">
        <f t="shared" si="17"/>
        <v>1.5529592292199085E-5</v>
      </c>
    </row>
    <row r="20" spans="1:38" x14ac:dyDescent="0.25">
      <c r="A20" s="233" t="s">
        <v>549</v>
      </c>
      <c r="B20" s="237" t="s">
        <v>746</v>
      </c>
      <c r="C20" s="238">
        <v>-108616.04488312473</v>
      </c>
      <c r="D20" s="239">
        <f t="shared" si="0"/>
        <v>1</v>
      </c>
      <c r="E20" s="238">
        <v>-44.943096734467403</v>
      </c>
      <c r="F20" s="239">
        <f t="shared" si="1"/>
        <v>4.1377953674181378E-4</v>
      </c>
      <c r="G20" s="238">
        <v>-7.4317627662650496</v>
      </c>
      <c r="H20" s="239">
        <f t="shared" si="2"/>
        <v>6.8422329079114669E-5</v>
      </c>
      <c r="I20" s="238">
        <v>-2.8569473616540888</v>
      </c>
      <c r="J20" s="239">
        <f t="shared" si="3"/>
        <v>2.6303179836167668E-5</v>
      </c>
      <c r="K20" s="238">
        <v>-10949.32623416336</v>
      </c>
      <c r="L20" s="239">
        <f t="shared" si="4"/>
        <v>0.10080763156074481</v>
      </c>
      <c r="M20" s="238">
        <v>-209.75976064694032</v>
      </c>
      <c r="N20" s="239">
        <f t="shared" si="5"/>
        <v>1.9312041869380377E-3</v>
      </c>
      <c r="O20" s="238">
        <v>-4363.733993484776</v>
      </c>
      <c r="P20" s="239">
        <f t="shared" si="6"/>
        <v>4.0175776959843555E-2</v>
      </c>
      <c r="Q20" s="238">
        <v>-309.73726556220674</v>
      </c>
      <c r="R20" s="239">
        <f t="shared" si="7"/>
        <v>2.8516713704268702E-3</v>
      </c>
      <c r="S20" s="238">
        <v>-38.772308081844002</v>
      </c>
      <c r="T20" s="239">
        <f t="shared" si="8"/>
        <v>3.5696667212992866E-4</v>
      </c>
      <c r="U20" s="238">
        <v>-1.0613757293310624</v>
      </c>
      <c r="V20" s="239">
        <f t="shared" si="9"/>
        <v>9.7718134597254541E-6</v>
      </c>
      <c r="W20" s="238">
        <v>-5.077125979364788</v>
      </c>
      <c r="X20" s="239">
        <f t="shared" si="10"/>
        <v>4.6743793560407961E-5</v>
      </c>
      <c r="Y20" s="238">
        <v>-139.37405772351067</v>
      </c>
      <c r="Z20" s="239">
        <f t="shared" si="11"/>
        <v>1.2831811163210999E-3</v>
      </c>
      <c r="AA20" s="238">
        <v>-15.166368003096538</v>
      </c>
      <c r="AB20" s="239">
        <f t="shared" si="12"/>
        <v>1.3963285092378539E-4</v>
      </c>
      <c r="AC20" s="238">
        <v>-92170.591841509697</v>
      </c>
      <c r="AD20" s="239">
        <f t="shared" si="13"/>
        <v>0.84859094197997165</v>
      </c>
      <c r="AE20" s="238">
        <v>-339.34017113558446</v>
      </c>
      <c r="AF20" s="239">
        <f t="shared" si="14"/>
        <v>3.1242177111192753E-3</v>
      </c>
      <c r="AG20" s="238">
        <v>-16.556265267564228</v>
      </c>
      <c r="AH20" s="239">
        <f t="shared" si="15"/>
        <v>1.5242927769446439E-4</v>
      </c>
      <c r="AI20" s="238">
        <v>-0.61841783514663173</v>
      </c>
      <c r="AJ20" s="239">
        <f t="shared" si="16"/>
        <v>5.6936140126633628E-6</v>
      </c>
      <c r="AK20" s="238">
        <v>-1.697891139920473</v>
      </c>
      <c r="AL20" s="239">
        <f t="shared" si="17"/>
        <v>1.5632047196594874E-5</v>
      </c>
    </row>
    <row r="21" spans="1:38" x14ac:dyDescent="0.25">
      <c r="A21" s="233" t="s">
        <v>551</v>
      </c>
      <c r="B21" s="237" t="s">
        <v>747</v>
      </c>
      <c r="C21" s="238">
        <v>-28179.403429999995</v>
      </c>
      <c r="D21" s="239">
        <f t="shared" si="0"/>
        <v>1</v>
      </c>
      <c r="E21" s="238">
        <v>-1.5932128166152897</v>
      </c>
      <c r="F21" s="239">
        <f t="shared" si="1"/>
        <v>5.6538202470217804E-5</v>
      </c>
      <c r="G21" s="238">
        <v>-0.35532084399333796</v>
      </c>
      <c r="H21" s="239">
        <f t="shared" si="2"/>
        <v>1.2609239399832746E-5</v>
      </c>
      <c r="I21" s="238">
        <v>-9.742668303043138E-2</v>
      </c>
      <c r="J21" s="239">
        <f t="shared" si="3"/>
        <v>3.4573720935025273E-6</v>
      </c>
      <c r="K21" s="238">
        <v>-2466.9372203593161</v>
      </c>
      <c r="L21" s="239">
        <f t="shared" si="4"/>
        <v>8.754398319635813E-2</v>
      </c>
      <c r="M21" s="238">
        <v>-62.353554721255641</v>
      </c>
      <c r="N21" s="239">
        <f t="shared" si="5"/>
        <v>2.2127350877440364E-3</v>
      </c>
      <c r="O21" s="238">
        <v>-612.03585554250867</v>
      </c>
      <c r="P21" s="239">
        <f t="shared" si="6"/>
        <v>2.1719262335090136E-2</v>
      </c>
      <c r="Q21" s="238">
        <v>-17.730701147979389</v>
      </c>
      <c r="R21" s="239">
        <f t="shared" si="7"/>
        <v>6.2920782521262166E-4</v>
      </c>
      <c r="S21" s="238">
        <v>-0.90262956337017308</v>
      </c>
      <c r="T21" s="239">
        <f t="shared" si="8"/>
        <v>3.2031535572155769E-5</v>
      </c>
      <c r="U21" s="238">
        <v>-4.0116869483118808E-2</v>
      </c>
      <c r="V21" s="239">
        <f t="shared" si="9"/>
        <v>1.4236238032069232E-6</v>
      </c>
      <c r="W21" s="238">
        <v>-0.15473649657774394</v>
      </c>
      <c r="X21" s="239">
        <f t="shared" si="10"/>
        <v>5.4911203837981309E-6</v>
      </c>
      <c r="Y21" s="238">
        <v>-30.990281675709273</v>
      </c>
      <c r="Z21" s="239">
        <f t="shared" si="11"/>
        <v>1.0997493879773479E-3</v>
      </c>
      <c r="AA21" s="238">
        <v>-1.042561024781528</v>
      </c>
      <c r="AB21" s="239">
        <f t="shared" si="12"/>
        <v>3.6997270980960867E-5</v>
      </c>
      <c r="AC21" s="238">
        <v>-24927.636968017006</v>
      </c>
      <c r="AD21" s="239">
        <f t="shared" si="13"/>
        <v>0.88460485084218876</v>
      </c>
      <c r="AE21" s="238">
        <v>-52.175331835252933</v>
      </c>
      <c r="AF21" s="239">
        <f t="shared" si="14"/>
        <v>1.8515413913875373E-3</v>
      </c>
      <c r="AG21" s="238">
        <v>-5.2428927760199784</v>
      </c>
      <c r="AH21" s="239">
        <f t="shared" si="15"/>
        <v>1.8605407275720952E-4</v>
      </c>
      <c r="AI21" s="238">
        <v>-3.4385888128387547E-2</v>
      </c>
      <c r="AJ21" s="239">
        <f t="shared" si="16"/>
        <v>1.2202489741773625E-6</v>
      </c>
      <c r="AK21" s="238">
        <v>-8.0233738966237617E-2</v>
      </c>
      <c r="AL21" s="239">
        <f t="shared" si="17"/>
        <v>2.8472476064138465E-6</v>
      </c>
    </row>
    <row r="22" spans="1:38" x14ac:dyDescent="0.25">
      <c r="A22" s="233" t="s">
        <v>553</v>
      </c>
      <c r="B22" s="237" t="s">
        <v>748</v>
      </c>
      <c r="C22" s="238">
        <v>-302635.67125232023</v>
      </c>
      <c r="D22" s="239">
        <f t="shared" si="0"/>
        <v>1</v>
      </c>
      <c r="E22" s="238">
        <v>-4940.9913442789084</v>
      </c>
      <c r="F22" s="239">
        <f t="shared" si="1"/>
        <v>1.6326533233286283E-2</v>
      </c>
      <c r="G22" s="238">
        <v>-197.59859905232764</v>
      </c>
      <c r="H22" s="239">
        <f t="shared" si="2"/>
        <v>6.5292567209495039E-4</v>
      </c>
      <c r="I22" s="238">
        <v>-2122.2019503946931</v>
      </c>
      <c r="J22" s="239">
        <f t="shared" si="3"/>
        <v>7.0123985768529018E-3</v>
      </c>
      <c r="K22" s="238">
        <v>-19024.322485566721</v>
      </c>
      <c r="L22" s="239">
        <f t="shared" si="4"/>
        <v>6.2862128601176473E-2</v>
      </c>
      <c r="M22" s="238">
        <v>-227.08116636160463</v>
      </c>
      <c r="N22" s="239">
        <f t="shared" si="5"/>
        <v>7.5034501194764115E-4</v>
      </c>
      <c r="O22" s="238">
        <v>-56813.166421891903</v>
      </c>
      <c r="P22" s="239">
        <f t="shared" si="6"/>
        <v>0.18772792442740285</v>
      </c>
      <c r="Q22" s="238">
        <v>-22352.238256645065</v>
      </c>
      <c r="R22" s="239">
        <f t="shared" si="7"/>
        <v>7.3858571146456345E-2</v>
      </c>
      <c r="S22" s="238">
        <v>-4676.7541251523498</v>
      </c>
      <c r="T22" s="239">
        <f t="shared" si="8"/>
        <v>1.545341335936946E-2</v>
      </c>
      <c r="U22" s="238">
        <v>-256.37172981569512</v>
      </c>
      <c r="V22" s="239">
        <f t="shared" si="9"/>
        <v>8.4712991285798263E-4</v>
      </c>
      <c r="W22" s="238">
        <v>-194.52498203425813</v>
      </c>
      <c r="X22" s="239">
        <f t="shared" si="10"/>
        <v>6.4276950971874818E-4</v>
      </c>
      <c r="Y22" s="238">
        <v>-427.62267753018631</v>
      </c>
      <c r="Z22" s="239">
        <f t="shared" si="11"/>
        <v>1.412994957800791E-3</v>
      </c>
      <c r="AA22" s="238">
        <v>-64.197843127837515</v>
      </c>
      <c r="AB22" s="239">
        <f t="shared" si="12"/>
        <v>2.1212913488414604E-4</v>
      </c>
      <c r="AC22" s="238">
        <v>-185534.11097841946</v>
      </c>
      <c r="AD22" s="239">
        <f t="shared" si="13"/>
        <v>0.61306094622180796</v>
      </c>
      <c r="AE22" s="238">
        <v>-5557.4595717160264</v>
      </c>
      <c r="AF22" s="239">
        <f t="shared" si="14"/>
        <v>1.8363531135371466E-2</v>
      </c>
      <c r="AG22" s="238">
        <v>-66.027346780395931</v>
      </c>
      <c r="AH22" s="239">
        <f t="shared" si="15"/>
        <v>2.1817436955522048E-4</v>
      </c>
      <c r="AI22" s="238">
        <v>-39.964908108974875</v>
      </c>
      <c r="AJ22" s="239">
        <f t="shared" si="16"/>
        <v>1.3205617151341829E-4</v>
      </c>
      <c r="AK22" s="238">
        <v>-141.03686544381006</v>
      </c>
      <c r="AL22" s="239">
        <f t="shared" si="17"/>
        <v>4.6602855790328044E-4</v>
      </c>
    </row>
    <row r="23" spans="1:38" x14ac:dyDescent="0.25">
      <c r="A23" s="233" t="s">
        <v>555</v>
      </c>
      <c r="B23" s="240" t="s">
        <v>655</v>
      </c>
      <c r="C23" s="241">
        <v>-1354606.3923110499</v>
      </c>
      <c r="D23" s="242">
        <f t="shared" si="0"/>
        <v>1</v>
      </c>
      <c r="E23" s="241">
        <v>-22207.636500762554</v>
      </c>
      <c r="F23" s="242">
        <f t="shared" si="1"/>
        <v>1.6394161895895699E-2</v>
      </c>
      <c r="G23" s="241">
        <v>-884.04879191178702</v>
      </c>
      <c r="H23" s="242">
        <f t="shared" si="2"/>
        <v>6.5262411053851604E-4</v>
      </c>
      <c r="I23" s="241">
        <v>-9339.8187370334035</v>
      </c>
      <c r="J23" s="242">
        <f t="shared" si="3"/>
        <v>6.8948580119270238E-3</v>
      </c>
      <c r="K23" s="241">
        <v>-84838.07946716169</v>
      </c>
      <c r="L23" s="242">
        <f t="shared" si="4"/>
        <v>6.2629321660310641E-2</v>
      </c>
      <c r="M23" s="241">
        <v>-1006.2214230503256</v>
      </c>
      <c r="N23" s="242">
        <f t="shared" si="5"/>
        <v>7.4281461298410386E-4</v>
      </c>
      <c r="O23" s="241">
        <v>-255710.05264748054</v>
      </c>
      <c r="P23" s="242">
        <f t="shared" si="6"/>
        <v>0.18877074115324521</v>
      </c>
      <c r="Q23" s="241">
        <v>-100822.91361838821</v>
      </c>
      <c r="R23" s="242">
        <f t="shared" si="7"/>
        <v>7.4429675063305667E-2</v>
      </c>
      <c r="S23" s="241">
        <v>-21036.128653724423</v>
      </c>
      <c r="T23" s="242">
        <f t="shared" si="8"/>
        <v>1.5529329237724449E-2</v>
      </c>
      <c r="U23" s="241">
        <v>-1115.7885739666829</v>
      </c>
      <c r="V23" s="242">
        <f t="shared" si="9"/>
        <v>8.2369947484381228E-4</v>
      </c>
      <c r="W23" s="241">
        <v>-861.653971673775</v>
      </c>
      <c r="X23" s="242">
        <f t="shared" si="10"/>
        <v>6.3609176552292454E-4</v>
      </c>
      <c r="Y23" s="241">
        <v>-1690.6856953365966</v>
      </c>
      <c r="Z23" s="242">
        <f t="shared" si="11"/>
        <v>1.2481010756579798E-3</v>
      </c>
      <c r="AA23" s="241">
        <v>-271.12027936675469</v>
      </c>
      <c r="AB23" s="242">
        <f t="shared" si="12"/>
        <v>2.0014690681047592E-4</v>
      </c>
      <c r="AC23" s="241">
        <v>-830207.39143447566</v>
      </c>
      <c r="AD23" s="242">
        <f t="shared" si="13"/>
        <v>0.61287721374035886</v>
      </c>
      <c r="AE23" s="241">
        <v>-23575.701184996909</v>
      </c>
      <c r="AF23" s="242">
        <f t="shared" si="14"/>
        <v>1.7404097100690019E-2</v>
      </c>
      <c r="AG23" s="241">
        <v>-296.54629440207424</v>
      </c>
      <c r="AH23" s="242">
        <f t="shared" si="15"/>
        <v>2.1891694597435515E-4</v>
      </c>
      <c r="AI23" s="241">
        <v>-177.09129072597648</v>
      </c>
      <c r="AJ23" s="242">
        <f t="shared" si="16"/>
        <v>1.3073265542756429E-4</v>
      </c>
      <c r="AK23" s="241">
        <v>-565.51374659262001</v>
      </c>
      <c r="AL23" s="242">
        <f t="shared" si="17"/>
        <v>4.17474588782809E-4</v>
      </c>
    </row>
    <row r="24" spans="1:38" x14ac:dyDescent="0.25">
      <c r="A24" s="233" t="s">
        <v>557</v>
      </c>
    </row>
    <row r="25" spans="1:38" x14ac:dyDescent="0.25">
      <c r="A25" s="233" t="s">
        <v>559</v>
      </c>
      <c r="B25" s="237" t="s">
        <v>749</v>
      </c>
      <c r="C25" s="238">
        <v>-910658.41922825971</v>
      </c>
      <c r="D25" s="239">
        <f t="shared" ref="D25:D30" si="18">IF(C25 =0,0,C25 / C25 )</f>
        <v>1</v>
      </c>
      <c r="E25" s="238">
        <v>-15399.889872024864</v>
      </c>
      <c r="F25" s="239">
        <f t="shared" ref="F25:F30" si="19">IF(C25 =0,0,E25 / C25 )</f>
        <v>1.6910720361071881E-2</v>
      </c>
      <c r="G25" s="238">
        <v>-600.82029433010746</v>
      </c>
      <c r="H25" s="239">
        <f t="shared" ref="H25:H30" si="20">IF(C25 =0,0,G25 / C25 )</f>
        <v>6.5976471709257843E-4</v>
      </c>
      <c r="I25" s="238">
        <v>-8582.8607679144206</v>
      </c>
      <c r="J25" s="239">
        <f t="shared" ref="J25:J30" si="21">IF(C25 =0,0,I25 / C25 )</f>
        <v>9.4248958629164076E-3</v>
      </c>
      <c r="K25" s="238">
        <v>-52917.078595913001</v>
      </c>
      <c r="L25" s="239">
        <f t="shared" ref="L25:L30" si="22">IF(C25 =0,0,K25 / C25 )</f>
        <v>5.8108592067657755E-2</v>
      </c>
      <c r="M25" s="238">
        <v>-370.26817310762777</v>
      </c>
      <c r="N25" s="239">
        <f t="shared" ref="N25:N30" si="23">IF(C25 =0,0,M25 / C25 )</f>
        <v>4.0659391632420495E-4</v>
      </c>
      <c r="O25" s="238">
        <v>-191702.92591144278</v>
      </c>
      <c r="P25" s="239">
        <f t="shared" ref="P25:P30" si="24">IF(C25 =0,0,O25 / C25 )</f>
        <v>0.21051024386718131</v>
      </c>
      <c r="Q25" s="238">
        <v>-78749.67806777051</v>
      </c>
      <c r="R25" s="239">
        <f t="shared" ref="R25:R30" si="25">IF(C25 =0,0,Q25 / C25 )</f>
        <v>8.647553946133521E-2</v>
      </c>
      <c r="S25" s="238">
        <v>-15119.204471524337</v>
      </c>
      <c r="T25" s="239">
        <f t="shared" ref="T25:T30" si="26">IF(C25 =0,0,S25 / C25 )</f>
        <v>1.6602497876577207E-2</v>
      </c>
      <c r="U25" s="238">
        <v>-1413.4992610096133</v>
      </c>
      <c r="V25" s="239">
        <f t="shared" ref="V25:V30" si="27">IF(C25 =0,0,U25 / C25 )</f>
        <v>1.5521728357900514E-3</v>
      </c>
      <c r="W25" s="238">
        <v>-681.11953511286094</v>
      </c>
      <c r="X25" s="239">
        <f t="shared" ref="X25:X30" si="28">IF(C25 =0,0,W25 / C25 )</f>
        <v>7.4794184156346769E-4</v>
      </c>
      <c r="Y25" s="238">
        <v>-1063.4463430689329</v>
      </c>
      <c r="Z25" s="239">
        <f t="shared" ref="Z25:Z30" si="29">IF(C25 =0,0,Y25 / C25 )</f>
        <v>1.1677774241302835E-3</v>
      </c>
      <c r="AA25" s="238">
        <v>-450.94053516057915</v>
      </c>
      <c r="AB25" s="239">
        <f t="shared" ref="AB25:AB30" si="30">IF(C25 =0,0,AA25 / C25 )</f>
        <v>4.9518076771609936E-4</v>
      </c>
      <c r="AC25" s="238">
        <v>-534720.80867393885</v>
      </c>
      <c r="AD25" s="239">
        <f t="shared" ref="AD25:AD30" si="31">IF(C25 =0,0,AC25 / C25 )</f>
        <v>0.58718043712492074</v>
      </c>
      <c r="AE25" s="238">
        <v>-6207.8193457327152</v>
      </c>
      <c r="AF25" s="239">
        <f t="shared" ref="AF25:AF30" si="32">IF(C25 =0,0,AE25 / C25 )</f>
        <v>6.8168472554105972E-3</v>
      </c>
      <c r="AG25" s="238">
        <v>-170.31630121578232</v>
      </c>
      <c r="AH25" s="239">
        <f t="shared" ref="AH25:AH30" si="33">IF(C25 =0,0,AG25 / C25 )</f>
        <v>1.8702545061859461E-4</v>
      </c>
      <c r="AI25" s="238">
        <v>-315.67481246488518</v>
      </c>
      <c r="AJ25" s="239">
        <f t="shared" ref="AJ25:AJ30" si="34">IF(C25 =0,0,AI25 / C25 )</f>
        <v>3.4664458791519744E-4</v>
      </c>
      <c r="AK25" s="238">
        <v>-2192.0682665277186</v>
      </c>
      <c r="AL25" s="239">
        <f t="shared" ref="AL25:AL30" si="35">IF(C25 =0,0,AK25 / C25 )</f>
        <v>2.4071245817783066E-3</v>
      </c>
    </row>
    <row r="26" spans="1:38" x14ac:dyDescent="0.25">
      <c r="A26" s="233" t="s">
        <v>561</v>
      </c>
      <c r="B26" s="237" t="s">
        <v>750</v>
      </c>
      <c r="C26" s="238">
        <v>-122984.91512041359</v>
      </c>
      <c r="D26" s="239">
        <f t="shared" si="18"/>
        <v>1</v>
      </c>
      <c r="E26" s="238">
        <v>-2262.3669427975524</v>
      </c>
      <c r="F26" s="239">
        <f t="shared" si="19"/>
        <v>1.8395483223145589E-2</v>
      </c>
      <c r="G26" s="238">
        <v>-88.425527718761018</v>
      </c>
      <c r="H26" s="239">
        <f t="shared" si="20"/>
        <v>7.1899490788918509E-4</v>
      </c>
      <c r="I26" s="238">
        <v>-1304.0980189654847</v>
      </c>
      <c r="J26" s="239">
        <f t="shared" si="21"/>
        <v>1.0603723372810823E-2</v>
      </c>
      <c r="K26" s="238">
        <v>-6909.466051928709</v>
      </c>
      <c r="L26" s="239">
        <f t="shared" si="22"/>
        <v>5.61814109085143E-2</v>
      </c>
      <c r="M26" s="238">
        <v>-54.863727966643452</v>
      </c>
      <c r="N26" s="239">
        <f t="shared" si="23"/>
        <v>4.4610127927418414E-4</v>
      </c>
      <c r="O26" s="238">
        <v>-26548.055048805603</v>
      </c>
      <c r="P26" s="239">
        <f t="shared" si="24"/>
        <v>0.21586431980550302</v>
      </c>
      <c r="Q26" s="238">
        <v>-10735.220461696223</v>
      </c>
      <c r="R26" s="239">
        <f t="shared" si="25"/>
        <v>8.7288920362187924E-2</v>
      </c>
      <c r="S26" s="238">
        <v>-2124.2183128282804</v>
      </c>
      <c r="T26" s="239">
        <f t="shared" si="26"/>
        <v>1.7272185867254326E-2</v>
      </c>
      <c r="U26" s="238">
        <v>-197.17388663592433</v>
      </c>
      <c r="V26" s="239">
        <f t="shared" si="27"/>
        <v>1.6032363517336488E-3</v>
      </c>
      <c r="W26" s="238">
        <v>-92.715428994322522</v>
      </c>
      <c r="X26" s="239">
        <f t="shared" si="28"/>
        <v>7.5387643194732915E-4</v>
      </c>
      <c r="Y26" s="238">
        <v>-24.703388559906294</v>
      </c>
      <c r="Z26" s="239">
        <f t="shared" si="29"/>
        <v>2.0086519176534289E-4</v>
      </c>
      <c r="AA26" s="238">
        <v>-13.504525483624024</v>
      </c>
      <c r="AB26" s="239">
        <f t="shared" si="30"/>
        <v>1.0980635690484354E-4</v>
      </c>
      <c r="AC26" s="238">
        <v>-72267.111575392686</v>
      </c>
      <c r="AD26" s="239">
        <f t="shared" si="31"/>
        <v>0.58760955768141576</v>
      </c>
      <c r="AE26" s="238">
        <v>-144.67987668746653</v>
      </c>
      <c r="AF26" s="239">
        <f t="shared" si="32"/>
        <v>1.1764034357043835E-3</v>
      </c>
      <c r="AG26" s="238">
        <v>-25.54206193334208</v>
      </c>
      <c r="AH26" s="239">
        <f t="shared" si="33"/>
        <v>2.0768451080633785E-4</v>
      </c>
      <c r="AI26" s="238">
        <v>-14.044268635754639</v>
      </c>
      <c r="AJ26" s="239">
        <f t="shared" si="34"/>
        <v>1.1419505084834188E-4</v>
      </c>
      <c r="AK26" s="238">
        <v>-178.72601538331318</v>
      </c>
      <c r="AL26" s="239">
        <f t="shared" si="35"/>
        <v>1.4532352622947612E-3</v>
      </c>
    </row>
    <row r="27" spans="1:38" x14ac:dyDescent="0.25">
      <c r="A27" s="233" t="s">
        <v>563</v>
      </c>
      <c r="B27" s="237" t="s">
        <v>751</v>
      </c>
      <c r="C27" s="238">
        <v>-485590.78071383818</v>
      </c>
      <c r="D27" s="239">
        <f t="shared" si="18"/>
        <v>1</v>
      </c>
      <c r="E27" s="238">
        <v>-5694.5122182619398</v>
      </c>
      <c r="F27" s="239">
        <f t="shared" si="19"/>
        <v>1.1726977620725779E-2</v>
      </c>
      <c r="G27" s="238">
        <v>-256.4675324984625</v>
      </c>
      <c r="H27" s="239">
        <f t="shared" si="20"/>
        <v>5.2815568722586702E-4</v>
      </c>
      <c r="I27" s="238">
        <v>-39.283681942261275</v>
      </c>
      <c r="J27" s="239">
        <f t="shared" si="21"/>
        <v>8.0898739231648236E-5</v>
      </c>
      <c r="K27" s="238">
        <v>-30321.616289480044</v>
      </c>
      <c r="L27" s="239">
        <f t="shared" si="22"/>
        <v>6.2442734692998159E-2</v>
      </c>
      <c r="M27" s="238">
        <v>-293.67737881225929</v>
      </c>
      <c r="N27" s="239">
        <f t="shared" si="23"/>
        <v>6.047836789251674E-4</v>
      </c>
      <c r="O27" s="238">
        <v>-80233.418729613462</v>
      </c>
      <c r="P27" s="239">
        <f t="shared" si="24"/>
        <v>0.1652284637934581</v>
      </c>
      <c r="Q27" s="238">
        <v>-30651.278640938246</v>
      </c>
      <c r="R27" s="239">
        <f t="shared" si="25"/>
        <v>6.3121623923501222E-2</v>
      </c>
      <c r="S27" s="238">
        <v>-5589.103235978364</v>
      </c>
      <c r="T27" s="239">
        <f t="shared" si="26"/>
        <v>1.1509903931376447E-2</v>
      </c>
      <c r="U27" s="238">
        <v>-12.932865823898476</v>
      </c>
      <c r="V27" s="239">
        <f t="shared" si="27"/>
        <v>2.6633260633339533E-5</v>
      </c>
      <c r="W27" s="238">
        <v>-288.89620275519394</v>
      </c>
      <c r="X27" s="239">
        <f t="shared" si="28"/>
        <v>5.9493757754318312E-4</v>
      </c>
      <c r="Y27" s="238">
        <v>-3764.5974941264039</v>
      </c>
      <c r="Z27" s="239">
        <f t="shared" si="29"/>
        <v>7.7526131953994113E-3</v>
      </c>
      <c r="AA27" s="238">
        <v>-261.53410197126834</v>
      </c>
      <c r="AB27" s="239">
        <f t="shared" si="30"/>
        <v>5.3858951273086896E-4</v>
      </c>
      <c r="AC27" s="238">
        <v>-306603.69705297868</v>
      </c>
      <c r="AD27" s="239">
        <f t="shared" si="31"/>
        <v>0.63140345581161728</v>
      </c>
      <c r="AE27" s="238">
        <v>-21377.189664026886</v>
      </c>
      <c r="AF27" s="239">
        <f t="shared" si="32"/>
        <v>4.4023055035356209E-2</v>
      </c>
      <c r="AG27" s="238">
        <v>-71.841148812213675</v>
      </c>
      <c r="AH27" s="239">
        <f t="shared" si="33"/>
        <v>1.4794586648989559E-4</v>
      </c>
      <c r="AI27" s="238">
        <v>-111.04440881261979</v>
      </c>
      <c r="AJ27" s="239">
        <f t="shared" si="34"/>
        <v>2.2867898902318533E-4</v>
      </c>
      <c r="AK27" s="238">
        <v>-19.690067005892036</v>
      </c>
      <c r="AL27" s="239">
        <f t="shared" si="35"/>
        <v>4.054868376402624E-5</v>
      </c>
    </row>
    <row r="28" spans="1:38" x14ac:dyDescent="0.25">
      <c r="A28" s="233" t="s">
        <v>565</v>
      </c>
      <c r="B28" s="237" t="s">
        <v>752</v>
      </c>
      <c r="C28" s="238">
        <v>-98174.091284603433</v>
      </c>
      <c r="D28" s="239">
        <f t="shared" si="18"/>
        <v>1</v>
      </c>
      <c r="E28" s="238">
        <v>-1606.9749632300432</v>
      </c>
      <c r="F28" s="239">
        <f t="shared" si="19"/>
        <v>1.636862579732443E-2</v>
      </c>
      <c r="G28" s="238">
        <v>-64.245016881363313</v>
      </c>
      <c r="H28" s="239">
        <f t="shared" si="20"/>
        <v>6.5439889527593525E-4</v>
      </c>
      <c r="I28" s="238">
        <v>-691.98507254483457</v>
      </c>
      <c r="J28" s="239">
        <f t="shared" si="21"/>
        <v>7.0485508293506157E-3</v>
      </c>
      <c r="K28" s="238">
        <v>-6191.566943839809</v>
      </c>
      <c r="L28" s="239">
        <f t="shared" si="22"/>
        <v>6.3067219292009147E-2</v>
      </c>
      <c r="M28" s="238">
        <v>-75.0495089381958</v>
      </c>
      <c r="N28" s="239">
        <f t="shared" si="23"/>
        <v>7.6445330897568239E-4</v>
      </c>
      <c r="O28" s="238">
        <v>-18380.966519819285</v>
      </c>
      <c r="P28" s="239">
        <f t="shared" si="24"/>
        <v>0.18722828273025185</v>
      </c>
      <c r="Q28" s="238">
        <v>-7221.5558500641391</v>
      </c>
      <c r="R28" s="239">
        <f t="shared" si="25"/>
        <v>7.3558672716705756E-2</v>
      </c>
      <c r="S28" s="238">
        <v>-1518.6033840136799</v>
      </c>
      <c r="T28" s="239">
        <f t="shared" si="26"/>
        <v>1.5468474056065353E-2</v>
      </c>
      <c r="U28" s="238">
        <v>-82.310981002608074</v>
      </c>
      <c r="V28" s="239">
        <f t="shared" si="27"/>
        <v>8.3841856772568716E-4</v>
      </c>
      <c r="W28" s="238">
        <v>-62.903785346738196</v>
      </c>
      <c r="X28" s="239">
        <f t="shared" si="28"/>
        <v>6.4073712854017877E-4</v>
      </c>
      <c r="Y28" s="238">
        <v>-131.96427975257791</v>
      </c>
      <c r="Z28" s="239">
        <f t="shared" si="29"/>
        <v>1.3441864144178104E-3</v>
      </c>
      <c r="AA28" s="238">
        <v>-19.645107689646107</v>
      </c>
      <c r="AB28" s="239">
        <f t="shared" si="30"/>
        <v>2.0010480802613788E-4</v>
      </c>
      <c r="AC28" s="238">
        <v>-60239.148400022837</v>
      </c>
      <c r="AD28" s="239">
        <f t="shared" si="31"/>
        <v>0.61359517171787759</v>
      </c>
      <c r="AE28" s="238">
        <v>-1812.4857310709035</v>
      </c>
      <c r="AF28" s="239">
        <f t="shared" si="32"/>
        <v>1.8461955770148843E-2</v>
      </c>
      <c r="AG28" s="238">
        <v>-21.616256450671557</v>
      </c>
      <c r="AH28" s="239">
        <f t="shared" si="33"/>
        <v>2.2018290332840207E-4</v>
      </c>
      <c r="AI28" s="238">
        <v>-12.226920557368505</v>
      </c>
      <c r="AJ28" s="239">
        <f t="shared" si="34"/>
        <v>1.2454325166018668E-4</v>
      </c>
      <c r="AK28" s="238">
        <v>-40.842563378733423</v>
      </c>
      <c r="AL28" s="239">
        <f t="shared" si="35"/>
        <v>4.1602181231636959E-4</v>
      </c>
    </row>
    <row r="29" spans="1:38" x14ac:dyDescent="0.25">
      <c r="A29" s="233" t="s">
        <v>567</v>
      </c>
      <c r="B29" s="237" t="s">
        <v>753</v>
      </c>
      <c r="C29" s="238">
        <v>-54699.09151992519</v>
      </c>
      <c r="D29" s="239">
        <f t="shared" si="18"/>
        <v>1</v>
      </c>
      <c r="E29" s="238">
        <v>-895.3489605432577</v>
      </c>
      <c r="F29" s="239">
        <f t="shared" si="19"/>
        <v>1.6368625797324433E-2</v>
      </c>
      <c r="G29" s="238">
        <v>-35.795025063236324</v>
      </c>
      <c r="H29" s="239">
        <f t="shared" si="20"/>
        <v>6.5439889527593525E-4</v>
      </c>
      <c r="I29" s="238">
        <v>-385.54932689749404</v>
      </c>
      <c r="J29" s="239">
        <f t="shared" si="21"/>
        <v>7.0485508293506175E-3</v>
      </c>
      <c r="K29" s="238">
        <v>-3449.7195999608007</v>
      </c>
      <c r="L29" s="239">
        <f t="shared" si="22"/>
        <v>6.3067219292009161E-2</v>
      </c>
      <c r="M29" s="238">
        <v>-41.814901510370518</v>
      </c>
      <c r="N29" s="239">
        <f t="shared" si="23"/>
        <v>7.6445330897568272E-4</v>
      </c>
      <c r="O29" s="238">
        <v>-10241.216972180475</v>
      </c>
      <c r="P29" s="239">
        <f t="shared" si="24"/>
        <v>0.18722828273025185</v>
      </c>
      <c r="Q29" s="238">
        <v>-4023.5925710153138</v>
      </c>
      <c r="R29" s="239">
        <f t="shared" si="25"/>
        <v>7.3558672716705784E-2</v>
      </c>
      <c r="S29" s="238">
        <v>-846.11147806630731</v>
      </c>
      <c r="T29" s="239">
        <f t="shared" si="26"/>
        <v>1.5468474056065355E-2</v>
      </c>
      <c r="U29" s="238">
        <v>-45.860733968031965</v>
      </c>
      <c r="V29" s="239">
        <f t="shared" si="27"/>
        <v>8.3841856772568727E-4</v>
      </c>
      <c r="W29" s="238">
        <v>-35.047738834233321</v>
      </c>
      <c r="X29" s="239">
        <f t="shared" si="28"/>
        <v>6.4073712854017899E-4</v>
      </c>
      <c r="Y29" s="238">
        <v>-73.525775702079912</v>
      </c>
      <c r="Z29" s="239">
        <f t="shared" si="29"/>
        <v>1.3441864144178107E-3</v>
      </c>
      <c r="AA29" s="238">
        <v>-10.945551207798781</v>
      </c>
      <c r="AB29" s="239">
        <f t="shared" si="30"/>
        <v>2.0010480802613796E-4</v>
      </c>
      <c r="AC29" s="238">
        <v>-33563.098453980398</v>
      </c>
      <c r="AD29" s="239">
        <f t="shared" si="31"/>
        <v>0.61359517171787759</v>
      </c>
      <c r="AE29" s="238">
        <v>-1009.8522083081824</v>
      </c>
      <c r="AF29" s="239">
        <f t="shared" si="32"/>
        <v>1.8461955770148843E-2</v>
      </c>
      <c r="AG29" s="238">
        <v>-12.043804780283109</v>
      </c>
      <c r="AH29" s="239">
        <f t="shared" si="33"/>
        <v>2.2018290332840212E-4</v>
      </c>
      <c r="AI29" s="238">
        <v>-6.8124027207496276</v>
      </c>
      <c r="AJ29" s="239">
        <f t="shared" si="34"/>
        <v>1.2454325166018671E-4</v>
      </c>
      <c r="AK29" s="238">
        <v>-22.756015186178242</v>
      </c>
      <c r="AL29" s="239">
        <f t="shared" si="35"/>
        <v>4.1602181231636964E-4</v>
      </c>
    </row>
    <row r="30" spans="1:38" x14ac:dyDescent="0.25">
      <c r="A30" s="233" t="s">
        <v>569</v>
      </c>
      <c r="B30" s="243" t="s">
        <v>656</v>
      </c>
      <c r="C30" s="244">
        <v>-1672107.2978670401</v>
      </c>
      <c r="D30" s="245">
        <f t="shared" si="18"/>
        <v>1</v>
      </c>
      <c r="E30" s="244">
        <v>-25859.092956857658</v>
      </c>
      <c r="F30" s="245">
        <f t="shared" si="19"/>
        <v>1.5464972247800021E-2</v>
      </c>
      <c r="G30" s="244">
        <v>-1045.7533964919307</v>
      </c>
      <c r="H30" s="245">
        <f t="shared" si="20"/>
        <v>6.2541046129390506E-4</v>
      </c>
      <c r="I30" s="244">
        <v>-11003.776868264495</v>
      </c>
      <c r="J30" s="245">
        <f t="shared" si="21"/>
        <v>6.5807839498703479E-3</v>
      </c>
      <c r="K30" s="244">
        <v>-99789.447481122348</v>
      </c>
      <c r="L30" s="245">
        <f t="shared" si="22"/>
        <v>5.9678854107278252E-2</v>
      </c>
      <c r="M30" s="244">
        <v>-835.67369033509681</v>
      </c>
      <c r="N30" s="245">
        <f t="shared" si="23"/>
        <v>4.9977276661676681E-4</v>
      </c>
      <c r="O30" s="244">
        <v>-327106.58318186161</v>
      </c>
      <c r="P30" s="245">
        <f t="shared" si="24"/>
        <v>0.19562535466421482</v>
      </c>
      <c r="Q30" s="244">
        <v>-131381.3255914844</v>
      </c>
      <c r="R30" s="245">
        <f t="shared" si="25"/>
        <v>7.857230559251549E-2</v>
      </c>
      <c r="S30" s="244">
        <v>-25197.240882410966</v>
      </c>
      <c r="T30" s="245">
        <f t="shared" si="26"/>
        <v>1.5069153106713227E-2</v>
      </c>
      <c r="U30" s="244">
        <v>-1751.7777284400761</v>
      </c>
      <c r="V30" s="245">
        <f t="shared" si="27"/>
        <v>1.0476467214003936E-3</v>
      </c>
      <c r="W30" s="244">
        <v>-1160.682691043349</v>
      </c>
      <c r="X30" s="245">
        <f t="shared" si="28"/>
        <v>6.9414366681129231E-4</v>
      </c>
      <c r="Y30" s="244">
        <v>-5058.2372812099002</v>
      </c>
      <c r="Z30" s="245">
        <f t="shared" si="29"/>
        <v>3.0250674030681212E-3</v>
      </c>
      <c r="AA30" s="244">
        <v>-756.56982151291641</v>
      </c>
      <c r="AB30" s="245">
        <f t="shared" si="30"/>
        <v>4.5246487619425248E-4</v>
      </c>
      <c r="AC30" s="244">
        <v>-1007393.8641563134</v>
      </c>
      <c r="AD30" s="245">
        <f t="shared" si="31"/>
        <v>0.60246962945581117</v>
      </c>
      <c r="AE30" s="244">
        <v>-30552.026825826153</v>
      </c>
      <c r="AF30" s="245">
        <f t="shared" si="32"/>
        <v>1.8271570768693301E-2</v>
      </c>
      <c r="AG30" s="244">
        <v>-301.35957319229277</v>
      </c>
      <c r="AH30" s="245">
        <f t="shared" si="33"/>
        <v>1.8022741338232935E-4</v>
      </c>
      <c r="AI30" s="244">
        <v>-459.80281319137765</v>
      </c>
      <c r="AJ30" s="245">
        <f t="shared" si="34"/>
        <v>2.7498403587969958E-4</v>
      </c>
      <c r="AK30" s="244">
        <v>-2454.0829274818352</v>
      </c>
      <c r="AL30" s="245">
        <f t="shared" si="35"/>
        <v>1.4676587624563881E-3</v>
      </c>
    </row>
    <row r="31" spans="1:38" x14ac:dyDescent="0.25">
      <c r="A31" s="233" t="s">
        <v>571</v>
      </c>
    </row>
    <row r="32" spans="1:38" x14ac:dyDescent="0.25">
      <c r="A32" s="233" t="s">
        <v>573</v>
      </c>
      <c r="B32" s="237" t="s">
        <v>754</v>
      </c>
      <c r="C32" s="238">
        <v>-47115.402563765303</v>
      </c>
      <c r="D32" s="239">
        <f>IF(C32 =0,0,C32 / C32 )</f>
        <v>1</v>
      </c>
      <c r="E32" s="238">
        <v>-771.21439385657436</v>
      </c>
      <c r="F32" s="239">
        <f>IF(C32 =0,0,E32 / C32 )</f>
        <v>1.636862579732443E-2</v>
      </c>
      <c r="G32" s="238">
        <v>-30.832267388208979</v>
      </c>
      <c r="H32" s="239">
        <f>IF(C32 =0,0,G32 / C32 )</f>
        <v>6.5439889527593525E-4</v>
      </c>
      <c r="I32" s="238">
        <v>-332.09530981601614</v>
      </c>
      <c r="J32" s="239">
        <f>IF(C32 =0,0,I32 / C32 )</f>
        <v>7.0485508293506175E-3</v>
      </c>
      <c r="K32" s="238">
        <v>-2971.437425520277</v>
      </c>
      <c r="L32" s="239">
        <f>IF(C32 =0,0,K32 / C32 )</f>
        <v>6.3067219292009161E-2</v>
      </c>
      <c r="M32" s="238">
        <v>-36.01752539359174</v>
      </c>
      <c r="N32" s="239">
        <f>IF(C32 =0,0,M32 / C32 )</f>
        <v>7.644533089756825E-4</v>
      </c>
      <c r="O32" s="238">
        <v>-8821.3359121582835</v>
      </c>
      <c r="P32" s="239">
        <f>IF(C32 =0,0,O32 / C32 )</f>
        <v>0.18722828273025185</v>
      </c>
      <c r="Q32" s="238">
        <v>-3465.7464771038517</v>
      </c>
      <c r="R32" s="239">
        <f>IF(C32 =0,0,Q32 / C32 )</f>
        <v>7.355867271670577E-2</v>
      </c>
      <c r="S32" s="238">
        <v>-728.80338219867861</v>
      </c>
      <c r="T32" s="239">
        <f>IF(C32 =0,0,S32 / C32 )</f>
        <v>1.5468474056065353E-2</v>
      </c>
      <c r="U32" s="238">
        <v>-39.502428335331274</v>
      </c>
      <c r="V32" s="239">
        <f>IF(C32 =0,0,U32 / C32 )</f>
        <v>8.3841856772568716E-4</v>
      </c>
      <c r="W32" s="238">
        <v>-30.188587748721559</v>
      </c>
      <c r="X32" s="239">
        <f>IF(C32 =0,0,W32 / C32 )</f>
        <v>6.4073712854017877E-4</v>
      </c>
      <c r="Y32" s="238">
        <v>-63.331884036039426</v>
      </c>
      <c r="Z32" s="239">
        <f>IF(C32 =0,0,Y32 / C32 )</f>
        <v>1.3441864144178111E-3</v>
      </c>
      <c r="AA32" s="238">
        <v>-9.42801858509646</v>
      </c>
      <c r="AB32" s="239">
        <f>IF(C32 =0,0,AA32 / C32 )</f>
        <v>2.0010480802613788E-4</v>
      </c>
      <c r="AC32" s="238">
        <v>-28909.783526670497</v>
      </c>
      <c r="AD32" s="239">
        <f>IF(C32 =0,0,AC32 / C32 )</f>
        <v>0.61359517171787747</v>
      </c>
      <c r="AE32" s="238">
        <v>-869.84247822499253</v>
      </c>
      <c r="AF32" s="239">
        <f>IF(C32 =0,0,AE32 / C32 )</f>
        <v>1.8461955770148846E-2</v>
      </c>
      <c r="AG32" s="238">
        <v>-10.374006127976285</v>
      </c>
      <c r="AH32" s="239">
        <f>IF(C32 =0,0,AG32 / C32 )</f>
        <v>2.2018290332840212E-4</v>
      </c>
      <c r="AI32" s="238">
        <v>-5.8679054385700269</v>
      </c>
      <c r="AJ32" s="239">
        <f>IF(C32 =0,0,AI32 / C32 )</f>
        <v>1.2454325166018668E-4</v>
      </c>
      <c r="AK32" s="238">
        <v>-19.601035162592964</v>
      </c>
      <c r="AL32" s="239">
        <f>IF(C32 =0,0,AK32 / C32 )</f>
        <v>4.1602181231636953E-4</v>
      </c>
    </row>
    <row r="33" spans="1:42" x14ac:dyDescent="0.25">
      <c r="A33" s="233" t="s">
        <v>574</v>
      </c>
      <c r="B33" s="237" t="s">
        <v>755</v>
      </c>
      <c r="C33" s="238">
        <v>-526624.10944444104</v>
      </c>
      <c r="D33" s="239">
        <f>IF(C33 =0,0,C33 / C33 )</f>
        <v>1</v>
      </c>
      <c r="E33" s="238">
        <v>-8204.0471288677982</v>
      </c>
      <c r="F33" s="239">
        <f>IF(C33 =0,0,E33 / C33 )</f>
        <v>1.5578563498588412E-2</v>
      </c>
      <c r="G33" s="238">
        <v>-329.89565341609529</v>
      </c>
      <c r="H33" s="239">
        <f>IF(C33 =0,0,G33 / C33 )</f>
        <v>6.2643477102504235E-4</v>
      </c>
      <c r="I33" s="238">
        <v>-3272.6122236517858</v>
      </c>
      <c r="J33" s="239">
        <f>IF(C33 =0,0,I33 / C33 )</f>
        <v>6.214322825258055E-3</v>
      </c>
      <c r="K33" s="238">
        <v>-31121.877240669182</v>
      </c>
      <c r="L33" s="239">
        <f>IF(C33 =0,0,K33 / C33 )</f>
        <v>5.9096947296053387E-2</v>
      </c>
      <c r="M33" s="238">
        <v>-254.64878104371533</v>
      </c>
      <c r="N33" s="239">
        <f>IF(C33 =0,0,M33 / C33 )</f>
        <v>4.8354941689311481E-4</v>
      </c>
      <c r="O33" s="238">
        <v>-104127.10745805554</v>
      </c>
      <c r="P33" s="239">
        <f>IF(C33 =0,0,O33 / C33 )</f>
        <v>0.19772567489913026</v>
      </c>
      <c r="Q33" s="238">
        <v>-42027.935613117581</v>
      </c>
      <c r="R33" s="239">
        <f>IF(C33 =0,0,Q33 / C33 )</f>
        <v>7.9806326484852169E-2</v>
      </c>
      <c r="S33" s="238">
        <v>-8012.6894062335932</v>
      </c>
      <c r="T33" s="239">
        <f>IF(C33 =0,0,S33 / C33 )</f>
        <v>1.5215196688747372E-2</v>
      </c>
      <c r="U33" s="238">
        <v>-524.51136760007876</v>
      </c>
      <c r="V33" s="239">
        <f>IF(C33 =0,0,U33 / C33 )</f>
        <v>9.9598814067477625E-4</v>
      </c>
      <c r="W33" s="238">
        <v>-361.34983278967428</v>
      </c>
      <c r="X33" s="239">
        <f>IF(C33 =0,0,W33 / C33 )</f>
        <v>6.8616272272623089E-4</v>
      </c>
      <c r="Y33" s="238">
        <v>-1339.4727180816526</v>
      </c>
      <c r="Z33" s="239">
        <f>IF(C33 =0,0,Y33 / C33 )</f>
        <v>2.5435081570699854E-3</v>
      </c>
      <c r="AA33" s="238">
        <v>-234.06163919404045</v>
      </c>
      <c r="AB33" s="239">
        <f>IF(C33 =0,0,AA33 / C33 )</f>
        <v>4.4445674817463707E-4</v>
      </c>
      <c r="AC33" s="238">
        <v>-317381.01050897187</v>
      </c>
      <c r="AD33" s="239">
        <f>IF(C33 =0,0,AC33 / C33 )</f>
        <v>0.60267087058317759</v>
      </c>
      <c r="AE33" s="238">
        <v>-8457.8174348974844</v>
      </c>
      <c r="AF33" s="239">
        <f>IF(C33 =0,0,AE33 / C33 )</f>
        <v>1.6060444790155941E-2</v>
      </c>
      <c r="AG33" s="238">
        <v>-94.832617181151718</v>
      </c>
      <c r="AH33" s="239">
        <f>IF(C33 =0,0,AG33 / C33 )</f>
        <v>1.8007648241018592E-4</v>
      </c>
      <c r="AI33" s="238">
        <v>-146.16856511992822</v>
      </c>
      <c r="AJ33" s="239">
        <f>IF(C33 =0,0,AI33 / C33 )</f>
        <v>2.7755767823491381E-4</v>
      </c>
      <c r="AK33" s="238">
        <v>-734.07125554988863</v>
      </c>
      <c r="AL33" s="239">
        <f>IF(C33 =0,0,AK33 / C33 )</f>
        <v>1.393918816827989E-3</v>
      </c>
    </row>
    <row r="34" spans="1:42" x14ac:dyDescent="0.25">
      <c r="A34" s="233" t="s">
        <v>576</v>
      </c>
      <c r="B34" s="237" t="s">
        <v>756</v>
      </c>
      <c r="C34" s="238">
        <v>-4451.0803537645797</v>
      </c>
      <c r="D34" s="239">
        <f>IF(C34 =0,0,C34 / C34 )</f>
        <v>1</v>
      </c>
      <c r="E34" s="238">
        <v>-47.674246073337677</v>
      </c>
      <c r="F34" s="239">
        <f>IF(C34 =0,0,E34 / C34 )</f>
        <v>1.0710713418825688E-2</v>
      </c>
      <c r="G34" s="238">
        <v>-2.4859783982972687</v>
      </c>
      <c r="H34" s="239">
        <f>IF(C34 =0,0,G34 / C34 )</f>
        <v>5.5851123788289029E-4</v>
      </c>
      <c r="I34" s="238">
        <v>-17.421881738187849</v>
      </c>
      <c r="J34" s="239">
        <f>IF(C34 =0,0,I34 / C34 )</f>
        <v>3.9140793590600959E-3</v>
      </c>
      <c r="K34" s="238">
        <v>-290.20500870850509</v>
      </c>
      <c r="L34" s="239">
        <f>IF(C34 =0,0,K34 / C34 )</f>
        <v>6.5198779991257422E-2</v>
      </c>
      <c r="M34" s="238">
        <v>-3.2885905091304979</v>
      </c>
      <c r="N34" s="239">
        <f>IF(C34 =0,0,M34 / C34 )</f>
        <v>7.388297329544083E-4</v>
      </c>
      <c r="O34" s="238">
        <v>-889.54988869397368</v>
      </c>
      <c r="P34" s="239">
        <f>IF(C34 =0,0,O34 / C34 )</f>
        <v>0.19985033250222525</v>
      </c>
      <c r="Q34" s="238">
        <v>-290.41798028919959</v>
      </c>
      <c r="R34" s="239">
        <f>IF(C34 =0,0,Q34 / C34 )</f>
        <v>6.524662715728631E-2</v>
      </c>
      <c r="S34" s="238">
        <v>-59.217617987300031</v>
      </c>
      <c r="T34" s="239">
        <f>IF(C34 =0,0,S34 / C34 )</f>
        <v>1.3304099966925038E-2</v>
      </c>
      <c r="U34" s="238">
        <v>-3.5862264847439191</v>
      </c>
      <c r="V34" s="239">
        <f>IF(C34 =0,0,U34 / C34 )</f>
        <v>8.0569798784036882E-4</v>
      </c>
      <c r="W34" s="238">
        <v>-3.2169118547091129</v>
      </c>
      <c r="X34" s="239">
        <f>IF(C34 =0,0,W34 / C34 )</f>
        <v>7.2272607974564035E-4</v>
      </c>
      <c r="Y34" s="238">
        <v>-11.045231454639199</v>
      </c>
      <c r="Z34" s="239">
        <f>IF(C34 =0,0,Y34 / C34 )</f>
        <v>2.4814720420172822E-3</v>
      </c>
      <c r="AA34" s="238">
        <v>-0.77972086202311552</v>
      </c>
      <c r="AB34" s="239">
        <f>IF(C34 =0,0,AA34 / C34 )</f>
        <v>1.7517564277707385E-4</v>
      </c>
      <c r="AC34" s="238">
        <v>-2755.1682463218508</v>
      </c>
      <c r="AD34" s="239">
        <f>IF(C34 =0,0,AC34 / C34 )</f>
        <v>0.61898865608921638</v>
      </c>
      <c r="AE34" s="238">
        <v>-71.749760064807319</v>
      </c>
      <c r="AF34" s="239">
        <f>IF(C34 =0,0,AE34 / C34 )</f>
        <v>1.6119628126713931E-2</v>
      </c>
      <c r="AG34" s="238">
        <v>-1.1850640125018865</v>
      </c>
      <c r="AH34" s="239">
        <f>IF(C34 =0,0,AG34 / C34 )</f>
        <v>2.6624188249030323E-4</v>
      </c>
      <c r="AI34" s="238">
        <v>-0.62973775388667286</v>
      </c>
      <c r="AJ34" s="239">
        <f>IF(C34 =0,0,AI34 / C34 )</f>
        <v>1.4147975409027633E-4</v>
      </c>
      <c r="AK34" s="238">
        <v>-3.4582625574851731</v>
      </c>
      <c r="AL34" s="239">
        <f>IF(C34 =0,0,AK34 / C34 )</f>
        <v>7.7694902869149208E-4</v>
      </c>
    </row>
    <row r="35" spans="1:42" x14ac:dyDescent="0.25">
      <c r="A35" s="233" t="s">
        <v>578</v>
      </c>
      <c r="B35" s="246" t="s">
        <v>657</v>
      </c>
      <c r="C35" s="247">
        <v>-578190.59236197104</v>
      </c>
      <c r="D35" s="248">
        <f>IF(C35 =0,0,C35 / C35 )</f>
        <v>1</v>
      </c>
      <c r="E35" s="247">
        <v>-9022.9357687977099</v>
      </c>
      <c r="F35" s="248">
        <f>IF(C35 =0,0,E35 / C35 )</f>
        <v>1.5605469698042029E-2</v>
      </c>
      <c r="G35" s="247">
        <v>-363.21389920260151</v>
      </c>
      <c r="H35" s="248">
        <f>IF(C35 =0,0,G35 / C35 )</f>
        <v>6.2819060704331681E-4</v>
      </c>
      <c r="I35" s="247">
        <v>-3622.12941520599</v>
      </c>
      <c r="J35" s="248">
        <f>IF(C35 =0,0,I35 / C35 )</f>
        <v>6.2645941719826331E-3</v>
      </c>
      <c r="K35" s="247">
        <v>-34383.519674897965</v>
      </c>
      <c r="L35" s="248">
        <f>IF(C35 =0,0,K35 / C35 )</f>
        <v>5.9467449192553569E-2</v>
      </c>
      <c r="M35" s="247">
        <v>-293.9548969464376</v>
      </c>
      <c r="N35" s="248">
        <f>IF(C35 =0,0,M35 / C35 )</f>
        <v>5.0840484232993156E-4</v>
      </c>
      <c r="O35" s="247">
        <v>-113837.99325890778</v>
      </c>
      <c r="P35" s="248">
        <f>IF(C35 =0,0,O35 / C35 )</f>
        <v>0.19688662313557762</v>
      </c>
      <c r="Q35" s="247">
        <v>-45784.100070510634</v>
      </c>
      <c r="R35" s="248">
        <f>IF(C35 =0,0,Q35 / C35 )</f>
        <v>7.9185134928393838E-2</v>
      </c>
      <c r="S35" s="247">
        <v>-8800.7104064195719</v>
      </c>
      <c r="T35" s="248">
        <f>IF(C35 =0,0,S35 / C35 )</f>
        <v>1.5221123488826961E-2</v>
      </c>
      <c r="U35" s="247">
        <v>-567.600022420154</v>
      </c>
      <c r="V35" s="248">
        <f>IF(C35 =0,0,U35 / C35 )</f>
        <v>9.8168325448092582E-4</v>
      </c>
      <c r="W35" s="247">
        <v>-394.75533239310499</v>
      </c>
      <c r="X35" s="248">
        <f>IF(C35 =0,0,W35 / C35 )</f>
        <v>6.8274257244568229E-4</v>
      </c>
      <c r="Y35" s="247">
        <v>-1413.8498335723314</v>
      </c>
      <c r="Z35" s="248">
        <f>IF(C35 =0,0,Y35 / C35 )</f>
        <v>2.4453006538840455E-3</v>
      </c>
      <c r="AA35" s="247">
        <v>-244.26937864116002</v>
      </c>
      <c r="AB35" s="248">
        <f>IF(C35 =0,0,AA35 / C35 )</f>
        <v>4.2247207385940542E-4</v>
      </c>
      <c r="AC35" s="247">
        <v>-349045.96228196425</v>
      </c>
      <c r="AD35" s="248">
        <f>IF(C35 =0,0,AC35 / C35 )</f>
        <v>0.60368668548561777</v>
      </c>
      <c r="AE35" s="247">
        <v>-9399.4096731872851</v>
      </c>
      <c r="AF35" s="248">
        <f>IF(C35 =0,0,AE35 / C35 )</f>
        <v>1.6256593928292193E-2</v>
      </c>
      <c r="AG35" s="247">
        <v>-106.3916873216299</v>
      </c>
      <c r="AH35" s="248">
        <f>IF(C35 =0,0,AG35 / C35 )</f>
        <v>1.8400798755131655E-4</v>
      </c>
      <c r="AI35" s="247">
        <v>-152.66620831238492</v>
      </c>
      <c r="AJ35" s="248">
        <f>IF(C35 =0,0,AI35 / C35 )</f>
        <v>2.6404132189132822E-4</v>
      </c>
      <c r="AK35" s="247">
        <v>-757.13055326996675</v>
      </c>
      <c r="AL35" s="248">
        <f>IF(C35 =0,0,AK35 / C35 )</f>
        <v>1.3094826572272763E-3</v>
      </c>
    </row>
    <row r="36" spans="1:42" x14ac:dyDescent="0.25">
      <c r="A36" s="233" t="s">
        <v>580</v>
      </c>
    </row>
    <row r="37" spans="1:42" x14ac:dyDescent="0.25">
      <c r="A37" s="233" t="s">
        <v>582</v>
      </c>
      <c r="B37" s="249" t="s">
        <v>658</v>
      </c>
      <c r="C37" s="250">
        <v>6182.3416998108523</v>
      </c>
      <c r="D37" s="251">
        <f>IF(C37 =0,0,C37 / C37 )</f>
        <v>1</v>
      </c>
      <c r="E37" s="250">
        <v>83.343006480818786</v>
      </c>
      <c r="F37" s="251">
        <f>IF(C37 =0,0,E37 / C37 )</f>
        <v>1.3480815284501122E-2</v>
      </c>
      <c r="G37" s="250">
        <v>3.4413916452325379</v>
      </c>
      <c r="H37" s="251">
        <f>IF(C37 =0,0,G37 / C37 )</f>
        <v>5.5664856656787939E-4</v>
      </c>
      <c r="I37" s="250">
        <v>23.40215547922708</v>
      </c>
      <c r="J37" s="251">
        <f>IF(C37 =0,0,I37 / C37 )</f>
        <v>3.7853222315329263E-3</v>
      </c>
      <c r="K37" s="250">
        <v>379.87629348892898</v>
      </c>
      <c r="L37" s="251">
        <f>IF(C37 =0,0,K37 / C37 )</f>
        <v>6.144537327992583E-2</v>
      </c>
      <c r="M37" s="250">
        <v>3.2303904838939679</v>
      </c>
      <c r="N37" s="251">
        <f>IF(C37 =0,0,M37 / C37 )</f>
        <v>5.2251891609174578E-4</v>
      </c>
      <c r="O37" s="250">
        <v>1134.325618269628</v>
      </c>
      <c r="P37" s="251">
        <f>IF(C37 =0,0,O37 / C37 )</f>
        <v>0.18347831183519547</v>
      </c>
      <c r="Q37" s="250">
        <v>457.03887612647816</v>
      </c>
      <c r="R37" s="251">
        <f>IF(C37 =0,0,Q37 / C37 )</f>
        <v>7.3926498779655153E-2</v>
      </c>
      <c r="S37" s="250">
        <v>84.632515760762502</v>
      </c>
      <c r="T37" s="251">
        <f>IF(C37 =0,0,S37 / C37 )</f>
        <v>1.3689394709993434E-2</v>
      </c>
      <c r="U37" s="250">
        <v>5.2973453179483085</v>
      </c>
      <c r="V37" s="251">
        <f>IF(C37 =0,0,U37 / C37 )</f>
        <v>8.5685094340715267E-4</v>
      </c>
      <c r="W37" s="250">
        <v>3.9180941183106932</v>
      </c>
      <c r="X37" s="251">
        <f>IF(C37 =0,0,W37 / C37 )</f>
        <v>6.3375567196982446E-4</v>
      </c>
      <c r="Y37" s="250">
        <v>26.034357778699309</v>
      </c>
      <c r="Z37" s="251">
        <f>IF(C37 =0,0,Y37 / C37 )</f>
        <v>4.2110836059895919E-3</v>
      </c>
      <c r="AA37" s="250">
        <v>4.308054295985456</v>
      </c>
      <c r="AB37" s="251">
        <f>IF(C37 =0,0,AA37 / C37 )</f>
        <v>6.9683212367851815E-4</v>
      </c>
      <c r="AC37" s="250">
        <v>3789.6661677233951</v>
      </c>
      <c r="AD37" s="251">
        <f>IF(C37 =0,0,AC37 / C37 )</f>
        <v>0.61298232154320087</v>
      </c>
      <c r="AE37" s="250">
        <v>168.10488574409067</v>
      </c>
      <c r="AF37" s="251">
        <f>IF(C37 =0,0,AE37 / C37 )</f>
        <v>2.7191134671387351E-2</v>
      </c>
      <c r="AG37" s="250">
        <v>0.99452435114972781</v>
      </c>
      <c r="AH37" s="251">
        <f>IF(C37 =0,0,AG37 / C37 )</f>
        <v>1.6086531599833039E-4</v>
      </c>
      <c r="AI37" s="250">
        <v>2.4855359932815491</v>
      </c>
      <c r="AJ37" s="251">
        <f>IF(C37 =0,0,AI37 / C37 )</f>
        <v>4.0203795163208037E-4</v>
      </c>
      <c r="AK37" s="250">
        <v>12.242486753021627</v>
      </c>
      <c r="AL37" s="251">
        <f>IF(C37 =0,0,AK37 / C37 )</f>
        <v>1.9802345692727049E-3</v>
      </c>
    </row>
    <row r="38" spans="1:42" x14ac:dyDescent="0.25">
      <c r="A38" s="233" t="s">
        <v>583</v>
      </c>
    </row>
    <row r="39" spans="1:42" x14ac:dyDescent="0.25">
      <c r="A39" s="233" t="s">
        <v>585</v>
      </c>
      <c r="B39" s="252" t="s">
        <v>659</v>
      </c>
      <c r="C39" s="253">
        <v>5759.2890000000007</v>
      </c>
      <c r="D39" s="254">
        <f>IF(C39 =0,0,C39 / C39 )</f>
        <v>1</v>
      </c>
      <c r="E39" s="253">
        <v>96.888822799578776</v>
      </c>
      <c r="F39" s="254">
        <f>IF(C39 =0,0,E39 / C39 )</f>
        <v>1.6823052776059468E-2</v>
      </c>
      <c r="G39" s="253">
        <v>3.7851083706357582</v>
      </c>
      <c r="H39" s="254">
        <f>IF(C39 =0,0,G39 / C39 )</f>
        <v>6.572179952483298E-4</v>
      </c>
      <c r="I39" s="253">
        <v>0</v>
      </c>
      <c r="J39" s="254">
        <f>IF(C39 =0,0,I39 / C39 )</f>
        <v>0</v>
      </c>
      <c r="K39" s="253">
        <v>339.72822217825569</v>
      </c>
      <c r="L39" s="254">
        <f>IF(C39 =0,0,K39 / C39 )</f>
        <v>5.8987875444044512E-2</v>
      </c>
      <c r="M39" s="253">
        <v>2.3165403005591503</v>
      </c>
      <c r="N39" s="254">
        <f>IF(C39 =0,0,M39 / C39 )</f>
        <v>4.0222678538256199E-4</v>
      </c>
      <c r="O39" s="253">
        <v>1221.7468868045094</v>
      </c>
      <c r="P39" s="254">
        <f>IF(C39 =0,0,O39 / C39 )</f>
        <v>0.21213501993119449</v>
      </c>
      <c r="Q39" s="253">
        <v>502.12759417536705</v>
      </c>
      <c r="R39" s="254">
        <f>IF(C39 =0,0,Q39 / C39 )</f>
        <v>8.7185691528132547E-2</v>
      </c>
      <c r="S39" s="253">
        <v>95.381277578160763</v>
      </c>
      <c r="T39" s="254">
        <f>IF(C39 =0,0,S39 / C39 )</f>
        <v>1.6561293864253167E-2</v>
      </c>
      <c r="U39" s="253">
        <v>0</v>
      </c>
      <c r="V39" s="254">
        <f>IF(C39 =0,0,U39 / C39 )</f>
        <v>0</v>
      </c>
      <c r="W39" s="253">
        <v>4.3461730772652691</v>
      </c>
      <c r="X39" s="254">
        <f>IF(C39 =0,0,W39 / C39 )</f>
        <v>7.5463708754071356E-4</v>
      </c>
      <c r="Y39" s="253">
        <v>6.8842670318266777</v>
      </c>
      <c r="Z39" s="254">
        <f>IF(C39 =0,0,Y39 / C39 )</f>
        <v>1.1953327974732085E-3</v>
      </c>
      <c r="AA39" s="253">
        <v>3.0479739511197037</v>
      </c>
      <c r="AB39" s="254">
        <f>IF(C39 =0,0,AA39 / C39 )</f>
        <v>5.2922747080754297E-4</v>
      </c>
      <c r="AC39" s="253">
        <v>3439.6828233469396</v>
      </c>
      <c r="AD39" s="254">
        <f>IF(C39 =0,0,AC39 / C39 )</f>
        <v>0.5972408787520368</v>
      </c>
      <c r="AE39" s="253">
        <v>40.209046744712666</v>
      </c>
      <c r="AF39" s="254">
        <f>IF(C39 =0,0,AE39 / C39 )</f>
        <v>6.9815990732037692E-3</v>
      </c>
      <c r="AG39" s="253">
        <v>1.0645826410850361</v>
      </c>
      <c r="AH39" s="254">
        <f>IF(C39 =0,0,AG39 / C39 )</f>
        <v>1.8484619214021662E-4</v>
      </c>
      <c r="AI39" s="253">
        <v>2.079680999985793</v>
      </c>
      <c r="AJ39" s="254">
        <f>IF(C39 =0,0,AI39 / C39 )</f>
        <v>3.6110030248278784E-4</v>
      </c>
      <c r="AK39" s="253">
        <v>0</v>
      </c>
      <c r="AL39" s="254">
        <f>IF(C39 =0,0,AK39 / C39 )</f>
        <v>0</v>
      </c>
    </row>
    <row r="40" spans="1:42" x14ac:dyDescent="0.25">
      <c r="A40" s="233" t="s">
        <v>586</v>
      </c>
    </row>
    <row r="41" spans="1:42" x14ac:dyDescent="0.25">
      <c r="A41" s="233" t="s">
        <v>587</v>
      </c>
      <c r="B41" s="237" t="s">
        <v>757</v>
      </c>
      <c r="C41" s="238">
        <v>-102433.56200834653</v>
      </c>
      <c r="D41" s="239">
        <f>IF(C41 =0,0,C41 / C41 )</f>
        <v>1</v>
      </c>
      <c r="E41" s="238">
        <v>-1376.2423550423041</v>
      </c>
      <c r="F41" s="239">
        <f>IF(C41 =0,0,E41 / C41 )</f>
        <v>1.3435463221811661E-2</v>
      </c>
      <c r="G41" s="238">
        <v>-88.046944298075417</v>
      </c>
      <c r="H41" s="239">
        <f>IF(C41 =0,0,G41 / C41 )</f>
        <v>8.5955171890733564E-4</v>
      </c>
      <c r="I41" s="238">
        <v>-512.60445593112468</v>
      </c>
      <c r="J41" s="239">
        <f>IF(C41 =0,0,I41 / C41 )</f>
        <v>5.0042627228891684E-3</v>
      </c>
      <c r="K41" s="238">
        <v>-7488.7186779667136</v>
      </c>
      <c r="L41" s="239">
        <f>IF(C41 =0,0,K41 / C41 )</f>
        <v>7.3108056882338179E-2</v>
      </c>
      <c r="M41" s="238">
        <v>-107.38445594981638</v>
      </c>
      <c r="N41" s="239">
        <f>IF(C41 =0,0,M41 / C41 )</f>
        <v>1.0483327324013827E-3</v>
      </c>
      <c r="O41" s="238">
        <v>-20574.566843443667</v>
      </c>
      <c r="P41" s="239">
        <f>IF(C41 =0,0,O41 / C41 )</f>
        <v>0.20085767242739447</v>
      </c>
      <c r="Q41" s="238">
        <v>-4039.5870663144506</v>
      </c>
      <c r="R41" s="239">
        <f>IF(C41 =0,0,Q41 / C41 )</f>
        <v>3.9436167083453523E-2</v>
      </c>
      <c r="S41" s="238">
        <v>-974.93787908323486</v>
      </c>
      <c r="T41" s="239">
        <f>IF(C41 =0,0,S41 / C41 )</f>
        <v>9.5177582422038068E-3</v>
      </c>
      <c r="U41" s="238">
        <v>-38.616862500717993</v>
      </c>
      <c r="V41" s="239">
        <f>IF(C41 =0,0,U41 / C41 )</f>
        <v>3.7699423649420097E-4</v>
      </c>
      <c r="W41" s="238">
        <v>-78.836613152689765</v>
      </c>
      <c r="X41" s="239">
        <f>IF(C41 =0,0,W41 / C41 )</f>
        <v>7.6963654887121831E-4</v>
      </c>
      <c r="Y41" s="238">
        <v>-299.72188253875021</v>
      </c>
      <c r="Z41" s="239">
        <f>IF(C41 =0,0,Y41 / C41 )</f>
        <v>2.9260124969033895E-3</v>
      </c>
      <c r="AA41" s="238">
        <v>25.232277759213286</v>
      </c>
      <c r="AB41" s="239">
        <f>IF(C41 =0,0,AA41 / C41 )</f>
        <v>-2.4632822743347828E-4</v>
      </c>
      <c r="AC41" s="238">
        <v>-65653.231060124555</v>
      </c>
      <c r="AD41" s="239">
        <f>IF(C41 =0,0,AC41 / C41 )</f>
        <v>0.64093476564619489</v>
      </c>
      <c r="AE41" s="238">
        <v>-1190.3988153153537</v>
      </c>
      <c r="AF41" s="239">
        <f>IF(C41 =0,0,AE41 / C41 )</f>
        <v>1.1621179542876359E-2</v>
      </c>
      <c r="AG41" s="238">
        <v>-41.142388103647569</v>
      </c>
      <c r="AH41" s="239">
        <f>IF(C41 =0,0,AG41 / C41 )</f>
        <v>4.016494916021293E-4</v>
      </c>
      <c r="AI41" s="238">
        <v>5.3695488135097698</v>
      </c>
      <c r="AJ41" s="239">
        <f>IF(C41 =0,0,AI41 / C41 )</f>
        <v>-5.2419819327109272E-5</v>
      </c>
      <c r="AK41" s="238">
        <v>-0.12753515414344177</v>
      </c>
      <c r="AL41" s="239">
        <f>IF(C41 =0,0,AK41 / C41 )</f>
        <v>1.245052418786822E-6</v>
      </c>
    </row>
    <row r="42" spans="1:42" x14ac:dyDescent="0.25">
      <c r="A42" s="233" t="s">
        <v>588</v>
      </c>
      <c r="B42" s="237" t="s">
        <v>758</v>
      </c>
      <c r="C42" s="238">
        <v>-612284.0255675636</v>
      </c>
      <c r="D42" s="239">
        <f>IF(C42 =0,0,C42 / C42 )</f>
        <v>1</v>
      </c>
      <c r="E42" s="238">
        <v>-8226.3195068157947</v>
      </c>
      <c r="F42" s="239">
        <f>IF(C42 =0,0,E42 / C42 )</f>
        <v>1.3435463221811666E-2</v>
      </c>
      <c r="G42" s="238">
        <v>-526.2897866361028</v>
      </c>
      <c r="H42" s="239">
        <f>IF(C42 =0,0,G42 / C42 )</f>
        <v>8.595517189073364E-4</v>
      </c>
      <c r="I42" s="238">
        <v>-3064.0301249682775</v>
      </c>
      <c r="J42" s="239">
        <f>IF(C42 =0,0,I42 / C42 )</f>
        <v>5.0042627228891693E-3</v>
      </c>
      <c r="K42" s="238">
        <v>-44762.89536934044</v>
      </c>
      <c r="L42" s="239">
        <f>IF(C42 =0,0,K42 / C42 )</f>
        <v>7.3108056882338179E-2</v>
      </c>
      <c r="M42" s="238">
        <v>-641.87738552896269</v>
      </c>
      <c r="N42" s="239">
        <f>IF(C42 =0,0,M42 / C42 )</f>
        <v>1.0483327324013838E-3</v>
      </c>
      <c r="O42" s="238">
        <v>-122981.94423997613</v>
      </c>
      <c r="P42" s="239">
        <f>IF(C42 =0,0,O42 / C42 )</f>
        <v>0.2008576724273945</v>
      </c>
      <c r="Q42" s="238">
        <v>-24146.135134811968</v>
      </c>
      <c r="R42" s="239">
        <f>IF(C42 =0,0,Q42 / C42 )</f>
        <v>3.9436167083453523E-2</v>
      </c>
      <c r="S42" s="238">
        <v>-5827.5713309154135</v>
      </c>
      <c r="T42" s="239">
        <f>IF(C42 =0,0,S42 / C42 )</f>
        <v>9.5177582422038207E-3</v>
      </c>
      <c r="U42" s="238">
        <v>-230.82754873643987</v>
      </c>
      <c r="V42" s="239">
        <f>IF(C42 =0,0,U42 / C42 )</f>
        <v>3.7699423649420163E-4</v>
      </c>
      <c r="W42" s="238">
        <v>-471.23616436679686</v>
      </c>
      <c r="X42" s="239">
        <f>IF(C42 =0,0,W42 / C42 )</f>
        <v>7.6963654887121896E-4</v>
      </c>
      <c r="Y42" s="238">
        <v>-1791.550710465006</v>
      </c>
      <c r="Z42" s="239">
        <f>IF(C42 =0,0,Y42 / C42 )</f>
        <v>2.9260124969033904E-3</v>
      </c>
      <c r="AA42" s="238">
        <v>150.82283870389264</v>
      </c>
      <c r="AB42" s="239">
        <f>IF(C42 =0,0,AA42 / C42 )</f>
        <v>-2.463282274334786E-4</v>
      </c>
      <c r="AC42" s="238">
        <v>-392434.11843605526</v>
      </c>
      <c r="AD42" s="239">
        <f>IF(C42 =0,0,AC42 / C42 )</f>
        <v>0.640934765646195</v>
      </c>
      <c r="AE42" s="238">
        <v>-7115.4625923557651</v>
      </c>
      <c r="AF42" s="239">
        <f>IF(C42 =0,0,AE42 / C42 )</f>
        <v>1.1621179542876375E-2</v>
      </c>
      <c r="AG42" s="238">
        <v>-245.92356758531719</v>
      </c>
      <c r="AH42" s="239">
        <f>IF(C42 =0,0,AG42 / C42 )</f>
        <v>4.0164949160212952E-4</v>
      </c>
      <c r="AI42" s="238">
        <v>32.095817997126829</v>
      </c>
      <c r="AJ42" s="239">
        <f>IF(C42 =0,0,AI42 / C42 )</f>
        <v>-5.2419819327109258E-5</v>
      </c>
      <c r="AK42" s="238">
        <v>-0.76232570701742797</v>
      </c>
      <c r="AL42" s="239">
        <f>IF(C42 =0,0,AK42 / C42 )</f>
        <v>1.2450524187868228E-6</v>
      </c>
    </row>
    <row r="43" spans="1:42" x14ac:dyDescent="0.25">
      <c r="A43" s="233" t="s">
        <v>589</v>
      </c>
      <c r="B43" s="237" t="s">
        <v>759</v>
      </c>
      <c r="C43" s="238">
        <v>3666.7857063818856</v>
      </c>
      <c r="D43" s="239">
        <f>IF(C43 =0,0,C43 / C43 )</f>
        <v>1</v>
      </c>
      <c r="E43" s="238">
        <v>57.123253962586595</v>
      </c>
      <c r="F43" s="239">
        <f>IF(C43 =0,0,E43 / C43 )</f>
        <v>1.5578563498588419E-2</v>
      </c>
      <c r="G43" s="238">
        <v>2.2970020643752354</v>
      </c>
      <c r="H43" s="239">
        <f>IF(C43 =0,0,G43 / C43 )</f>
        <v>6.2643477102504257E-4</v>
      </c>
      <c r="I43" s="238">
        <v>22.786590110498931</v>
      </c>
      <c r="J43" s="239">
        <f>IF(C43 =0,0,I43 / C43 )</f>
        <v>6.214322825258055E-3</v>
      </c>
      <c r="K43" s="238">
        <v>216.69584163597222</v>
      </c>
      <c r="L43" s="239">
        <f>IF(C43 =0,0,K43 / C43 )</f>
        <v>5.9096947296053394E-2</v>
      </c>
      <c r="M43" s="238">
        <v>1.7730720901929697</v>
      </c>
      <c r="N43" s="239">
        <f>IF(C43 =0,0,M43 / C43 )</f>
        <v>4.8354941689311503E-4</v>
      </c>
      <c r="O43" s="238">
        <v>725.01767850484248</v>
      </c>
      <c r="P43" s="239">
        <f>IF(C43 =0,0,O43 / C43 )</f>
        <v>0.19772567489913029</v>
      </c>
      <c r="Q43" s="238">
        <v>292.63269723350209</v>
      </c>
      <c r="R43" s="239">
        <f>IF(C43 =0,0,Q43 / C43 )</f>
        <v>7.9806326484852183E-2</v>
      </c>
      <c r="S43" s="238">
        <v>55.790865738087881</v>
      </c>
      <c r="T43" s="239">
        <f>IF(C43 =0,0,S43 / C43 )</f>
        <v>1.5215196688747377E-2</v>
      </c>
      <c r="U43" s="238">
        <v>3.6520750779521416</v>
      </c>
      <c r="V43" s="239">
        <f>IF(C43 =0,0,U43 / C43 )</f>
        <v>9.9598814067477668E-4</v>
      </c>
      <c r="W43" s="238">
        <v>2.5160116639446213</v>
      </c>
      <c r="X43" s="239">
        <f>IF(C43 =0,0,W43 / C43 )</f>
        <v>6.8616272272623111E-4</v>
      </c>
      <c r="Y43" s="238">
        <v>9.3264993544099575</v>
      </c>
      <c r="Z43" s="239">
        <f>IF(C43 =0,0,Y43 / C43 )</f>
        <v>2.5435081570699862E-3</v>
      </c>
      <c r="AA43" s="238">
        <v>1.6297276513117327</v>
      </c>
      <c r="AB43" s="239">
        <f>IF(C43 =0,0,AA43 / C43 )</f>
        <v>4.4445674817463713E-4</v>
      </c>
      <c r="AC43" s="238">
        <v>2209.864933907123</v>
      </c>
      <c r="AD43" s="239">
        <f>IF(C43 =0,0,AC43 / C43 )</f>
        <v>0.6026708705831777</v>
      </c>
      <c r="AE43" s="238">
        <v>58.89020939467926</v>
      </c>
      <c r="AF43" s="239">
        <f>IF(C43 =0,0,AE43 / C43 )</f>
        <v>1.6060444790155951E-2</v>
      </c>
      <c r="AG43" s="238">
        <v>0.66030187175719912</v>
      </c>
      <c r="AH43" s="239">
        <f>IF(C43 =0,0,AG43 / C43 )</f>
        <v>1.80076482410186E-4</v>
      </c>
      <c r="AI43" s="238">
        <v>1.017744527248325</v>
      </c>
      <c r="AJ43" s="239">
        <f>IF(C43 =0,0,AI43 / C43 )</f>
        <v>2.7755767823491392E-4</v>
      </c>
      <c r="AK43" s="238">
        <v>5.1112015934016206</v>
      </c>
      <c r="AL43" s="239">
        <f>IF(C43 =0,0,AK43 / C43 )</f>
        <v>1.3939188168279892E-3</v>
      </c>
    </row>
    <row r="44" spans="1:42" x14ac:dyDescent="0.25">
      <c r="A44" s="233" t="s">
        <v>729</v>
      </c>
      <c r="B44" s="255" t="s">
        <v>661</v>
      </c>
      <c r="C44" s="256">
        <v>-711050.80186952825</v>
      </c>
      <c r="D44" s="257">
        <f>IF(C44 =0,0,C44 / C44 )</f>
        <v>1</v>
      </c>
      <c r="E44" s="256">
        <v>-9545.4386078955122</v>
      </c>
      <c r="F44" s="257">
        <f>IF(C44 =0,0,E44 / C44 )</f>
        <v>1.3424411564965816E-2</v>
      </c>
      <c r="G44" s="256">
        <v>-612.03972886980307</v>
      </c>
      <c r="H44" s="257">
        <f>IF(C44 =0,0,G44 / C44 )</f>
        <v>8.60753869147745E-4</v>
      </c>
      <c r="I44" s="256">
        <v>-3553.8479907889027</v>
      </c>
      <c r="J44" s="257">
        <f>IF(C44 =0,0,I44 / C44 )</f>
        <v>4.9980226187003214E-3</v>
      </c>
      <c r="K44" s="256">
        <v>-52034.918205671187</v>
      </c>
      <c r="L44" s="257">
        <f>IF(C44 =0,0,K44 / C44 )</f>
        <v>7.3180310139386001E-2</v>
      </c>
      <c r="M44" s="256">
        <v>-747.48876938858609</v>
      </c>
      <c r="N44" s="257">
        <f>IF(C44 =0,0,M44 / C44 )</f>
        <v>1.0512452379256916E-3</v>
      </c>
      <c r="O44" s="256">
        <v>-142831.49340491495</v>
      </c>
      <c r="P44" s="257">
        <f>IF(C44 =0,0,O44 / C44 )</f>
        <v>0.20087382368373069</v>
      </c>
      <c r="Q44" s="256">
        <v>-27893.089503892912</v>
      </c>
      <c r="R44" s="257">
        <f>IF(C44 =0,0,Q44 / C44 )</f>
        <v>3.9227984035114072E-2</v>
      </c>
      <c r="S44" s="256">
        <v>-6746.718344260561</v>
      </c>
      <c r="T44" s="257">
        <f>IF(C44 =0,0,S44 / C44 )</f>
        <v>9.4883773796777555E-3</v>
      </c>
      <c r="U44" s="256">
        <v>-265.79233615920577</v>
      </c>
      <c r="V44" s="257">
        <f>IF(C44 =0,0,U44 / C44 )</f>
        <v>3.7380217483810163E-4</v>
      </c>
      <c r="W44" s="256">
        <v>-547.55676585554204</v>
      </c>
      <c r="X44" s="257">
        <f>IF(C44 =0,0,W44 / C44 )</f>
        <v>7.7006701126822446E-4</v>
      </c>
      <c r="Y44" s="256">
        <v>-2081.946093649346</v>
      </c>
      <c r="Z44" s="257">
        <f>IF(C44 =0,0,Y44 / C44 )</f>
        <v>2.9279850162258385E-3</v>
      </c>
      <c r="AA44" s="256">
        <v>177.68484411441767</v>
      </c>
      <c r="AB44" s="257">
        <f>IF(C44 =0,0,AA44 / C44 )</f>
        <v>-2.4989050521740546E-4</v>
      </c>
      <c r="AC44" s="256">
        <v>-455877.48456227267</v>
      </c>
      <c r="AD44" s="257">
        <f>IF(C44 =0,0,AC44 / C44 )</f>
        <v>0.64113208699527247</v>
      </c>
      <c r="AE44" s="256">
        <v>-8246.9711982764402</v>
      </c>
      <c r="AF44" s="257">
        <f>IF(C44 =0,0,AE44 / C44 )</f>
        <v>1.1598286896791501E-2</v>
      </c>
      <c r="AG44" s="256">
        <v>-286.40565381720756</v>
      </c>
      <c r="AH44" s="257">
        <f>IF(C44 =0,0,AG44 / C44 )</f>
        <v>4.0279211142744839E-4</v>
      </c>
      <c r="AI44" s="256">
        <v>38.483111337884921</v>
      </c>
      <c r="AJ44" s="257">
        <f>IF(C44 =0,0,AI44 / C44 )</f>
        <v>-5.412146535339432E-5</v>
      </c>
      <c r="AK44" s="256">
        <v>4.2213407322407512</v>
      </c>
      <c r="AL44" s="257">
        <f>IF(C44 =0,0,AK44 / C44 )</f>
        <v>-5.9367639008940056E-6</v>
      </c>
    </row>
    <row r="45" spans="1:42" x14ac:dyDescent="0.25">
      <c r="A45" s="233" t="s">
        <v>730</v>
      </c>
    </row>
    <row r="46" spans="1:42" x14ac:dyDescent="0.25">
      <c r="A46" s="229"/>
      <c r="B46" s="229"/>
      <c r="C46" s="229"/>
      <c r="D46" s="229"/>
      <c r="E46" s="229"/>
      <c r="F46" s="229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  <c r="AJ46" s="229"/>
      <c r="AK46" s="229"/>
      <c r="AL46" s="229"/>
      <c r="AM46" s="229"/>
      <c r="AN46" s="229"/>
      <c r="AO46" s="229"/>
      <c r="AP46" s="229"/>
    </row>
    <row r="47" spans="1:42" x14ac:dyDescent="0.25">
      <c r="A47" s="233" t="s">
        <v>537</v>
      </c>
    </row>
    <row r="48" spans="1:42" x14ac:dyDescent="0.25">
      <c r="A48" s="233" t="s">
        <v>539</v>
      </c>
      <c r="B48" s="258" t="s">
        <v>627</v>
      </c>
      <c r="C48" s="259">
        <v>-4304013.4537097774</v>
      </c>
      <c r="D48" s="260">
        <f>IF(C48 =0,0,C48 / C48 )</f>
        <v>1</v>
      </c>
      <c r="E48" s="259">
        <v>-66454.872005033045</v>
      </c>
      <c r="F48" s="260">
        <f>IF(C48 =0,0,E48 / C48 )</f>
        <v>1.5440210101516598E-2</v>
      </c>
      <c r="G48" s="259">
        <v>-2897.8293164602546</v>
      </c>
      <c r="H48" s="260">
        <f>IF(C48 =0,0,G48 / C48 )</f>
        <v>6.7328537599307817E-4</v>
      </c>
      <c r="I48" s="259">
        <v>-27496.170855813565</v>
      </c>
      <c r="J48" s="260">
        <f>IF(C48 =0,0,I48 / C48 )</f>
        <v>6.3884955638588139E-3</v>
      </c>
      <c r="K48" s="259">
        <v>-270326.36031318607</v>
      </c>
      <c r="L48" s="260">
        <f>IF(C48 =0,0,K48 / C48 )</f>
        <v>6.2807972888695898E-2</v>
      </c>
      <c r="M48" s="259">
        <v>-2877.7918489359936</v>
      </c>
      <c r="N48" s="260">
        <f>IF(C48 =0,0,M48 / C48 )</f>
        <v>6.6862984511712571E-4</v>
      </c>
      <c r="O48" s="259">
        <v>-837130.04998809088</v>
      </c>
      <c r="P48" s="260">
        <f>IF(C48 =0,0,O48 / C48 )</f>
        <v>0.1944998683186131</v>
      </c>
      <c r="Q48" s="259">
        <v>-304922.26231397426</v>
      </c>
      <c r="R48" s="260">
        <f>IF(C48 =0,0,Q48 / C48 )</f>
        <v>7.0846029082727718E-2</v>
      </c>
      <c r="S48" s="259">
        <v>-61600.784493476596</v>
      </c>
      <c r="T48" s="260">
        <f>IF(C48 =0,0,S48 / C48 )</f>
        <v>1.4312405190179124E-2</v>
      </c>
      <c r="U48" s="259">
        <v>-3695.6613156681701</v>
      </c>
      <c r="V48" s="260">
        <f>IF(C48 =0,0,U48 / C48 )</f>
        <v>8.5865468484601327E-4</v>
      </c>
      <c r="W48" s="259">
        <v>-2956.3844937701956</v>
      </c>
      <c r="X48" s="260">
        <f>IF(C48 =0,0,W48 / C48 )</f>
        <v>6.8689016090829971E-4</v>
      </c>
      <c r="Y48" s="259">
        <v>-10211.800278957648</v>
      </c>
      <c r="Z48" s="260">
        <f>IF(C48 =0,0,Y48 / C48 )</f>
        <v>2.3726227598465672E-3</v>
      </c>
      <c r="AA48" s="259">
        <v>-1086.9186071593081</v>
      </c>
      <c r="AB48" s="260">
        <f>IF(C48 =0,0,AA48 / C48 )</f>
        <v>2.5253606171292414E-4</v>
      </c>
      <c r="AC48" s="259">
        <v>-2635295.3534439555</v>
      </c>
      <c r="AD48" s="260">
        <f>IF(C48 =0,0,AC48 / C48 )</f>
        <v>0.61228789867571243</v>
      </c>
      <c r="AE48" s="259">
        <v>-71565.794949798001</v>
      </c>
      <c r="AF48" s="260">
        <f>IF(C48 =0,0,AE48 / C48 )</f>
        <v>1.6627688486455121E-2</v>
      </c>
      <c r="AG48" s="259">
        <v>-988.64410174096986</v>
      </c>
      <c r="AH48" s="260">
        <f>IF(C48 =0,0,AG48 / C48 )</f>
        <v>2.2970283721785847E-4</v>
      </c>
      <c r="AI48" s="259">
        <v>-746.51198389858655</v>
      </c>
      <c r="AJ48" s="260">
        <f>IF(C48 =0,0,AI48 / C48 )</f>
        <v>1.7344555074639512E-4</v>
      </c>
      <c r="AK48" s="259">
        <v>-3760.2633998591591</v>
      </c>
      <c r="AL48" s="260">
        <f>IF(C48 =0,0,AK48 / C48 )</f>
        <v>8.7366441585308213E-4</v>
      </c>
    </row>
    <row r="49" spans="1:38" x14ac:dyDescent="0.25">
      <c r="A49" s="233" t="s">
        <v>541</v>
      </c>
    </row>
    <row r="50" spans="1:38" x14ac:dyDescent="0.25">
      <c r="A50" s="233" t="s">
        <v>543</v>
      </c>
      <c r="B50" s="234" t="s">
        <v>538</v>
      </c>
      <c r="C50" s="235"/>
      <c r="D50" s="236"/>
      <c r="E50" s="235"/>
      <c r="F50" s="236"/>
      <c r="G50" s="235"/>
      <c r="H50" s="236"/>
      <c r="I50" s="235"/>
      <c r="J50" s="236"/>
      <c r="K50" s="235"/>
      <c r="L50" s="236"/>
      <c r="M50" s="235"/>
      <c r="N50" s="236"/>
      <c r="O50" s="235"/>
      <c r="P50" s="236"/>
      <c r="Q50" s="235"/>
      <c r="R50" s="236"/>
      <c r="S50" s="235"/>
      <c r="T50" s="236"/>
      <c r="U50" s="235"/>
      <c r="V50" s="236"/>
      <c r="W50" s="235"/>
      <c r="X50" s="236"/>
      <c r="Y50" s="235"/>
      <c r="Z50" s="236"/>
      <c r="AA50" s="235"/>
      <c r="AB50" s="236"/>
      <c r="AC50" s="235"/>
      <c r="AD50" s="236"/>
      <c r="AE50" s="235"/>
      <c r="AF50" s="236"/>
      <c r="AG50" s="235"/>
      <c r="AH50" s="236"/>
      <c r="AI50" s="235"/>
      <c r="AJ50" s="236"/>
      <c r="AK50" s="235"/>
      <c r="AL50" s="236"/>
    </row>
    <row r="51" spans="1:38" x14ac:dyDescent="0.25">
      <c r="A51" s="233" t="s">
        <v>545</v>
      </c>
      <c r="B51" s="237" t="s">
        <v>741</v>
      </c>
      <c r="C51" s="238">
        <v>-27283.504803889358</v>
      </c>
      <c r="D51" s="239">
        <f t="shared" ref="D51:D57" si="36">IF(C51 =0,0,C51 / C51 )</f>
        <v>1</v>
      </c>
      <c r="E51" s="238">
        <v>-507.33581868818374</v>
      </c>
      <c r="F51" s="239">
        <f t="shared" ref="F51:F57" si="37">IF(C51 =0,0,E51 / C51 )</f>
        <v>1.8594965065333587E-2</v>
      </c>
      <c r="G51" s="238">
        <v>-19.832851959439093</v>
      </c>
      <c r="H51" s="239">
        <f t="shared" ref="H51:H57" si="38">IF(C51 =0,0,G51 / C51 )</f>
        <v>7.2691731146695834E-4</v>
      </c>
      <c r="I51" s="238">
        <v>-264.66507223425305</v>
      </c>
      <c r="J51" s="239">
        <f t="shared" ref="J51:J57" si="39">IF(C51 =0,0,I51 / C51 )</f>
        <v>9.7005525549827502E-3</v>
      </c>
      <c r="K51" s="238">
        <v>-1530.9015886502063</v>
      </c>
      <c r="L51" s="239">
        <f t="shared" ref="L51:L57" si="40">IF(C51 =0,0,K51 / C51 )</f>
        <v>5.6110884567585721E-2</v>
      </c>
      <c r="M51" s="238">
        <v>-12.313256671350558</v>
      </c>
      <c r="N51" s="239">
        <f t="shared" ref="N51:N57" si="41">IF(C51 =0,0,M51 / C51 )</f>
        <v>4.5130773190089787E-4</v>
      </c>
      <c r="O51" s="238">
        <v>-5918.7564030546919</v>
      </c>
      <c r="P51" s="239">
        <f t="shared" ref="P51:P57" si="42">IF(C51 =0,0,O51 / C51 )</f>
        <v>0.21693534044097415</v>
      </c>
      <c r="Q51" s="238">
        <v>-2389.4863300011511</v>
      </c>
      <c r="R51" s="239">
        <f t="shared" ref="R51:R57" si="43">IF(C51 =0,0,Q51 / C51 )</f>
        <v>8.7579889283891474E-2</v>
      </c>
      <c r="S51" s="238">
        <v>-474.27771314874877</v>
      </c>
      <c r="T51" s="239">
        <f t="shared" ref="T51:T57" si="44">IF(C51 =0,0,S51 / C51 )</f>
        <v>1.7383313344740768E-2</v>
      </c>
      <c r="U51" s="238">
        <v>-32.171470171710929</v>
      </c>
      <c r="V51" s="239">
        <f t="shared" ref="V51:V57" si="45">IF(C51 =0,0,U51 / C51 )</f>
        <v>1.1791545991966829E-3</v>
      </c>
      <c r="W51" s="238">
        <v>-20.633821043077724</v>
      </c>
      <c r="X51" s="239">
        <f t="shared" ref="X51:X57" si="46">IF(C51 =0,0,W51 / C51 )</f>
        <v>7.5627457657625791E-4</v>
      </c>
      <c r="Y51" s="238">
        <v>-2.7195153871623692</v>
      </c>
      <c r="Z51" s="239">
        <f t="shared" ref="Z51:Z57" si="47">IF(C51 =0,0,Y51 / C51 )</f>
        <v>9.9676174549784849E-5</v>
      </c>
      <c r="AA51" s="238">
        <v>-1.897346380568939</v>
      </c>
      <c r="AB51" s="239">
        <f t="shared" ref="AB51:AB57" si="48">IF(C51 =0,0,AA51 / C51 )</f>
        <v>6.954188599327113E-5</v>
      </c>
      <c r="AC51" s="238">
        <v>-16070.96066433741</v>
      </c>
      <c r="AD51" s="239">
        <f t="shared" ref="AD51:AD57" si="49">IF(C51 =0,0,AC51 / C51 )</f>
        <v>0.58903578480307406</v>
      </c>
      <c r="AE51" s="238">
        <v>-15.991703615936084</v>
      </c>
      <c r="AF51" s="239">
        <f t="shared" ref="AF51:AF57" si="50">IF(C51 =0,0,AE51 / C51 )</f>
        <v>5.861308409928482E-4</v>
      </c>
      <c r="AG51" s="238">
        <v>-5.7389952909248683</v>
      </c>
      <c r="AH51" s="239">
        <f t="shared" ref="AH51:AH57" si="51">IF(C51 =0,0,AG51 / C51 )</f>
        <v>2.103467033350772E-4</v>
      </c>
      <c r="AI51" s="238">
        <v>-2.4560938248180011</v>
      </c>
      <c r="AJ51" s="239">
        <f t="shared" ref="AJ51:AJ57" si="52">IF(C51 =0,0,AI51 / C51 )</f>
        <v>9.002119934634924E-5</v>
      </c>
      <c r="AK51" s="238">
        <v>-13.366159429721172</v>
      </c>
      <c r="AL51" s="239">
        <f t="shared" ref="AL51:AL57" si="53">IF(C51 =0,0,AK51 / C51 )</f>
        <v>4.898989160591927E-4</v>
      </c>
    </row>
    <row r="52" spans="1:38" x14ac:dyDescent="0.25">
      <c r="A52" s="233" t="s">
        <v>547</v>
      </c>
      <c r="B52" s="237" t="s">
        <v>742</v>
      </c>
      <c r="C52" s="238">
        <v>-168054.85853094212</v>
      </c>
      <c r="D52" s="239">
        <f t="shared" si="36"/>
        <v>1</v>
      </c>
      <c r="E52" s="238">
        <v>-3124.9742234424466</v>
      </c>
      <c r="F52" s="239">
        <f t="shared" si="37"/>
        <v>1.8594965065333587E-2</v>
      </c>
      <c r="G52" s="238">
        <v>-122.16198594227248</v>
      </c>
      <c r="H52" s="239">
        <f t="shared" si="38"/>
        <v>7.2691731146695834E-4</v>
      </c>
      <c r="I52" s="238">
        <v>-1630.2249872995958</v>
      </c>
      <c r="J52" s="239">
        <f t="shared" si="39"/>
        <v>9.7005525549827536E-3</v>
      </c>
      <c r="K52" s="238">
        <v>-9429.7067680516429</v>
      </c>
      <c r="L52" s="239">
        <f t="shared" si="40"/>
        <v>5.6110884567585728E-2</v>
      </c>
      <c r="M52" s="238">
        <v>-75.844457038525746</v>
      </c>
      <c r="N52" s="239">
        <f t="shared" si="41"/>
        <v>4.5130773190089787E-4</v>
      </c>
      <c r="O52" s="238">
        <v>-36457.03794816968</v>
      </c>
      <c r="P52" s="239">
        <f t="shared" si="42"/>
        <v>0.21693534044097418</v>
      </c>
      <c r="Q52" s="238">
        <v>-14718.225903759956</v>
      </c>
      <c r="R52" s="239">
        <f t="shared" si="43"/>
        <v>8.7579889283891474E-2</v>
      </c>
      <c r="S52" s="238">
        <v>-2921.350264949449</v>
      </c>
      <c r="T52" s="239">
        <f t="shared" si="44"/>
        <v>1.7383313344740775E-2</v>
      </c>
      <c r="U52" s="238">
        <v>-198.16265935410831</v>
      </c>
      <c r="V52" s="239">
        <f t="shared" si="45"/>
        <v>1.1791545991966829E-3</v>
      </c>
      <c r="W52" s="238">
        <v>-127.09561697707122</v>
      </c>
      <c r="X52" s="239">
        <f t="shared" si="46"/>
        <v>7.5627457657625812E-4</v>
      </c>
      <c r="Y52" s="238">
        <v>-16.75106541286959</v>
      </c>
      <c r="Z52" s="239">
        <f t="shared" si="47"/>
        <v>9.9676174549784876E-5</v>
      </c>
      <c r="AA52" s="238">
        <v>-11.686851812574087</v>
      </c>
      <c r="AB52" s="239">
        <f t="shared" si="48"/>
        <v>6.9541885993271144E-5</v>
      </c>
      <c r="AC52" s="238">
        <v>-98990.325484743094</v>
      </c>
      <c r="AD52" s="239">
        <f t="shared" si="49"/>
        <v>0.58903578480307417</v>
      </c>
      <c r="AE52" s="238">
        <v>-98.502135563675239</v>
      </c>
      <c r="AF52" s="239">
        <f t="shared" si="50"/>
        <v>5.861308409928482E-4</v>
      </c>
      <c r="AG52" s="238">
        <v>-35.349785471426465</v>
      </c>
      <c r="AH52" s="239">
        <f t="shared" si="51"/>
        <v>2.1034670333507728E-4</v>
      </c>
      <c r="AI52" s="238">
        <v>-15.128499920936461</v>
      </c>
      <c r="AJ52" s="239">
        <f t="shared" si="52"/>
        <v>9.002119934634924E-5</v>
      </c>
      <c r="AK52" s="238">
        <v>-82.329893032789542</v>
      </c>
      <c r="AL52" s="239">
        <f t="shared" si="53"/>
        <v>4.8989891605919281E-4</v>
      </c>
    </row>
    <row r="53" spans="1:38" x14ac:dyDescent="0.25">
      <c r="A53" s="233" t="s">
        <v>549</v>
      </c>
      <c r="B53" s="237" t="s">
        <v>743</v>
      </c>
      <c r="C53" s="238">
        <v>-72531.090192910735</v>
      </c>
      <c r="D53" s="239">
        <f t="shared" si="36"/>
        <v>1</v>
      </c>
      <c r="E53" s="238">
        <v>-1348.713088287735</v>
      </c>
      <c r="F53" s="239">
        <f t="shared" si="37"/>
        <v>1.8594965065333591E-2</v>
      </c>
      <c r="G53" s="238">
        <v>-52.724105080798147</v>
      </c>
      <c r="H53" s="239">
        <f t="shared" si="38"/>
        <v>7.2691731146695845E-4</v>
      </c>
      <c r="I53" s="238">
        <v>-703.59165228652478</v>
      </c>
      <c r="J53" s="239">
        <f t="shared" si="39"/>
        <v>9.7005525549827536E-3</v>
      </c>
      <c r="K53" s="238">
        <v>-4069.7836293755636</v>
      </c>
      <c r="L53" s="239">
        <f t="shared" si="40"/>
        <v>5.6110884567585728E-2</v>
      </c>
      <c r="M53" s="238">
        <v>-32.733841807262003</v>
      </c>
      <c r="N53" s="239">
        <f t="shared" si="41"/>
        <v>4.5130773190089793E-4</v>
      </c>
      <c r="O53" s="238">
        <v>-15734.556743554094</v>
      </c>
      <c r="P53" s="239">
        <f t="shared" si="42"/>
        <v>0.21693534044097418</v>
      </c>
      <c r="Q53" s="238">
        <v>-6352.2648487350698</v>
      </c>
      <c r="R53" s="239">
        <f t="shared" si="43"/>
        <v>8.7579889283891488E-2</v>
      </c>
      <c r="S53" s="238">
        <v>-1260.8306680590217</v>
      </c>
      <c r="T53" s="239">
        <f t="shared" si="44"/>
        <v>1.7383313344740772E-2</v>
      </c>
      <c r="U53" s="238">
        <v>-85.525368585720116</v>
      </c>
      <c r="V53" s="239">
        <f t="shared" si="45"/>
        <v>1.1791545991966829E-3</v>
      </c>
      <c r="W53" s="238">
        <v>-54.853419524257966</v>
      </c>
      <c r="X53" s="239">
        <f t="shared" si="46"/>
        <v>7.5627457657625823E-4</v>
      </c>
      <c r="Y53" s="238">
        <v>-7.22962160635476</v>
      </c>
      <c r="Z53" s="239">
        <f t="shared" si="47"/>
        <v>9.9676174549784876E-5</v>
      </c>
      <c r="AA53" s="238">
        <v>-5.0439488051630645</v>
      </c>
      <c r="AB53" s="239">
        <f t="shared" si="48"/>
        <v>6.954188599327113E-5</v>
      </c>
      <c r="AC53" s="238">
        <v>-42723.407634403731</v>
      </c>
      <c r="AD53" s="239">
        <f t="shared" si="49"/>
        <v>0.58903578480307417</v>
      </c>
      <c r="AE53" s="238">
        <v>-42.512708892898885</v>
      </c>
      <c r="AF53" s="239">
        <f t="shared" si="50"/>
        <v>5.8613084099284809E-4</v>
      </c>
      <c r="AG53" s="238">
        <v>-15.256675711377923</v>
      </c>
      <c r="AH53" s="239">
        <f t="shared" si="51"/>
        <v>2.1034670333507723E-4</v>
      </c>
      <c r="AI53" s="238">
        <v>-6.5293357290640532</v>
      </c>
      <c r="AJ53" s="239">
        <f t="shared" si="52"/>
        <v>9.002119934634924E-5</v>
      </c>
      <c r="AK53" s="238">
        <v>-35.532902466098513</v>
      </c>
      <c r="AL53" s="239">
        <f t="shared" si="53"/>
        <v>4.898989160591927E-4</v>
      </c>
    </row>
    <row r="54" spans="1:38" x14ac:dyDescent="0.25">
      <c r="A54" s="233" t="s">
        <v>551</v>
      </c>
      <c r="B54" s="237" t="s">
        <v>744</v>
      </c>
      <c r="C54" s="238">
        <v>-59849.330668678456</v>
      </c>
      <c r="D54" s="239">
        <f t="shared" si="36"/>
        <v>1</v>
      </c>
      <c r="E54" s="238">
        <v>-1112.896212967674</v>
      </c>
      <c r="F54" s="239">
        <f t="shared" si="37"/>
        <v>1.8594965065333587E-2</v>
      </c>
      <c r="G54" s="238">
        <v>-43.505514542772715</v>
      </c>
      <c r="H54" s="239">
        <f t="shared" si="38"/>
        <v>7.2691731146695823E-4</v>
      </c>
      <c r="I54" s="238">
        <v>-580.57157753205649</v>
      </c>
      <c r="J54" s="239">
        <f t="shared" si="39"/>
        <v>9.7005525549827536E-3</v>
      </c>
      <c r="K54" s="238">
        <v>-3358.1988845974856</v>
      </c>
      <c r="L54" s="239">
        <f t="shared" si="40"/>
        <v>5.6110884567585735E-2</v>
      </c>
      <c r="M54" s="238">
        <v>-27.010465679868126</v>
      </c>
      <c r="N54" s="239">
        <f t="shared" si="41"/>
        <v>4.5130773190089793E-4</v>
      </c>
      <c r="O54" s="238">
        <v>-12983.434923774197</v>
      </c>
      <c r="P54" s="239">
        <f t="shared" si="42"/>
        <v>0.21693534044097418</v>
      </c>
      <c r="Q54" s="238">
        <v>-5241.5977536778701</v>
      </c>
      <c r="R54" s="239">
        <f t="shared" si="43"/>
        <v>8.7579889283891474E-2</v>
      </c>
      <c r="S54" s="238">
        <v>-1040.3796684866413</v>
      </c>
      <c r="T54" s="239">
        <f t="shared" si="44"/>
        <v>1.7383313344740772E-2</v>
      </c>
      <c r="U54" s="238">
        <v>-70.57161351681529</v>
      </c>
      <c r="V54" s="239">
        <f t="shared" si="45"/>
        <v>1.1791545991966829E-3</v>
      </c>
      <c r="W54" s="238">
        <v>-45.262527209827262</v>
      </c>
      <c r="X54" s="239">
        <f t="shared" si="46"/>
        <v>7.5627457657625812E-4</v>
      </c>
      <c r="Y54" s="238">
        <v>-5.965552330418987</v>
      </c>
      <c r="Z54" s="239">
        <f t="shared" si="47"/>
        <v>9.9676174549784876E-5</v>
      </c>
      <c r="AA54" s="238">
        <v>-4.162035330134823</v>
      </c>
      <c r="AB54" s="239">
        <f t="shared" si="48"/>
        <v>6.954188599327113E-5</v>
      </c>
      <c r="AC54" s="238">
        <v>-35253.397460363711</v>
      </c>
      <c r="AD54" s="239">
        <f t="shared" si="49"/>
        <v>0.58903578480307417</v>
      </c>
      <c r="AE54" s="238">
        <v>-35.079538517691567</v>
      </c>
      <c r="AF54" s="239">
        <f t="shared" si="50"/>
        <v>5.861308409928482E-4</v>
      </c>
      <c r="AG54" s="238">
        <v>-12.58910940296745</v>
      </c>
      <c r="AH54" s="239">
        <f t="shared" si="51"/>
        <v>2.1034670333507728E-4</v>
      </c>
      <c r="AI54" s="238">
        <v>-5.3877085268706759</v>
      </c>
      <c r="AJ54" s="239">
        <f t="shared" si="52"/>
        <v>9.0021199346349226E-5</v>
      </c>
      <c r="AK54" s="238">
        <v>-29.320122221453776</v>
      </c>
      <c r="AL54" s="239">
        <f t="shared" si="53"/>
        <v>4.898989160591927E-4</v>
      </c>
    </row>
    <row r="55" spans="1:38" x14ac:dyDescent="0.25">
      <c r="A55" s="233" t="s">
        <v>553</v>
      </c>
      <c r="B55" s="237" t="s">
        <v>745</v>
      </c>
      <c r="C55" s="238">
        <v>-241491.10476882948</v>
      </c>
      <c r="D55" s="239">
        <f t="shared" si="36"/>
        <v>1</v>
      </c>
      <c r="E55" s="238">
        <v>-3764.3617694266677</v>
      </c>
      <c r="F55" s="239">
        <f t="shared" si="37"/>
        <v>1.5587993491644971E-2</v>
      </c>
      <c r="G55" s="238">
        <v>-155.66214367105502</v>
      </c>
      <c r="H55" s="239">
        <f t="shared" si="38"/>
        <v>6.4458748416453947E-4</v>
      </c>
      <c r="I55" s="238">
        <v>0</v>
      </c>
      <c r="J55" s="239">
        <f t="shared" si="39"/>
        <v>0</v>
      </c>
      <c r="K55" s="238">
        <v>-14145.608266094669</v>
      </c>
      <c r="L55" s="239">
        <f t="shared" si="40"/>
        <v>5.8576104820240636E-2</v>
      </c>
      <c r="M55" s="238">
        <v>-95.050304496441001</v>
      </c>
      <c r="N55" s="239">
        <f t="shared" si="41"/>
        <v>3.9359753887179054E-4</v>
      </c>
      <c r="O55" s="238">
        <v>-50463.006177211777</v>
      </c>
      <c r="P55" s="239">
        <f t="shared" si="42"/>
        <v>0.20896424415101397</v>
      </c>
      <c r="Q55" s="238">
        <v>-20554.137578002817</v>
      </c>
      <c r="R55" s="239">
        <f t="shared" si="43"/>
        <v>8.5113435534938373E-2</v>
      </c>
      <c r="S55" s="238">
        <v>-3747.8135961476205</v>
      </c>
      <c r="T55" s="239">
        <f t="shared" si="44"/>
        <v>1.5519468511004842E-2</v>
      </c>
      <c r="U55" s="238">
        <v>0</v>
      </c>
      <c r="V55" s="239">
        <f t="shared" si="45"/>
        <v>0</v>
      </c>
      <c r="W55" s="238">
        <v>-152.74834794952687</v>
      </c>
      <c r="X55" s="239">
        <f t="shared" si="46"/>
        <v>6.3252163302556104E-4</v>
      </c>
      <c r="Y55" s="238">
        <v>-282.15872363161156</v>
      </c>
      <c r="Z55" s="239">
        <f t="shared" si="47"/>
        <v>1.1684021401190397E-3</v>
      </c>
      <c r="AA55" s="238">
        <v>-121.14315429753115</v>
      </c>
      <c r="AB55" s="239">
        <f t="shared" si="48"/>
        <v>5.0164644537734429E-4</v>
      </c>
      <c r="AC55" s="238">
        <v>-146244.68141293142</v>
      </c>
      <c r="AD55" s="239">
        <f t="shared" si="49"/>
        <v>0.60559034484075946</v>
      </c>
      <c r="AE55" s="238">
        <v>-1648.0088955703322</v>
      </c>
      <c r="AF55" s="239">
        <f t="shared" si="50"/>
        <v>6.8243047591666382E-3</v>
      </c>
      <c r="AG55" s="238">
        <v>-43.633008106778874</v>
      </c>
      <c r="AH55" s="239">
        <f t="shared" si="51"/>
        <v>1.8068163690147983E-4</v>
      </c>
      <c r="AI55" s="238">
        <v>-73.091391291240342</v>
      </c>
      <c r="AJ55" s="239">
        <f t="shared" si="52"/>
        <v>3.0266701277137321E-4</v>
      </c>
      <c r="AK55" s="238">
        <v>0</v>
      </c>
      <c r="AL55" s="239">
        <f t="shared" si="53"/>
        <v>0</v>
      </c>
    </row>
    <row r="56" spans="1:38" x14ac:dyDescent="0.25">
      <c r="A56" s="233" t="s">
        <v>555</v>
      </c>
      <c r="B56" s="237" t="s">
        <v>748</v>
      </c>
      <c r="C56" s="238">
        <v>-159625.8101991853</v>
      </c>
      <c r="D56" s="239">
        <f t="shared" si="36"/>
        <v>1</v>
      </c>
      <c r="E56" s="238">
        <v>-2744.571709629392</v>
      </c>
      <c r="F56" s="239">
        <f t="shared" si="37"/>
        <v>1.7193784051618238E-2</v>
      </c>
      <c r="G56" s="238">
        <v>-109.69253743913922</v>
      </c>
      <c r="H56" s="239">
        <f t="shared" si="38"/>
        <v>6.871854702084955E-4</v>
      </c>
      <c r="I56" s="238">
        <v>-932.65176102710336</v>
      </c>
      <c r="J56" s="239">
        <f t="shared" si="39"/>
        <v>5.8427378370911063E-3</v>
      </c>
      <c r="K56" s="238">
        <v>-9103.1473104283796</v>
      </c>
      <c r="L56" s="239">
        <f t="shared" si="40"/>
        <v>5.7028041386723315E-2</v>
      </c>
      <c r="M56" s="238">
        <v>-67.59093640941677</v>
      </c>
      <c r="N56" s="239">
        <f t="shared" si="41"/>
        <v>4.2343363097155161E-4</v>
      </c>
      <c r="O56" s="238">
        <v>-33906.861150624041</v>
      </c>
      <c r="P56" s="239">
        <f t="shared" si="42"/>
        <v>0.21241465342173776</v>
      </c>
      <c r="Q56" s="238">
        <v>-13729.610267394646</v>
      </c>
      <c r="R56" s="239">
        <f t="shared" si="43"/>
        <v>8.6011217423187861E-2</v>
      </c>
      <c r="S56" s="238">
        <v>-2632.3936287790352</v>
      </c>
      <c r="T56" s="239">
        <f t="shared" si="44"/>
        <v>1.6491027519260605E-2</v>
      </c>
      <c r="U56" s="238">
        <v>-116.58354732276752</v>
      </c>
      <c r="V56" s="239">
        <f t="shared" si="45"/>
        <v>7.3035524253434636E-4</v>
      </c>
      <c r="W56" s="238">
        <v>-111.61965852190259</v>
      </c>
      <c r="X56" s="239">
        <f t="shared" si="46"/>
        <v>6.9925821132948757E-4</v>
      </c>
      <c r="Y56" s="238">
        <v>-90.576898849749369</v>
      </c>
      <c r="Z56" s="239">
        <f t="shared" si="47"/>
        <v>5.6743266478475577E-4</v>
      </c>
      <c r="AA56" s="238">
        <v>-41.245956974338306</v>
      </c>
      <c r="AB56" s="239">
        <f t="shared" si="48"/>
        <v>2.5839152780412209E-4</v>
      </c>
      <c r="AC56" s="238">
        <v>-95386.965784941844</v>
      </c>
      <c r="AD56" s="239">
        <f t="shared" si="49"/>
        <v>0.59756605567680732</v>
      </c>
      <c r="AE56" s="238">
        <v>-529.35339977143883</v>
      </c>
      <c r="AF56" s="239">
        <f t="shared" si="50"/>
        <v>3.3162143334520755E-3</v>
      </c>
      <c r="AG56" s="238">
        <v>-31.301891164947904</v>
      </c>
      <c r="AH56" s="239">
        <f t="shared" si="51"/>
        <v>1.9609542545712737E-4</v>
      </c>
      <c r="AI56" s="238">
        <v>-29.272521440524695</v>
      </c>
      <c r="AJ56" s="239">
        <f t="shared" si="52"/>
        <v>1.8338213227546139E-4</v>
      </c>
      <c r="AK56" s="238">
        <v>-62.371238466611125</v>
      </c>
      <c r="AL56" s="239">
        <f t="shared" si="53"/>
        <v>3.9073404475618726E-4</v>
      </c>
    </row>
    <row r="57" spans="1:38" x14ac:dyDescent="0.25">
      <c r="A57" s="233" t="s">
        <v>557</v>
      </c>
      <c r="B57" s="240" t="s">
        <v>655</v>
      </c>
      <c r="C57" s="241">
        <v>-728835.69916443538</v>
      </c>
      <c r="D57" s="242">
        <f t="shared" si="36"/>
        <v>1</v>
      </c>
      <c r="E57" s="241">
        <v>-12602.852822442101</v>
      </c>
      <c r="F57" s="242">
        <f t="shared" si="37"/>
        <v>1.7291761142999011E-2</v>
      </c>
      <c r="G57" s="241">
        <v>-503.57913863547668</v>
      </c>
      <c r="H57" s="242">
        <f t="shared" si="38"/>
        <v>6.9093643356492925E-4</v>
      </c>
      <c r="I57" s="241">
        <v>-4111.7050503795317</v>
      </c>
      <c r="J57" s="242">
        <f t="shared" si="39"/>
        <v>5.6414704371552391E-3</v>
      </c>
      <c r="K57" s="241">
        <v>-41637.346447197946</v>
      </c>
      <c r="L57" s="242">
        <f t="shared" si="40"/>
        <v>5.7128577119551861E-2</v>
      </c>
      <c r="M57" s="241">
        <v>-310.54326210286433</v>
      </c>
      <c r="N57" s="242">
        <f t="shared" si="41"/>
        <v>4.2608129988539638E-4</v>
      </c>
      <c r="O57" s="241">
        <v>-155463.65334638846</v>
      </c>
      <c r="P57" s="242">
        <f t="shared" si="42"/>
        <v>0.2133041143904145</v>
      </c>
      <c r="Q57" s="241">
        <v>-62985.322681571524</v>
      </c>
      <c r="R57" s="242">
        <f t="shared" si="43"/>
        <v>8.6419096586213134E-2</v>
      </c>
      <c r="S57" s="241">
        <v>-12077.045539570514</v>
      </c>
      <c r="T57" s="242">
        <f t="shared" si="44"/>
        <v>1.6570326554278408E-2</v>
      </c>
      <c r="U57" s="241">
        <v>-503.0146589511221</v>
      </c>
      <c r="V57" s="242">
        <f t="shared" si="45"/>
        <v>6.9016193845580971E-4</v>
      </c>
      <c r="W57" s="241">
        <v>-512.2133912256636</v>
      </c>
      <c r="X57" s="242">
        <f t="shared" si="46"/>
        <v>7.0278307142869684E-4</v>
      </c>
      <c r="Y57" s="241">
        <v>-405.4013772181666</v>
      </c>
      <c r="Z57" s="242">
        <f t="shared" si="47"/>
        <v>5.5623150414137775E-4</v>
      </c>
      <c r="AA57" s="241">
        <v>-185.17929360031036</v>
      </c>
      <c r="AB57" s="242">
        <f t="shared" si="48"/>
        <v>2.5407549851442081E-4</v>
      </c>
      <c r="AC57" s="241">
        <v>-434669.73844172107</v>
      </c>
      <c r="AD57" s="242">
        <f t="shared" si="49"/>
        <v>0.59638919847098981</v>
      </c>
      <c r="AE57" s="241">
        <v>-2369.4483819319726</v>
      </c>
      <c r="AF57" s="242">
        <f t="shared" si="50"/>
        <v>3.2510048350381259E-3</v>
      </c>
      <c r="AG57" s="241">
        <v>-143.86946514842347</v>
      </c>
      <c r="AH57" s="242">
        <f t="shared" si="51"/>
        <v>1.9739629290025287E-4</v>
      </c>
      <c r="AI57" s="241">
        <v>-131.86555073345423</v>
      </c>
      <c r="AJ57" s="242">
        <f t="shared" si="52"/>
        <v>1.8092630600371229E-4</v>
      </c>
      <c r="AK57" s="241">
        <v>-222.92031561667412</v>
      </c>
      <c r="AL57" s="242">
        <f t="shared" si="53"/>
        <v>3.0585811846516069E-4</v>
      </c>
    </row>
    <row r="58" spans="1:38" x14ac:dyDescent="0.25">
      <c r="A58" s="233" t="s">
        <v>559</v>
      </c>
    </row>
    <row r="59" spans="1:38" x14ac:dyDescent="0.25">
      <c r="A59" s="233" t="s">
        <v>561</v>
      </c>
      <c r="B59" s="237" t="s">
        <v>749</v>
      </c>
      <c r="C59" s="238">
        <v>-910531.03461287497</v>
      </c>
      <c r="D59" s="239">
        <f t="shared" ref="D59:D64" si="54">IF(C59 =0,0,C59 / C59 )</f>
        <v>1</v>
      </c>
      <c r="E59" s="238">
        <v>-15396.7202464159</v>
      </c>
      <c r="F59" s="239">
        <f t="shared" ref="F59:F64" si="55">IF(C59 =0,0,E59 / C59 )</f>
        <v>1.6909605121765051E-2</v>
      </c>
      <c r="G59" s="238">
        <v>-600.69950383933474</v>
      </c>
      <c r="H59" s="239">
        <f t="shared" ref="H59:H64" si="56">IF(C59 =0,0,G59 / C59 )</f>
        <v>6.5972435974654125E-4</v>
      </c>
      <c r="I59" s="238">
        <v>-8581.121526660505</v>
      </c>
      <c r="J59" s="239">
        <f t="shared" ref="J59:J64" si="57">IF(C59 =0,0,I59 / C59 )</f>
        <v>9.4243042800939668E-3</v>
      </c>
      <c r="K59" s="238">
        <v>-52909.982049054059</v>
      </c>
      <c r="L59" s="239">
        <f t="shared" ref="L59:L64" si="58">IF(C59 =0,0,K59 / C59 )</f>
        <v>5.8108927689158318E-2</v>
      </c>
      <c r="M59" s="238">
        <v>-370.18465966927954</v>
      </c>
      <c r="N59" s="239">
        <f t="shared" ref="N59:N64" si="59">IF(C59 =0,0,M59 / C59 )</f>
        <v>4.0655907991831244E-4</v>
      </c>
      <c r="O59" s="238">
        <v>-191672.22284065429</v>
      </c>
      <c r="P59" s="239">
        <f t="shared" ref="P59:P64" si="60">IF(C59 =0,0,O59 / C59 )</f>
        <v>0.21050597459552428</v>
      </c>
      <c r="Q59" s="238">
        <v>-78737.195304649285</v>
      </c>
      <c r="R59" s="239">
        <f t="shared" ref="R59:R64" si="61">IF(C59 =0,0,Q59 / C59 )</f>
        <v>8.6473928193041227E-2</v>
      </c>
      <c r="S59" s="238">
        <v>-15116.235104463085</v>
      </c>
      <c r="T59" s="239">
        <f t="shared" ref="T59:T64" si="62">IF(C59 =0,0,S59 / C59 )</f>
        <v>1.6601559452490231E-2</v>
      </c>
      <c r="U59" s="238">
        <v>-1413.2997859509794</v>
      </c>
      <c r="V59" s="239">
        <f t="shared" ref="V59:V64" si="63">IF(C59 =0,0,U59 / C59 )</f>
        <v>1.5521709115075507E-3</v>
      </c>
      <c r="W59" s="238">
        <v>-681.01336229675053</v>
      </c>
      <c r="X59" s="239">
        <f t="shared" ref="X59:X64" si="64">IF(C59 =0,0,W59 / C59 )</f>
        <v>7.479298743356869E-4</v>
      </c>
      <c r="Y59" s="238">
        <v>-1063.329945679018</v>
      </c>
      <c r="Z59" s="239">
        <f t="shared" ref="Z59:Z64" si="65">IF(C59 =0,0,Y59 / C59 )</f>
        <v>1.1678129632683059E-3</v>
      </c>
      <c r="AA59" s="238">
        <v>-450.92797099167535</v>
      </c>
      <c r="AB59" s="239">
        <f t="shared" ref="AB59:AB64" si="66">IF(C59 =0,0,AA59 / C59 )</f>
        <v>4.9523624549864325E-4</v>
      </c>
      <c r="AC59" s="238">
        <v>-534653.0465033151</v>
      </c>
      <c r="AD59" s="239">
        <f t="shared" ref="AD59:AD64" si="67">IF(C59 =0,0,AC59 / C59 )</f>
        <v>0.58718816402631502</v>
      </c>
      <c r="AE59" s="238">
        <v>-6207.1525788601348</v>
      </c>
      <c r="AF59" s="239">
        <f t="shared" ref="AF59:AF64" si="68">IF(C59 =0,0,AE59 / C59 )</f>
        <v>6.8170686587296749E-3</v>
      </c>
      <c r="AG59" s="238">
        <v>-170.27734835800496</v>
      </c>
      <c r="AH59" s="239">
        <f t="shared" ref="AH59:AH64" si="69">IF(C59 =0,0,AG59 / C59 )</f>
        <v>1.870088353774792E-4</v>
      </c>
      <c r="AI59" s="238">
        <v>-315.66101017628819</v>
      </c>
      <c r="AJ59" s="239">
        <f t="shared" ref="AJ59:AJ64" si="70">IF(C59 =0,0,AI59 / C59 )</f>
        <v>3.466779254926724E-4</v>
      </c>
      <c r="AK59" s="238">
        <v>-2191.964871841235</v>
      </c>
      <c r="AL59" s="239">
        <f t="shared" ref="AL59:AL64" si="71">IF(C59 =0,0,AK59 / C59 )</f>
        <v>2.4073477877370533E-3</v>
      </c>
    </row>
    <row r="60" spans="1:38" x14ac:dyDescent="0.25">
      <c r="A60" s="233" t="s">
        <v>563</v>
      </c>
      <c r="B60" s="237" t="s">
        <v>750</v>
      </c>
      <c r="C60" s="238">
        <v>-122723.75440992673</v>
      </c>
      <c r="D60" s="239">
        <f t="shared" si="54"/>
        <v>1</v>
      </c>
      <c r="E60" s="238">
        <v>-2262.3669427975524</v>
      </c>
      <c r="F60" s="239">
        <f t="shared" si="55"/>
        <v>1.84346294951237E-2</v>
      </c>
      <c r="G60" s="238">
        <v>-88.425527718761018</v>
      </c>
      <c r="H60" s="239">
        <f t="shared" si="56"/>
        <v>7.2052495577505378E-4</v>
      </c>
      <c r="I60" s="238">
        <v>-1187.2629642739892</v>
      </c>
      <c r="J60" s="239">
        <f t="shared" si="57"/>
        <v>9.6742718635240456E-3</v>
      </c>
      <c r="K60" s="238">
        <v>-6909.466051928709</v>
      </c>
      <c r="L60" s="239">
        <f t="shared" si="58"/>
        <v>5.6300967038943724E-2</v>
      </c>
      <c r="M60" s="238">
        <v>-54.863727966643452</v>
      </c>
      <c r="N60" s="239">
        <f t="shared" si="59"/>
        <v>4.4705059937610338E-4</v>
      </c>
      <c r="O60" s="238">
        <v>-26548.055048805603</v>
      </c>
      <c r="P60" s="239">
        <f t="shared" si="60"/>
        <v>0.2163236871007771</v>
      </c>
      <c r="Q60" s="238">
        <v>-10735.220461696223</v>
      </c>
      <c r="R60" s="239">
        <f t="shared" si="61"/>
        <v>8.7474674428864155E-2</v>
      </c>
      <c r="S60" s="238">
        <v>-2124.2183128282804</v>
      </c>
      <c r="T60" s="239">
        <f t="shared" si="62"/>
        <v>1.7308941720711075E-2</v>
      </c>
      <c r="U60" s="238">
        <v>-149.06533470413208</v>
      </c>
      <c r="V60" s="239">
        <f t="shared" si="63"/>
        <v>1.2146412519797771E-3</v>
      </c>
      <c r="W60" s="238">
        <v>-92.715428994322522</v>
      </c>
      <c r="X60" s="239">
        <f t="shared" si="64"/>
        <v>7.5548070901278652E-4</v>
      </c>
      <c r="Y60" s="238">
        <v>-24.703388559906294</v>
      </c>
      <c r="Z60" s="239">
        <f t="shared" si="65"/>
        <v>2.0129264035869586E-4</v>
      </c>
      <c r="AA60" s="238">
        <v>-13.504525483624024</v>
      </c>
      <c r="AB60" s="239">
        <f t="shared" si="66"/>
        <v>1.100400289133567E-4</v>
      </c>
      <c r="AC60" s="238">
        <v>-72267.111575392686</v>
      </c>
      <c r="AD60" s="239">
        <f t="shared" si="67"/>
        <v>0.58886001265902632</v>
      </c>
      <c r="AE60" s="238">
        <v>-144.67987668746653</v>
      </c>
      <c r="AF60" s="239">
        <f t="shared" si="68"/>
        <v>1.1789068659373075E-3</v>
      </c>
      <c r="AG60" s="238">
        <v>-25.54206193334208</v>
      </c>
      <c r="AH60" s="239">
        <f t="shared" si="69"/>
        <v>2.0812647116405416E-4</v>
      </c>
      <c r="AI60" s="238">
        <v>-14.044268635754639</v>
      </c>
      <c r="AJ60" s="239">
        <f t="shared" si="70"/>
        <v>1.1443806216067525E-4</v>
      </c>
      <c r="AK60" s="238">
        <v>-82.508911519728642</v>
      </c>
      <c r="AL60" s="239">
        <f t="shared" si="71"/>
        <v>6.7231410835207278E-4</v>
      </c>
    </row>
    <row r="61" spans="1:38" x14ac:dyDescent="0.25">
      <c r="A61" s="233" t="s">
        <v>565</v>
      </c>
      <c r="B61" s="237" t="s">
        <v>751</v>
      </c>
      <c r="C61" s="238">
        <v>-368862.81673213659</v>
      </c>
      <c r="D61" s="239">
        <f t="shared" si="54"/>
        <v>1</v>
      </c>
      <c r="E61" s="238">
        <v>-5395.9332455909253</v>
      </c>
      <c r="F61" s="239">
        <f t="shared" si="55"/>
        <v>1.462856379343159E-2</v>
      </c>
      <c r="G61" s="238">
        <v>-227.93318203031339</v>
      </c>
      <c r="H61" s="239">
        <f t="shared" si="56"/>
        <v>6.1793483021585103E-4</v>
      </c>
      <c r="I61" s="238">
        <v>0</v>
      </c>
      <c r="J61" s="239">
        <f t="shared" si="57"/>
        <v>0</v>
      </c>
      <c r="K61" s="238">
        <v>-21197.288370621449</v>
      </c>
      <c r="L61" s="239">
        <f t="shared" si="58"/>
        <v>5.7466590312394226E-2</v>
      </c>
      <c r="M61" s="238">
        <v>-137.94985548324846</v>
      </c>
      <c r="N61" s="239">
        <f t="shared" si="59"/>
        <v>3.739868840816933E-4</v>
      </c>
      <c r="O61" s="238">
        <v>-74373.978730653398</v>
      </c>
      <c r="P61" s="239">
        <f t="shared" si="60"/>
        <v>0.2016304581458066</v>
      </c>
      <c r="Q61" s="238">
        <v>-29990.336867403217</v>
      </c>
      <c r="R61" s="239">
        <f t="shared" si="61"/>
        <v>8.1304852392269755E-2</v>
      </c>
      <c r="S61" s="238">
        <v>-5404.5877536288872</v>
      </c>
      <c r="T61" s="239">
        <f t="shared" si="62"/>
        <v>1.4652026467481077E-2</v>
      </c>
      <c r="U61" s="238">
        <v>0</v>
      </c>
      <c r="V61" s="239">
        <f t="shared" si="63"/>
        <v>0</v>
      </c>
      <c r="W61" s="238">
        <v>-210.56913458754033</v>
      </c>
      <c r="X61" s="239">
        <f t="shared" si="64"/>
        <v>5.7086029015619895E-4</v>
      </c>
      <c r="Y61" s="238">
        <v>-408.50149098336698</v>
      </c>
      <c r="Z61" s="239">
        <f t="shared" si="65"/>
        <v>1.1074618325652907E-3</v>
      </c>
      <c r="AA61" s="238">
        <v>-175.50457492064245</v>
      </c>
      <c r="AB61" s="239">
        <f t="shared" si="66"/>
        <v>4.7579904224418374E-4</v>
      </c>
      <c r="AC61" s="238">
        <v>-228790.36266353261</v>
      </c>
      <c r="AD61" s="239">
        <f t="shared" si="67"/>
        <v>0.62025867689905223</v>
      </c>
      <c r="AE61" s="238">
        <v>-2385.9410842575462</v>
      </c>
      <c r="AF61" s="239">
        <f t="shared" si="68"/>
        <v>6.4683697462251553E-3</v>
      </c>
      <c r="AG61" s="238">
        <v>-63.170646075716732</v>
      </c>
      <c r="AH61" s="239">
        <f t="shared" si="69"/>
        <v>1.712578313947823E-4</v>
      </c>
      <c r="AI61" s="238">
        <v>-100.75913236771231</v>
      </c>
      <c r="AJ61" s="239">
        <f t="shared" si="70"/>
        <v>2.7316153268135531E-4</v>
      </c>
      <c r="AK61" s="238">
        <v>0</v>
      </c>
      <c r="AL61" s="239">
        <f t="shared" si="71"/>
        <v>0</v>
      </c>
    </row>
    <row r="62" spans="1:38" x14ac:dyDescent="0.25">
      <c r="A62" s="233" t="s">
        <v>567</v>
      </c>
      <c r="B62" s="237" t="s">
        <v>752</v>
      </c>
      <c r="C62" s="238">
        <v>-49778.268844572041</v>
      </c>
      <c r="D62" s="239">
        <f t="shared" si="54"/>
        <v>1</v>
      </c>
      <c r="E62" s="238">
        <v>-859.54130614177302</v>
      </c>
      <c r="F62" s="239">
        <f t="shared" si="55"/>
        <v>1.7267400536278388E-2</v>
      </c>
      <c r="G62" s="238">
        <v>-34.360353517910781</v>
      </c>
      <c r="H62" s="239">
        <f t="shared" si="56"/>
        <v>6.902681494448461E-4</v>
      </c>
      <c r="I62" s="238">
        <v>-287.47038111660601</v>
      </c>
      <c r="J62" s="239">
        <f t="shared" si="57"/>
        <v>5.7750176490509383E-3</v>
      </c>
      <c r="K62" s="238">
        <v>-2835.7885835322986</v>
      </c>
      <c r="L62" s="239">
        <f t="shared" si="58"/>
        <v>5.6968405076254891E-2</v>
      </c>
      <c r="M62" s="238">
        <v>-21.180359633279412</v>
      </c>
      <c r="N62" s="239">
        <f t="shared" si="59"/>
        <v>4.2549409862791915E-4</v>
      </c>
      <c r="O62" s="238">
        <v>-10592.270258666362</v>
      </c>
      <c r="P62" s="239">
        <f t="shared" si="60"/>
        <v>0.21278904438681323</v>
      </c>
      <c r="Q62" s="238">
        <v>-4286.3433345890307</v>
      </c>
      <c r="R62" s="239">
        <f t="shared" si="61"/>
        <v>8.6108726439899599E-2</v>
      </c>
      <c r="S62" s="238">
        <v>-822.73872118119118</v>
      </c>
      <c r="T62" s="239">
        <f t="shared" si="62"/>
        <v>1.6528070185608812E-2</v>
      </c>
      <c r="U62" s="238">
        <v>-34.943578739991878</v>
      </c>
      <c r="V62" s="239">
        <f t="shared" si="63"/>
        <v>7.0198461198198582E-4</v>
      </c>
      <c r="W62" s="238">
        <v>-34.824119200194204</v>
      </c>
      <c r="X62" s="239">
        <f t="shared" si="64"/>
        <v>6.9958477883048204E-4</v>
      </c>
      <c r="Y62" s="238">
        <v>-26.109489946649735</v>
      </c>
      <c r="Z62" s="239">
        <f t="shared" si="65"/>
        <v>5.2451582894885631E-4</v>
      </c>
      <c r="AA62" s="238">
        <v>-12.014070537143308</v>
      </c>
      <c r="AB62" s="239">
        <f t="shared" si="66"/>
        <v>2.4135171463387191E-4</v>
      </c>
      <c r="AC62" s="238">
        <v>-29745.129791413219</v>
      </c>
      <c r="AD62" s="239">
        <f t="shared" si="67"/>
        <v>0.59755251602440385</v>
      </c>
      <c r="AE62" s="238">
        <v>-152.61518363239921</v>
      </c>
      <c r="AF62" s="239">
        <f t="shared" si="68"/>
        <v>3.0658997826727512E-3</v>
      </c>
      <c r="AG62" s="238">
        <v>-9.8142926646206554</v>
      </c>
      <c r="AH62" s="239">
        <f t="shared" si="69"/>
        <v>1.9716018440225111E-4</v>
      </c>
      <c r="AI62" s="238">
        <v>-8.6071431333152795</v>
      </c>
      <c r="AJ62" s="239">
        <f t="shared" si="70"/>
        <v>1.7290965180388802E-4</v>
      </c>
      <c r="AK62" s="238">
        <v>-14.51787692607359</v>
      </c>
      <c r="AL62" s="239">
        <f t="shared" si="71"/>
        <v>2.9165090034376836E-4</v>
      </c>
    </row>
    <row r="63" spans="1:38" x14ac:dyDescent="0.25">
      <c r="A63" s="233" t="s">
        <v>569</v>
      </c>
      <c r="B63" s="237" t="s">
        <v>753</v>
      </c>
      <c r="C63" s="238">
        <v>-27734.670599998783</v>
      </c>
      <c r="D63" s="239">
        <f t="shared" si="54"/>
        <v>1</v>
      </c>
      <c r="E63" s="238">
        <v>-478.90566599192334</v>
      </c>
      <c r="F63" s="239">
        <f t="shared" si="55"/>
        <v>1.7267400536278385E-2</v>
      </c>
      <c r="G63" s="238">
        <v>-19.144359750523538</v>
      </c>
      <c r="H63" s="239">
        <f t="shared" si="56"/>
        <v>6.902681494448461E-4</v>
      </c>
      <c r="I63" s="238">
        <v>-160.16821220560712</v>
      </c>
      <c r="J63" s="239">
        <f t="shared" si="57"/>
        <v>5.7750176490509375E-3</v>
      </c>
      <c r="K63" s="238">
        <v>-1579.9999493972277</v>
      </c>
      <c r="L63" s="239">
        <f t="shared" si="58"/>
        <v>5.6968405076254884E-2</v>
      </c>
      <c r="M63" s="238">
        <v>-11.800938667688733</v>
      </c>
      <c r="N63" s="239">
        <f t="shared" si="59"/>
        <v>4.254940986279192E-4</v>
      </c>
      <c r="O63" s="238">
        <v>-5901.6340533567845</v>
      </c>
      <c r="P63" s="239">
        <f t="shared" si="60"/>
        <v>0.21278904438681323</v>
      </c>
      <c r="Q63" s="238">
        <v>-2388.1971635960213</v>
      </c>
      <c r="R63" s="239">
        <f t="shared" si="61"/>
        <v>8.6108726439899599E-2</v>
      </c>
      <c r="S63" s="238">
        <v>-458.40058225152092</v>
      </c>
      <c r="T63" s="239">
        <f t="shared" si="62"/>
        <v>1.6528070185608805E-2</v>
      </c>
      <c r="U63" s="238">
        <v>-19.46931197958833</v>
      </c>
      <c r="V63" s="239">
        <f t="shared" si="63"/>
        <v>7.019846119819856E-4</v>
      </c>
      <c r="W63" s="238">
        <v>-19.40275339763642</v>
      </c>
      <c r="X63" s="239">
        <f t="shared" si="64"/>
        <v>6.9958477883048204E-4</v>
      </c>
      <c r="Y63" s="238">
        <v>-14.547273740381831</v>
      </c>
      <c r="Z63" s="239">
        <f t="shared" si="65"/>
        <v>5.245158289488562E-4</v>
      </c>
      <c r="AA63" s="238">
        <v>-6.6938103041153445</v>
      </c>
      <c r="AB63" s="239">
        <f t="shared" si="66"/>
        <v>2.4135171463387196E-4</v>
      </c>
      <c r="AC63" s="238">
        <v>-16572.92219813733</v>
      </c>
      <c r="AD63" s="239">
        <f t="shared" si="67"/>
        <v>0.59755251602440373</v>
      </c>
      <c r="AE63" s="238">
        <v>-85.031720565036608</v>
      </c>
      <c r="AF63" s="239">
        <f t="shared" si="68"/>
        <v>3.0658997826727512E-3</v>
      </c>
      <c r="AG63" s="238">
        <v>-5.4681727698314546</v>
      </c>
      <c r="AH63" s="239">
        <f t="shared" si="69"/>
        <v>1.9716018440225119E-4</v>
      </c>
      <c r="AI63" s="238">
        <v>-4.795592236341319</v>
      </c>
      <c r="AJ63" s="239">
        <f t="shared" si="70"/>
        <v>1.72909651803888E-4</v>
      </c>
      <c r="AK63" s="238">
        <v>-8.0888416512274866</v>
      </c>
      <c r="AL63" s="239">
        <f t="shared" si="71"/>
        <v>2.9165090034376836E-4</v>
      </c>
    </row>
    <row r="64" spans="1:38" x14ac:dyDescent="0.25">
      <c r="A64" s="233" t="s">
        <v>571</v>
      </c>
      <c r="B64" s="243" t="s">
        <v>656</v>
      </c>
      <c r="C64" s="244">
        <v>-1479630.545199509</v>
      </c>
      <c r="D64" s="245">
        <f t="shared" si="54"/>
        <v>1</v>
      </c>
      <c r="E64" s="244">
        <v>-24393.467406938074</v>
      </c>
      <c r="F64" s="245">
        <f t="shared" si="55"/>
        <v>1.6486188046117237E-2</v>
      </c>
      <c r="G64" s="244">
        <v>-970.56292685684355</v>
      </c>
      <c r="H64" s="245">
        <f t="shared" si="56"/>
        <v>6.5594950712914333E-4</v>
      </c>
      <c r="I64" s="244">
        <v>-10216.023084256709</v>
      </c>
      <c r="J64" s="245">
        <f t="shared" si="57"/>
        <v>6.9044418671954429E-3</v>
      </c>
      <c r="K64" s="244">
        <v>-85432.525004533716</v>
      </c>
      <c r="L64" s="245">
        <f t="shared" si="58"/>
        <v>5.7739092560443357E-2</v>
      </c>
      <c r="M64" s="244">
        <v>-595.97954142013953</v>
      </c>
      <c r="N64" s="245">
        <f t="shared" si="59"/>
        <v>4.0278942831622837E-4</v>
      </c>
      <c r="O64" s="244">
        <v>-309088.16093213647</v>
      </c>
      <c r="P64" s="245">
        <f t="shared" si="60"/>
        <v>0.2088954989033833</v>
      </c>
      <c r="Q64" s="244">
        <v>-126137.29313193375</v>
      </c>
      <c r="R64" s="245">
        <f t="shared" si="61"/>
        <v>8.5249181656307169E-2</v>
      </c>
      <c r="S64" s="244">
        <v>-23926.180474352961</v>
      </c>
      <c r="T64" s="245">
        <f t="shared" si="62"/>
        <v>1.6170374795234324E-2</v>
      </c>
      <c r="U64" s="244">
        <v>-1616.7780113746917</v>
      </c>
      <c r="V64" s="245">
        <f t="shared" si="63"/>
        <v>1.0926903453163642E-3</v>
      </c>
      <c r="W64" s="244">
        <v>-1038.5247984764439</v>
      </c>
      <c r="X64" s="245">
        <f t="shared" si="64"/>
        <v>7.0188115664806877E-4</v>
      </c>
      <c r="Y64" s="244">
        <v>-1537.1915889093225</v>
      </c>
      <c r="Z64" s="245">
        <f t="shared" si="65"/>
        <v>1.0389023083475558E-3</v>
      </c>
      <c r="AA64" s="244">
        <v>-658.6449522372003</v>
      </c>
      <c r="AB64" s="245">
        <f t="shared" si="66"/>
        <v>4.4514149452652083E-4</v>
      </c>
      <c r="AC64" s="244">
        <v>-882028.57273179083</v>
      </c>
      <c r="AD64" s="245">
        <f t="shared" si="67"/>
        <v>0.59611406076566276</v>
      </c>
      <c r="AE64" s="244">
        <v>-8975.4204440025824</v>
      </c>
      <c r="AF64" s="245">
        <f t="shared" si="68"/>
        <v>6.0659875352818988E-3</v>
      </c>
      <c r="AG64" s="244">
        <v>-274.27252180151589</v>
      </c>
      <c r="AH64" s="245">
        <f t="shared" si="69"/>
        <v>1.8536554458906078E-4</v>
      </c>
      <c r="AI64" s="244">
        <v>-443.8671465494117</v>
      </c>
      <c r="AJ64" s="245">
        <f t="shared" si="70"/>
        <v>2.9998511992705717E-4</v>
      </c>
      <c r="AK64" s="244">
        <v>-2297.0805019382651</v>
      </c>
      <c r="AL64" s="245">
        <f t="shared" si="71"/>
        <v>1.5524689655744661E-3</v>
      </c>
    </row>
    <row r="65" spans="1:42" x14ac:dyDescent="0.25">
      <c r="A65" s="233" t="s">
        <v>573</v>
      </c>
    </row>
    <row r="66" spans="1:42" x14ac:dyDescent="0.25">
      <c r="A66" s="233" t="s">
        <v>574</v>
      </c>
      <c r="B66" s="237" t="s">
        <v>754</v>
      </c>
      <c r="C66" s="238">
        <v>-23889.430957301502</v>
      </c>
      <c r="D66" s="239">
        <f>IF(C66 =0,0,C66 / C66 )</f>
        <v>1</v>
      </c>
      <c r="E66" s="238">
        <v>-412.50837292349325</v>
      </c>
      <c r="F66" s="239">
        <f>IF(C66 =0,0,E66 / C66 )</f>
        <v>1.7267400536278378E-2</v>
      </c>
      <c r="G66" s="238">
        <v>-16.49011329818692</v>
      </c>
      <c r="H66" s="239">
        <f>IF(C66 =0,0,G66 / C66 )</f>
        <v>6.9026814944484589E-4</v>
      </c>
      <c r="I66" s="238">
        <v>-137.96188540419999</v>
      </c>
      <c r="J66" s="239">
        <f>IF(C66 =0,0,I66 / C66 )</f>
        <v>5.7750176490509366E-3</v>
      </c>
      <c r="K66" s="238">
        <v>-1360.9427798167756</v>
      </c>
      <c r="L66" s="239">
        <f>IF(C66 =0,0,K66 / C66 )</f>
        <v>5.6968405076254891E-2</v>
      </c>
      <c r="M66" s="238">
        <v>-10.164811891910913</v>
      </c>
      <c r="N66" s="239">
        <f>IF(C66 =0,0,M66 / C66 )</f>
        <v>4.2549409862791931E-4</v>
      </c>
      <c r="O66" s="238">
        <v>-5083.4091843489396</v>
      </c>
      <c r="P66" s="239">
        <f>IF(C66 =0,0,O66 / C66 )</f>
        <v>0.21278904438681323</v>
      </c>
      <c r="Q66" s="238">
        <v>-2057.0884751071435</v>
      </c>
      <c r="R66" s="239">
        <f>IF(C66 =0,0,Q66 / C66 )</f>
        <v>8.6108726439899586E-2</v>
      </c>
      <c r="S66" s="238">
        <v>-394.84619155653496</v>
      </c>
      <c r="T66" s="239">
        <f>IF(C66 =0,0,S66 / C66 )</f>
        <v>1.6528070185608805E-2</v>
      </c>
      <c r="U66" s="238">
        <v>-16.770012921031729</v>
      </c>
      <c r="V66" s="239">
        <f>IF(C66 =0,0,U66 / C66 )</f>
        <v>7.019846119819856E-4</v>
      </c>
      <c r="W66" s="238">
        <v>-16.712682272649836</v>
      </c>
      <c r="X66" s="239">
        <f>IF(C66 =0,0,W66 / C66 )</f>
        <v>6.9958477883048183E-4</v>
      </c>
      <c r="Y66" s="238">
        <v>-12.53038468168546</v>
      </c>
      <c r="Z66" s="239">
        <f>IF(C66 =0,0,Y66 / C66 )</f>
        <v>5.2451582894885598E-4</v>
      </c>
      <c r="AA66" s="238">
        <v>-5.7657551231722151</v>
      </c>
      <c r="AB66" s="239">
        <f>IF(C66 =0,0,AA66 / C66 )</f>
        <v>2.413517146338718E-4</v>
      </c>
      <c r="AC66" s="238">
        <v>-14275.18957492679</v>
      </c>
      <c r="AD66" s="239">
        <f>IF(C66 =0,0,AC66 / C66 )</f>
        <v>0.59755251602440362</v>
      </c>
      <c r="AE66" s="238">
        <v>-73.242601180166361</v>
      </c>
      <c r="AF66" s="239">
        <f>IF(C66 =0,0,AE66 / C66 )</f>
        <v>3.0658997826727508E-3</v>
      </c>
      <c r="AG66" s="238">
        <v>-4.7100446128064108</v>
      </c>
      <c r="AH66" s="239">
        <f>IF(C66 =0,0,AG66 / C66 )</f>
        <v>1.9716018440225114E-4</v>
      </c>
      <c r="AI66" s="238">
        <v>-4.1307131886200246</v>
      </c>
      <c r="AJ66" s="239">
        <f>IF(C66 =0,0,AI66 / C66 )</f>
        <v>1.7290965180388797E-4</v>
      </c>
      <c r="AK66" s="238">
        <v>-6.9673740473972732</v>
      </c>
      <c r="AL66" s="239">
        <f>IF(C66 =0,0,AK66 / C66 )</f>
        <v>2.916509003437683E-4</v>
      </c>
    </row>
    <row r="67" spans="1:42" x14ac:dyDescent="0.25">
      <c r="A67" s="233" t="s">
        <v>576</v>
      </c>
      <c r="B67" s="237" t="s">
        <v>755</v>
      </c>
      <c r="C67" s="238">
        <v>-482989.65078922047</v>
      </c>
      <c r="D67" s="239">
        <f>IF(C67 =0,0,C67 / C67 )</f>
        <v>1</v>
      </c>
      <c r="E67" s="238">
        <v>-7960.9662442506142</v>
      </c>
      <c r="F67" s="239">
        <f>IF(C67 =0,0,E67 / C67 )</f>
        <v>1.6482684942093772E-2</v>
      </c>
      <c r="G67" s="238">
        <v>-317.05957336691222</v>
      </c>
      <c r="H67" s="239">
        <f>IF(C67 =0,0,G67 / C67 )</f>
        <v>6.5645210585532588E-4</v>
      </c>
      <c r="I67" s="238">
        <v>-3112.1511327309731</v>
      </c>
      <c r="J67" s="239">
        <f>IF(C67 =0,0,I67 / C67 )</f>
        <v>6.4435151511955157E-3</v>
      </c>
      <c r="K67" s="238">
        <v>-27889.223300740301</v>
      </c>
      <c r="L67" s="239">
        <f>IF(C67 =0,0,K67 / C67 )</f>
        <v>5.7742900402044689E-2</v>
      </c>
      <c r="M67" s="238">
        <v>-194.63539499034766</v>
      </c>
      <c r="N67" s="239">
        <f>IF(C67 =0,0,M67 / C67 )</f>
        <v>4.0298046691540331E-4</v>
      </c>
      <c r="O67" s="238">
        <v>-100936.82508405199</v>
      </c>
      <c r="P67" s="239">
        <f>IF(C67 =0,0,O67 / C67 )</f>
        <v>0.2089834117959215</v>
      </c>
      <c r="Q67" s="238">
        <v>-41175.166860242149</v>
      </c>
      <c r="R67" s="239">
        <f>IF(C67 =0,0,Q67 / C67 )</f>
        <v>8.5250619330995217E-2</v>
      </c>
      <c r="S67" s="238">
        <v>-7805.0016545881417</v>
      </c>
      <c r="T67" s="239">
        <f>IF(C67 =0,0,S67 / C67 )</f>
        <v>1.6159769969883456E-2</v>
      </c>
      <c r="U67" s="238">
        <v>-488.2559593262086</v>
      </c>
      <c r="V67" s="239">
        <f>IF(C67 =0,0,U67 / C67 )</f>
        <v>1.0109035639343053E-3</v>
      </c>
      <c r="W67" s="238">
        <v>-338.20352303854685</v>
      </c>
      <c r="X67" s="239">
        <f>IF(C67 =0,0,W67 / C67 )</f>
        <v>7.0022933718333618E-4</v>
      </c>
      <c r="Y67" s="238">
        <v>-494.85947705876873</v>
      </c>
      <c r="Z67" s="239">
        <f>IF(C67 =0,0,Y67 / C67 )</f>
        <v>1.0245757362505649E-3</v>
      </c>
      <c r="AA67" s="238">
        <v>-212.66599354323785</v>
      </c>
      <c r="AB67" s="239">
        <f>IF(C67 =0,0,AA67 / C67 )</f>
        <v>4.4031169859589091E-4</v>
      </c>
      <c r="AC67" s="238">
        <v>-288263.02111787727</v>
      </c>
      <c r="AD67" s="239">
        <f>IF(C67 =0,0,AC67 / C67 )</f>
        <v>0.59683063735805997</v>
      </c>
      <c r="AE67" s="238">
        <v>-2889.5367588901127</v>
      </c>
      <c r="AF67" s="239">
        <f>IF(C67 =0,0,AE67 / C67 )</f>
        <v>5.982605950600634E-3</v>
      </c>
      <c r="AG67" s="238">
        <v>-89.584359242365991</v>
      </c>
      <c r="AH67" s="239">
        <f>IF(C67 =0,0,AG67 / C67 )</f>
        <v>1.8547883809928907E-4</v>
      </c>
      <c r="AI67" s="238">
        <v>-143.00850087941348</v>
      </c>
      <c r="AJ67" s="239">
        <f>IF(C67 =0,0,AI67 / C67 )</f>
        <v>2.9609019705853539E-4</v>
      </c>
      <c r="AK67" s="238">
        <v>-679.48585440313252</v>
      </c>
      <c r="AL67" s="239">
        <f>IF(C67 =0,0,AK67 / C67 )</f>
        <v>1.4068331553126056E-3</v>
      </c>
    </row>
    <row r="68" spans="1:42" x14ac:dyDescent="0.25">
      <c r="A68" s="233" t="s">
        <v>578</v>
      </c>
      <c r="B68" s="237" t="s">
        <v>756</v>
      </c>
      <c r="C68" s="238">
        <v>-3654.2361862956564</v>
      </c>
      <c r="D68" s="239">
        <f>IF(C68 =0,0,C68 / C68 )</f>
        <v>1</v>
      </c>
      <c r="E68" s="238">
        <v>-40.158267989758762</v>
      </c>
      <c r="F68" s="239">
        <f>IF(C68 =0,0,E68 / C68 )</f>
        <v>1.0989510787606667E-2</v>
      </c>
      <c r="G68" s="238">
        <v>-2.1060160329783342</v>
      </c>
      <c r="H68" s="239">
        <f>IF(C68 =0,0,G68 / C68 )</f>
        <v>5.7632181545255517E-4</v>
      </c>
      <c r="I68" s="238">
        <v>-13.724740864930968</v>
      </c>
      <c r="J68" s="239">
        <f>IF(C68 =0,0,I68 / C68 )</f>
        <v>3.7558439480191086E-3</v>
      </c>
      <c r="K68" s="238">
        <v>-230.71264247002847</v>
      </c>
      <c r="L68" s="239">
        <f>IF(C68 =0,0,K68 / C68 )</f>
        <v>6.3135667950326074E-2</v>
      </c>
      <c r="M68" s="238">
        <v>-2.0812128553157443</v>
      </c>
      <c r="N68" s="239">
        <f>IF(C68 =0,0,M68 / C68 )</f>
        <v>5.695343018934677E-4</v>
      </c>
      <c r="O68" s="238">
        <v>-772.65166221097206</v>
      </c>
      <c r="P68" s="239">
        <f>IF(C68 =0,0,O68 / C68 )</f>
        <v>0.21143998986946119</v>
      </c>
      <c r="Q68" s="238">
        <v>-252.25434783995735</v>
      </c>
      <c r="R68" s="239">
        <f>IF(C68 =0,0,Q68 / C68 )</f>
        <v>6.9030663312343435E-2</v>
      </c>
      <c r="S68" s="238">
        <v>-50.006467755687638</v>
      </c>
      <c r="T68" s="239">
        <f>IF(C68 =0,0,S68 / C68 )</f>
        <v>1.3684519884955712E-2</v>
      </c>
      <c r="U68" s="238">
        <v>-2.8565644473487084</v>
      </c>
      <c r="V68" s="239">
        <f>IF(C68 =0,0,U68 / C68 )</f>
        <v>7.817131410557352E-4</v>
      </c>
      <c r="W68" s="238">
        <v>-2.6907537354104423</v>
      </c>
      <c r="X68" s="239">
        <f>IF(C68 =0,0,W68 / C68 )</f>
        <v>7.3633821084183727E-4</v>
      </c>
      <c r="Y68" s="238">
        <v>-3.7684853643728826</v>
      </c>
      <c r="Z68" s="239">
        <f>IF(C68 =0,0,Y68 / C68 )</f>
        <v>1.0312648587153975E-3</v>
      </c>
      <c r="AA68" s="238">
        <v>-0.64224237371267601</v>
      </c>
      <c r="AB68" s="239">
        <f>IF(C68 =0,0,AA68 / C68 )</f>
        <v>1.7575283615253257E-4</v>
      </c>
      <c r="AC68" s="238">
        <v>-2257.4404338169879</v>
      </c>
      <c r="AD68" s="239">
        <f>IF(C68 =0,0,AC68 / C68 )</f>
        <v>0.61775985971650693</v>
      </c>
      <c r="AE68" s="238">
        <v>-18.61424581623135</v>
      </c>
      <c r="AF68" s="239">
        <f>IF(C68 =0,0,AE68 / C68 )</f>
        <v>5.0938814207028135E-3</v>
      </c>
      <c r="AG68" s="238">
        <v>-0.96951630723806581</v>
      </c>
      <c r="AH68" s="239">
        <f>IF(C68 =0,0,AG68 / C68 )</f>
        <v>2.6531298411252294E-4</v>
      </c>
      <c r="AI68" s="238">
        <v>-0.58009137091227836</v>
      </c>
      <c r="AJ68" s="239">
        <f>IF(C68 =0,0,AI68 / C68 )</f>
        <v>1.5874490354175056E-4</v>
      </c>
      <c r="AK68" s="238">
        <v>-2.9784950438129405</v>
      </c>
      <c r="AL68" s="239">
        <f>IF(C68 =0,0,AK68 / C68 )</f>
        <v>8.1508005831234381E-4</v>
      </c>
    </row>
    <row r="69" spans="1:42" x14ac:dyDescent="0.25">
      <c r="A69" s="233" t="s">
        <v>580</v>
      </c>
      <c r="B69" s="246" t="s">
        <v>657</v>
      </c>
      <c r="C69" s="247">
        <v>-510533.31793281762</v>
      </c>
      <c r="D69" s="248">
        <f>IF(C69 =0,0,C69 / C69 )</f>
        <v>1</v>
      </c>
      <c r="E69" s="247">
        <v>-8413.6328851638664</v>
      </c>
      <c r="F69" s="248">
        <f>IF(C69 =0,0,E69 / C69 )</f>
        <v>1.6480085803667447E-2</v>
      </c>
      <c r="G69" s="247">
        <v>-335.65570269807745</v>
      </c>
      <c r="H69" s="248">
        <f>IF(C69 =0,0,G69 / C69 )</f>
        <v>6.5746091568943835E-4</v>
      </c>
      <c r="I69" s="247">
        <v>-3263.8377590001041</v>
      </c>
      <c r="J69" s="248">
        <f>IF(C69 =0,0,I69 / C69 )</f>
        <v>6.3929965868155169E-3</v>
      </c>
      <c r="K69" s="247">
        <v>-29480.878723027105</v>
      </c>
      <c r="L69" s="248">
        <f>IF(C69 =0,0,K69 / C69 )</f>
        <v>5.7745259099635432E-2</v>
      </c>
      <c r="M69" s="247">
        <v>-206.88141973757433</v>
      </c>
      <c r="N69" s="248">
        <f>IF(C69 =0,0,M69 / C69 )</f>
        <v>4.0522608901462213E-4</v>
      </c>
      <c r="O69" s="247">
        <v>-106792.88593061191</v>
      </c>
      <c r="P69" s="248">
        <f>IF(C69 =0,0,O69 / C69 )</f>
        <v>0.2091790725099455</v>
      </c>
      <c r="Q69" s="247">
        <v>-43484.509683189252</v>
      </c>
      <c r="R69" s="248">
        <f>IF(C69 =0,0,Q69 / C69 )</f>
        <v>8.5174675492798085E-2</v>
      </c>
      <c r="S69" s="247">
        <v>-8249.854313900365</v>
      </c>
      <c r="T69" s="248">
        <f>IF(C69 =0,0,S69 / C69 )</f>
        <v>1.6159286816587324E-2</v>
      </c>
      <c r="U69" s="247">
        <v>-507.88253669458902</v>
      </c>
      <c r="V69" s="248">
        <f>IF(C69 =0,0,U69 / C69 )</f>
        <v>9.9480781930362202E-4</v>
      </c>
      <c r="W69" s="247">
        <v>-357.60695904660713</v>
      </c>
      <c r="X69" s="248">
        <f>IF(C69 =0,0,W69 / C69 )</f>
        <v>7.0045763221601438E-4</v>
      </c>
      <c r="Y69" s="247">
        <v>-511.1583471048271</v>
      </c>
      <c r="Z69" s="248">
        <f>IF(C69 =0,0,Y69 / C69 )</f>
        <v>1.00122426715369E-3</v>
      </c>
      <c r="AA69" s="247">
        <v>-219.07399104012276</v>
      </c>
      <c r="AB69" s="248">
        <f>IF(C69 =0,0,AA69 / C69 )</f>
        <v>4.2910811761937007E-4</v>
      </c>
      <c r="AC69" s="247">
        <v>-304795.651126621</v>
      </c>
      <c r="AD69" s="248">
        <f>IF(C69 =0,0,AC69 / C69 )</f>
        <v>0.59701422105173918</v>
      </c>
      <c r="AE69" s="247">
        <v>-2981.3936058865106</v>
      </c>
      <c r="AF69" s="248">
        <f>IF(C69 =0,0,AE69 / C69 )</f>
        <v>5.8397630500559026E-3</v>
      </c>
      <c r="AG69" s="247">
        <v>-95.263920162410457</v>
      </c>
      <c r="AH69" s="248">
        <f>IF(C69 =0,0,AG69 / C69 )</f>
        <v>1.8659687196937553E-4</v>
      </c>
      <c r="AI69" s="247">
        <v>-147.71930543894578</v>
      </c>
      <c r="AJ69" s="248">
        <f>IF(C69 =0,0,AI69 / C69 )</f>
        <v>2.8934312463106384E-4</v>
      </c>
      <c r="AK69" s="247">
        <v>-689.4317234943428</v>
      </c>
      <c r="AL69" s="248">
        <f>IF(C69 =0,0,AK69 / C69 )</f>
        <v>1.3504147511584482E-3</v>
      </c>
    </row>
    <row r="70" spans="1:42" x14ac:dyDescent="0.25">
      <c r="A70" s="233" t="s">
        <v>582</v>
      </c>
    </row>
    <row r="71" spans="1:42" x14ac:dyDescent="0.25">
      <c r="A71" s="233" t="s">
        <v>583</v>
      </c>
      <c r="B71" s="249" t="s">
        <v>658</v>
      </c>
      <c r="C71" s="250">
        <v>5161.1836753074203</v>
      </c>
      <c r="D71" s="251">
        <f>IF(C71 =0,0,C71 / C71 )</f>
        <v>1</v>
      </c>
      <c r="E71" s="250">
        <v>75.933500223943824</v>
      </c>
      <c r="F71" s="251">
        <f>IF(C71 =0,0,E71 / C71 )</f>
        <v>1.4712419669780678E-2</v>
      </c>
      <c r="G71" s="250">
        <v>3.0846420078853742</v>
      </c>
      <c r="H71" s="251">
        <f>IF(C71 =0,0,G71 / C71 )</f>
        <v>5.976617384580177E-4</v>
      </c>
      <c r="I71" s="250">
        <v>18.831106571678291</v>
      </c>
      <c r="J71" s="251">
        <f>IF(C71 =0,0,I71 / C71 )</f>
        <v>3.6486022890004268E-3</v>
      </c>
      <c r="K71" s="250">
        <v>305.05084453835093</v>
      </c>
      <c r="L71" s="251">
        <f>IF(C71 =0,0,K71 / C71 )</f>
        <v>5.9104822406883417E-2</v>
      </c>
      <c r="M71" s="250">
        <v>1.8716341466960293</v>
      </c>
      <c r="N71" s="251">
        <f>IF(C71 =0,0,M71 / C71 )</f>
        <v>3.6263660904967647E-4</v>
      </c>
      <c r="O71" s="250">
        <v>1044.3583595045234</v>
      </c>
      <c r="P71" s="251">
        <f>IF(C71 =0,0,O71 / C71 )</f>
        <v>0.20234861326502149</v>
      </c>
      <c r="Q71" s="250">
        <v>429.91755702443049</v>
      </c>
      <c r="R71" s="251">
        <f>IF(C71 =0,0,Q71 / C71 )</f>
        <v>8.3298247857614346E-2</v>
      </c>
      <c r="S71" s="250">
        <v>78.095644779032568</v>
      </c>
      <c r="T71" s="251">
        <f>IF(C71 =0,0,S71 / C71 )</f>
        <v>1.5131343833521074E-2</v>
      </c>
      <c r="U71" s="250">
        <v>4.4231058358045141</v>
      </c>
      <c r="V71" s="251">
        <f>IF(C71 =0,0,U71 / C71 )</f>
        <v>8.5699446368590177E-4</v>
      </c>
      <c r="W71" s="250">
        <v>3.3677406187302048</v>
      </c>
      <c r="X71" s="251">
        <f>IF(C71 =0,0,W71 / C71 )</f>
        <v>6.5251322770054469E-4</v>
      </c>
      <c r="Y71" s="250">
        <v>9.260627571998862</v>
      </c>
      <c r="Z71" s="251">
        <f>IF(C71 =0,0,Y71 / C71 )</f>
        <v>1.7942836671952511E-3</v>
      </c>
      <c r="AA71" s="250">
        <v>3.8653194331431195</v>
      </c>
      <c r="AB71" s="251">
        <f>IF(C71 =0,0,AA71 / C71 )</f>
        <v>7.4892111506046836E-4</v>
      </c>
      <c r="AC71" s="250">
        <v>3114.7176891745903</v>
      </c>
      <c r="AD71" s="251">
        <f>IF(C71 =0,0,AC71 / C71 )</f>
        <v>0.6034890221164364</v>
      </c>
      <c r="AE71" s="250">
        <v>54.056299140651141</v>
      </c>
      <c r="AF71" s="251">
        <f>IF(C71 =0,0,AE71 / C71 )</f>
        <v>1.0473624374050462E-2</v>
      </c>
      <c r="AG71" s="250">
        <v>0.85016236697756808</v>
      </c>
      <c r="AH71" s="251">
        <f>IF(C71 =0,0,AG71 / C71 )</f>
        <v>1.64722362245116E-4</v>
      </c>
      <c r="AI71" s="250">
        <v>2.4111686538349133</v>
      </c>
      <c r="AJ71" s="251">
        <f>IF(C71 =0,0,AI71 / C71 )</f>
        <v>4.6717357984576952E-4</v>
      </c>
      <c r="AK71" s="250">
        <v>11.088273715149317</v>
      </c>
      <c r="AL71" s="251">
        <f>IF(C71 =0,0,AK71 / C71 )</f>
        <v>2.1483974244510596E-3</v>
      </c>
    </row>
    <row r="72" spans="1:42" x14ac:dyDescent="0.25">
      <c r="A72" s="233" t="s">
        <v>585</v>
      </c>
    </row>
    <row r="73" spans="1:42" x14ac:dyDescent="0.25">
      <c r="A73" s="233" t="s">
        <v>586</v>
      </c>
      <c r="B73" s="252" t="s">
        <v>659</v>
      </c>
      <c r="C73" s="253">
        <v>5759.2890000000007</v>
      </c>
      <c r="D73" s="254">
        <f>IF(C73 =0,0,C73 / C73 )</f>
        <v>1</v>
      </c>
      <c r="E73" s="253">
        <v>96.888822799578776</v>
      </c>
      <c r="F73" s="254">
        <f>IF(C73 =0,0,E73 / C73 )</f>
        <v>1.6823052776059468E-2</v>
      </c>
      <c r="G73" s="253">
        <v>3.7851083706357582</v>
      </c>
      <c r="H73" s="254">
        <f>IF(C73 =0,0,G73 / C73 )</f>
        <v>6.572179952483298E-4</v>
      </c>
      <c r="I73" s="253">
        <v>0</v>
      </c>
      <c r="J73" s="254">
        <f>IF(C73 =0,0,I73 / C73 )</f>
        <v>0</v>
      </c>
      <c r="K73" s="253">
        <v>339.72822217825569</v>
      </c>
      <c r="L73" s="254">
        <f>IF(C73 =0,0,K73 / C73 )</f>
        <v>5.8987875444044512E-2</v>
      </c>
      <c r="M73" s="253">
        <v>2.3165403005591503</v>
      </c>
      <c r="N73" s="254">
        <f>IF(C73 =0,0,M73 / C73 )</f>
        <v>4.0222678538256199E-4</v>
      </c>
      <c r="O73" s="253">
        <v>1221.7468868045094</v>
      </c>
      <c r="P73" s="254">
        <f>IF(C73 =0,0,O73 / C73 )</f>
        <v>0.21213501993119449</v>
      </c>
      <c r="Q73" s="253">
        <v>502.12759417536705</v>
      </c>
      <c r="R73" s="254">
        <f>IF(C73 =0,0,Q73 / C73 )</f>
        <v>8.7185691528132547E-2</v>
      </c>
      <c r="S73" s="253">
        <v>95.381277578160763</v>
      </c>
      <c r="T73" s="254">
        <f>IF(C73 =0,0,S73 / C73 )</f>
        <v>1.6561293864253167E-2</v>
      </c>
      <c r="U73" s="253">
        <v>0</v>
      </c>
      <c r="V73" s="254">
        <f>IF(C73 =0,0,U73 / C73 )</f>
        <v>0</v>
      </c>
      <c r="W73" s="253">
        <v>4.3461730772652691</v>
      </c>
      <c r="X73" s="254">
        <f>IF(C73 =0,0,W73 / C73 )</f>
        <v>7.5463708754071356E-4</v>
      </c>
      <c r="Y73" s="253">
        <v>6.8842670318266777</v>
      </c>
      <c r="Z73" s="254">
        <f>IF(C73 =0,0,Y73 / C73 )</f>
        <v>1.1953327974732085E-3</v>
      </c>
      <c r="AA73" s="253">
        <v>3.0479739511197037</v>
      </c>
      <c r="AB73" s="254">
        <f>IF(C73 =0,0,AA73 / C73 )</f>
        <v>5.2922747080754297E-4</v>
      </c>
      <c r="AC73" s="253">
        <v>3439.6828233469396</v>
      </c>
      <c r="AD73" s="254">
        <f>IF(C73 =0,0,AC73 / C73 )</f>
        <v>0.5972408787520368</v>
      </c>
      <c r="AE73" s="253">
        <v>40.209046744712666</v>
      </c>
      <c r="AF73" s="254">
        <f>IF(C73 =0,0,AE73 / C73 )</f>
        <v>6.9815990732037692E-3</v>
      </c>
      <c r="AG73" s="253">
        <v>1.0645826410850361</v>
      </c>
      <c r="AH73" s="254">
        <f>IF(C73 =0,0,AG73 / C73 )</f>
        <v>1.8484619214021662E-4</v>
      </c>
      <c r="AI73" s="253">
        <v>2.079680999985793</v>
      </c>
      <c r="AJ73" s="254">
        <f>IF(C73 =0,0,AI73 / C73 )</f>
        <v>3.6110030248278784E-4</v>
      </c>
      <c r="AK73" s="253">
        <v>0</v>
      </c>
      <c r="AL73" s="254">
        <f>IF(C73 =0,0,AK73 / C73 )</f>
        <v>0</v>
      </c>
    </row>
    <row r="74" spans="1:42" x14ac:dyDescent="0.25">
      <c r="A74" s="233" t="s">
        <v>587</v>
      </c>
    </row>
    <row r="75" spans="1:42" x14ac:dyDescent="0.25">
      <c r="A75" s="233" t="s">
        <v>588</v>
      </c>
      <c r="B75" s="237" t="s">
        <v>757</v>
      </c>
      <c r="C75" s="238">
        <v>-90726.383453235816</v>
      </c>
      <c r="D75" s="239">
        <f>IF(C75 =0,0,C75 / C75 )</f>
        <v>1</v>
      </c>
      <c r="E75" s="238">
        <v>-1264.4990743756885</v>
      </c>
      <c r="F75" s="239">
        <f>IF(C75 =0,0,E75 / C75 )</f>
        <v>1.3937501157284246E-2</v>
      </c>
      <c r="G75" s="238">
        <v>-80.338450915984652</v>
      </c>
      <c r="H75" s="239">
        <f>IF(C75 =0,0,G75 / C75 )</f>
        <v>8.8550262732994822E-4</v>
      </c>
      <c r="I75" s="238">
        <v>-452.2994378660639</v>
      </c>
      <c r="J75" s="239">
        <f>IF(C75 =0,0,I75 / C75 )</f>
        <v>4.9853132093510373E-3</v>
      </c>
      <c r="K75" s="238">
        <v>-6499.2307165053462</v>
      </c>
      <c r="L75" s="239">
        <f>IF(C75 =0,0,K75 / C75 )</f>
        <v>7.1635509640426948E-2</v>
      </c>
      <c r="M75" s="238">
        <v>-77.779332079838653</v>
      </c>
      <c r="N75" s="239">
        <f>IF(C75 =0,0,M75 / C75 )</f>
        <v>8.5729563021686394E-4</v>
      </c>
      <c r="O75" s="238">
        <v>-19141.937612874241</v>
      </c>
      <c r="P75" s="239">
        <f>IF(C75 =0,0,O75 / C75 )</f>
        <v>0.21098534829993304</v>
      </c>
      <c r="Q75" s="238">
        <v>-3793.7116478087687</v>
      </c>
      <c r="R75" s="239">
        <f>IF(C75 =0,0,Q75 / C75 )</f>
        <v>4.1814866893313422E-2</v>
      </c>
      <c r="S75" s="238">
        <v>-900.76555015775148</v>
      </c>
      <c r="T75" s="239">
        <f>IF(C75 =0,0,S75 / C75 )</f>
        <v>9.9283749210839402E-3</v>
      </c>
      <c r="U75" s="238">
        <v>-33.773321886672193</v>
      </c>
      <c r="V75" s="239">
        <f>IF(C75 =0,0,U75 / C75 )</f>
        <v>3.7225469153722389E-4</v>
      </c>
      <c r="W75" s="238">
        <v>-70.775192168246818</v>
      </c>
      <c r="X75" s="239">
        <f>IF(C75 =0,0,W75 / C75 )</f>
        <v>7.8009493461984316E-4</v>
      </c>
      <c r="Y75" s="238">
        <v>-109.62839027795923</v>
      </c>
      <c r="Z75" s="239">
        <f>IF(C75 =0,0,Y75 / C75 )</f>
        <v>1.2083407946539199E-3</v>
      </c>
      <c r="AA75" s="238">
        <v>22.729595763283715</v>
      </c>
      <c r="AB75" s="239">
        <f>IF(C75 =0,0,AA75 / C75 )</f>
        <v>-2.5052906219941525E-4</v>
      </c>
      <c r="AC75" s="238">
        <v>-57893.981020561143</v>
      </c>
      <c r="AD75" s="239">
        <f>IF(C75 =0,0,AC75 / C75 )</f>
        <v>0.63811626582031822</v>
      </c>
      <c r="AE75" s="238">
        <v>-398.85376302340131</v>
      </c>
      <c r="AF75" s="239">
        <f>IF(C75 =0,0,AE75 / C75 )</f>
        <v>4.3962268509136291E-3</v>
      </c>
      <c r="AG75" s="238">
        <v>-36.604673208122001</v>
      </c>
      <c r="AH75" s="239">
        <f>IF(C75 =0,0,AG75 / C75 )</f>
        <v>4.0346227651617551E-4</v>
      </c>
      <c r="AI75" s="238">
        <v>5.1803296240949619</v>
      </c>
      <c r="AJ75" s="239">
        <f>IF(C75 =0,0,AI75 / C75 )</f>
        <v>-5.7098381164560812E-5</v>
      </c>
      <c r="AK75" s="238">
        <v>-0.11519491398437962</v>
      </c>
      <c r="AL75" s="239">
        <f>IF(C75 =0,0,AK75 / C75 )</f>
        <v>1.2696958657429117E-6</v>
      </c>
    </row>
    <row r="76" spans="1:42" x14ac:dyDescent="0.25">
      <c r="A76" s="233" t="s">
        <v>589</v>
      </c>
      <c r="B76" s="237" t="s">
        <v>758</v>
      </c>
      <c r="C76" s="238">
        <v>-542305.8048240795</v>
      </c>
      <c r="D76" s="239">
        <f>IF(C76 =0,0,C76 / C76 )</f>
        <v>1</v>
      </c>
      <c r="E76" s="238">
        <v>-7558.3877823375751</v>
      </c>
      <c r="F76" s="239">
        <f>IF(C76 =0,0,E76 / C76 )</f>
        <v>1.3937501157284251E-2</v>
      </c>
      <c r="G76" s="238">
        <v>-480.21321498800495</v>
      </c>
      <c r="H76" s="239">
        <f>IF(C76 =0,0,G76 / C76 )</f>
        <v>8.8550262732994898E-4</v>
      </c>
      <c r="I76" s="238">
        <v>-2703.5642922972293</v>
      </c>
      <c r="J76" s="239">
        <f>IF(C76 =0,0,I76 / C76 )</f>
        <v>4.9853132093510381E-3</v>
      </c>
      <c r="K76" s="238">
        <v>-38848.35270953484</v>
      </c>
      <c r="L76" s="239">
        <f>IF(C76 =0,0,K76 / C76 )</f>
        <v>7.1635509640426948E-2</v>
      </c>
      <c r="M76" s="238">
        <v>-464.91639671692332</v>
      </c>
      <c r="N76" s="239">
        <f>IF(C76 =0,0,M76 / C76 )</f>
        <v>8.572956302168648E-4</v>
      </c>
      <c r="O76" s="238">
        <v>-114418.57911588394</v>
      </c>
      <c r="P76" s="239">
        <f>IF(C76 =0,0,O76 / C76 )</f>
        <v>0.21098534829993307</v>
      </c>
      <c r="Q76" s="238">
        <v>-22676.445044190095</v>
      </c>
      <c r="R76" s="239">
        <f>IF(C76 =0,0,Q76 / C76 )</f>
        <v>4.1814866893313429E-2</v>
      </c>
      <c r="S76" s="238">
        <v>-5384.2153521736409</v>
      </c>
      <c r="T76" s="239">
        <f>IF(C76 =0,0,S76 / C76 )</f>
        <v>9.9283749210839541E-3</v>
      </c>
      <c r="U76" s="238">
        <v>-201.87588009363401</v>
      </c>
      <c r="V76" s="239">
        <f>IF(C76 =0,0,U76 / C76 )</f>
        <v>3.7225469153722454E-4</v>
      </c>
      <c r="W76" s="238">
        <v>-423.05001135820208</v>
      </c>
      <c r="X76" s="239">
        <f>IF(C76 =0,0,W76 / C76 )</f>
        <v>7.8009493461984381E-4</v>
      </c>
      <c r="Y76" s="238">
        <v>-655.29022714656219</v>
      </c>
      <c r="Z76" s="239">
        <f>IF(C76 =0,0,Y76 / C76 )</f>
        <v>1.2083407946539206E-3</v>
      </c>
      <c r="AA76" s="238">
        <v>135.86336470787595</v>
      </c>
      <c r="AB76" s="239">
        <f>IF(C76 =0,0,AA76 / C76 )</f>
        <v>-2.5052906219941558E-4</v>
      </c>
      <c r="AC76" s="238">
        <v>-346054.15510702389</v>
      </c>
      <c r="AD76" s="239">
        <f>IF(C76 =0,0,AC76 / C76 )</f>
        <v>0.63811626582031811</v>
      </c>
      <c r="AE76" s="238">
        <v>-2384.0993405739478</v>
      </c>
      <c r="AF76" s="239">
        <f>IF(C76 =0,0,AE76 / C76 )</f>
        <v>4.396226850913636E-3</v>
      </c>
      <c r="AG76" s="238">
        <v>-218.79993458225997</v>
      </c>
      <c r="AH76" s="239">
        <f>IF(C76 =0,0,AG76 / C76 )</f>
        <v>4.0346227651617567E-4</v>
      </c>
      <c r="AI76" s="238">
        <v>30.964783551599208</v>
      </c>
      <c r="AJ76" s="239">
        <f>IF(C76 =0,0,AI76 / C76 )</f>
        <v>-5.7098381164560805E-5</v>
      </c>
      <c r="AK76" s="238">
        <v>-0.68856343835351652</v>
      </c>
      <c r="AL76" s="239">
        <f>IF(C76 =0,0,AK76 / C76 )</f>
        <v>1.2696958657429125E-6</v>
      </c>
    </row>
    <row r="77" spans="1:42" x14ac:dyDescent="0.25">
      <c r="A77" s="233" t="s">
        <v>729</v>
      </c>
      <c r="B77" s="237" t="s">
        <v>759</v>
      </c>
      <c r="C77" s="238">
        <v>3362.9670880670819</v>
      </c>
      <c r="D77" s="239">
        <f>IF(C77 =0,0,C77 / C77 )</f>
        <v>1</v>
      </c>
      <c r="E77" s="238">
        <v>55.430726983240255</v>
      </c>
      <c r="F77" s="239">
        <f>IF(C77 =0,0,E77 / C77 )</f>
        <v>1.6482684942093779E-2</v>
      </c>
      <c r="G77" s="238">
        <v>2.2076268268837893</v>
      </c>
      <c r="H77" s="239">
        <f>IF(C77 =0,0,G77 / C77 )</f>
        <v>6.5645210585532599E-4</v>
      </c>
      <c r="I77" s="238">
        <v>21.669329384932105</v>
      </c>
      <c r="J77" s="239">
        <f>IF(C77 =0,0,I77 / C77 )</f>
        <v>6.4435151511955157E-3</v>
      </c>
      <c r="K77" s="238">
        <v>194.18747362161179</v>
      </c>
      <c r="L77" s="239">
        <f>IF(C77 =0,0,K77 / C77 )</f>
        <v>5.7742900402044696E-2</v>
      </c>
      <c r="M77" s="238">
        <v>1.3552100473704074</v>
      </c>
      <c r="N77" s="239">
        <f>IF(C77 =0,0,M77 / C77 )</f>
        <v>4.0298046691540347E-4</v>
      </c>
      <c r="O77" s="238">
        <v>702.80433582165415</v>
      </c>
      <c r="P77" s="239">
        <f>IF(C77 =0,0,O77 / C77 )</f>
        <v>0.20898341179592156</v>
      </c>
      <c r="Q77" s="238">
        <v>286.69502704747231</v>
      </c>
      <c r="R77" s="239">
        <f>IF(C77 =0,0,Q77 / C77 )</f>
        <v>8.5250619330995231E-2</v>
      </c>
      <c r="S77" s="238">
        <v>54.344774559452851</v>
      </c>
      <c r="T77" s="239">
        <f>IF(C77 =0,0,S77 / C77 )</f>
        <v>1.6159769969883459E-2</v>
      </c>
      <c r="U77" s="238">
        <v>3.3996354147207866</v>
      </c>
      <c r="V77" s="239">
        <f>IF(C77 =0,0,U77 / C77 )</f>
        <v>1.0109035639343056E-3</v>
      </c>
      <c r="W77" s="238">
        <v>2.3548482150465877</v>
      </c>
      <c r="X77" s="239">
        <f>IF(C77 =0,0,W77 / C77 )</f>
        <v>7.0022933718333639E-4</v>
      </c>
      <c r="Y77" s="238">
        <v>3.4456144802427491</v>
      </c>
      <c r="Z77" s="239">
        <f>IF(C77 =0,0,Y77 / C77 )</f>
        <v>1.0245757362505651E-3</v>
      </c>
      <c r="AA77" s="238">
        <v>1.4807537508688939</v>
      </c>
      <c r="AB77" s="239">
        <f>IF(C77 =0,0,AA77 / C77 )</f>
        <v>4.4031169859589091E-4</v>
      </c>
      <c r="AC77" s="238">
        <v>2007.1217905852552</v>
      </c>
      <c r="AD77" s="239">
        <f>IF(C77 =0,0,AC77 / C77 )</f>
        <v>0.59683063735805986</v>
      </c>
      <c r="AE77" s="238">
        <v>20.119306912744218</v>
      </c>
      <c r="AF77" s="239">
        <f>IF(C77 =0,0,AE77 / C77 )</f>
        <v>5.9826059506006357E-3</v>
      </c>
      <c r="AG77" s="238">
        <v>0.62375922806083217</v>
      </c>
      <c r="AH77" s="239">
        <f>IF(C77 =0,0,AG77 / C77 )</f>
        <v>1.8547883809928915E-4</v>
      </c>
      <c r="AI77" s="238">
        <v>0.99574158780715127</v>
      </c>
      <c r="AJ77" s="239">
        <f>IF(C77 =0,0,AI77 / C77 )</f>
        <v>2.9609019705853539E-4</v>
      </c>
      <c r="AK77" s="238">
        <v>4.7311335997178592</v>
      </c>
      <c r="AL77" s="239">
        <f>IF(C77 =0,0,AK77 / C77 )</f>
        <v>1.406833155312606E-3</v>
      </c>
    </row>
    <row r="78" spans="1:42" x14ac:dyDescent="0.25">
      <c r="A78" s="233" t="s">
        <v>730</v>
      </c>
      <c r="B78" s="255" t="s">
        <v>661</v>
      </c>
      <c r="C78" s="256">
        <v>-629669.22118924849</v>
      </c>
      <c r="D78" s="257">
        <f>IF(C78 =0,0,C78 / C78 )</f>
        <v>1</v>
      </c>
      <c r="E78" s="256">
        <v>-8767.4561297300243</v>
      </c>
      <c r="F78" s="257">
        <f>IF(C78 =0,0,E78 / C78 )</f>
        <v>1.3923907719629423E-2</v>
      </c>
      <c r="G78" s="256">
        <v>-558.34403907710578</v>
      </c>
      <c r="H78" s="257">
        <f>IF(C78 =0,0,G78 / C78 )</f>
        <v>8.8672595116300631E-4</v>
      </c>
      <c r="I78" s="256">
        <v>-3134.1944007783609</v>
      </c>
      <c r="J78" s="257">
        <f>IF(C78 =0,0,I78 / C78 )</f>
        <v>4.9775251756133902E-3</v>
      </c>
      <c r="K78" s="256">
        <v>-45153.39595241857</v>
      </c>
      <c r="L78" s="257">
        <f>IF(C78 =0,0,K78 / C78 )</f>
        <v>7.1709707943383202E-2</v>
      </c>
      <c r="M78" s="256">
        <v>-541.34051874939155</v>
      </c>
      <c r="N78" s="257">
        <f>IF(C78 =0,0,M78 / C78 )</f>
        <v>8.5972205807831673E-4</v>
      </c>
      <c r="O78" s="256">
        <v>-132857.71239293652</v>
      </c>
      <c r="P78" s="257">
        <f>IF(C78 =0,0,O78 / C78 )</f>
        <v>0.21099604033687688</v>
      </c>
      <c r="Q78" s="256">
        <v>-26183.461664951388</v>
      </c>
      <c r="R78" s="257">
        <f>IF(C78 =0,0,Q78 / C78 )</f>
        <v>4.1582883177137049E-2</v>
      </c>
      <c r="S78" s="256">
        <v>-6230.6361277719398</v>
      </c>
      <c r="T78" s="257">
        <f>IF(C78 =0,0,S78 / C78 )</f>
        <v>9.8950939923730333E-3</v>
      </c>
      <c r="U78" s="256">
        <v>-232.24956656558544</v>
      </c>
      <c r="V78" s="257">
        <f>IF(C78 =0,0,U78 / C78 )</f>
        <v>3.6884376550427308E-4</v>
      </c>
      <c r="W78" s="256">
        <v>-491.47035531140233</v>
      </c>
      <c r="X78" s="257">
        <f>IF(C78 =0,0,W78 / C78 )</f>
        <v>7.8052148457116634E-4</v>
      </c>
      <c r="Y78" s="256">
        <v>-761.47300294427862</v>
      </c>
      <c r="Z78" s="257">
        <f>IF(C78 =0,0,Y78 / C78 )</f>
        <v>1.2093222557489692E-3</v>
      </c>
      <c r="AA78" s="256">
        <v>160.07371422202857</v>
      </c>
      <c r="AB78" s="257">
        <f>IF(C78 =0,0,AA78 / C78 )</f>
        <v>-2.5421873713264768E-4</v>
      </c>
      <c r="AC78" s="256">
        <v>-401941.0143369998</v>
      </c>
      <c r="AD78" s="257">
        <f>IF(C78 =0,0,AC78 / C78 )</f>
        <v>0.63833676605291068</v>
      </c>
      <c r="AE78" s="256">
        <v>-2762.8337966846047</v>
      </c>
      <c r="AF78" s="257">
        <f>IF(C78 =0,0,AE78 / C78 )</f>
        <v>4.3877542425632219E-3</v>
      </c>
      <c r="AG78" s="256">
        <v>-254.78084856232113</v>
      </c>
      <c r="AH78" s="257">
        <f>IF(C78 =0,0,AG78 / C78 )</f>
        <v>4.046264927498277E-4</v>
      </c>
      <c r="AI78" s="256">
        <v>37.140854763501316</v>
      </c>
      <c r="AJ78" s="257">
        <f>IF(C78 =0,0,AI78 / C78 )</f>
        <v>-5.8984707388672808E-5</v>
      </c>
      <c r="AK78" s="256">
        <v>3.9273752473799632</v>
      </c>
      <c r="AL78" s="257">
        <f>IF(C78 =0,0,AK78 / C78 )</f>
        <v>-6.2372037813161299E-6</v>
      </c>
    </row>
    <row r="79" spans="1:42" x14ac:dyDescent="0.25">
      <c r="A79" s="229"/>
      <c r="B79" s="229"/>
      <c r="C79" s="229"/>
      <c r="D79" s="229"/>
      <c r="E79" s="229"/>
      <c r="F79" s="229"/>
      <c r="G79" s="229"/>
      <c r="H79" s="229"/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229"/>
      <c r="AG79" s="229"/>
      <c r="AH79" s="229"/>
      <c r="AI79" s="229"/>
      <c r="AJ79" s="229"/>
      <c r="AK79" s="229"/>
      <c r="AL79" s="229"/>
      <c r="AM79" s="229"/>
      <c r="AN79" s="229"/>
      <c r="AO79" s="229"/>
      <c r="AP79" s="229"/>
    </row>
    <row r="80" spans="1:42" x14ac:dyDescent="0.25">
      <c r="A80" s="233" t="s">
        <v>537</v>
      </c>
    </row>
    <row r="81" spans="1:38" x14ac:dyDescent="0.25">
      <c r="A81" s="233" t="s">
        <v>539</v>
      </c>
      <c r="B81" s="258" t="s">
        <v>627</v>
      </c>
      <c r="C81" s="259">
        <v>-3337748.3108107033</v>
      </c>
      <c r="D81" s="260">
        <f>IF(C81 =0,0,C81 / C81 )</f>
        <v>1</v>
      </c>
      <c r="E81" s="259">
        <v>-54004.586921250542</v>
      </c>
      <c r="F81" s="260">
        <f>IF(C81 =0,0,E81 / C81 )</f>
        <v>1.6179945847424729E-2</v>
      </c>
      <c r="G81" s="259">
        <v>-2361.2720568889831</v>
      </c>
      <c r="H81" s="260">
        <f>IF(C81 =0,0,G81 / C81 )</f>
        <v>7.074446114588716E-4</v>
      </c>
      <c r="I81" s="259">
        <v>-20706.929187843027</v>
      </c>
      <c r="J81" s="260">
        <f>IF(C81 =0,0,I81 / C81 )</f>
        <v>6.2038617833390609E-3</v>
      </c>
      <c r="K81" s="259">
        <v>-201059.36706046082</v>
      </c>
      <c r="L81" s="260">
        <f>IF(C81 =0,0,K81 / C81 )</f>
        <v>6.0238025260696083E-2</v>
      </c>
      <c r="M81" s="259">
        <v>-1650.5565675627145</v>
      </c>
      <c r="N81" s="260">
        <f>IF(C81 =0,0,M81 / C81 )</f>
        <v>4.9451199247609295E-4</v>
      </c>
      <c r="O81" s="259">
        <v>-701936.30735576444</v>
      </c>
      <c r="P81" s="260">
        <f>IF(C81 =0,0,O81 / C81 )</f>
        <v>0.21030234816755</v>
      </c>
      <c r="Q81" s="259">
        <v>-257858.54201044605</v>
      </c>
      <c r="R81" s="260">
        <f>IF(C81 =0,0,Q81 / C81 )</f>
        <v>7.7255238561656253E-2</v>
      </c>
      <c r="S81" s="259">
        <v>-50310.239533238593</v>
      </c>
      <c r="T81" s="260">
        <f>IF(C81 =0,0,S81 / C81 )</f>
        <v>1.5073107630760444E-2</v>
      </c>
      <c r="U81" s="259">
        <v>-2855.5016677501835</v>
      </c>
      <c r="V81" s="260">
        <f>IF(C81 =0,0,U81 / C81 )</f>
        <v>8.5551737334461052E-4</v>
      </c>
      <c r="W81" s="259">
        <v>-2392.1015903641219</v>
      </c>
      <c r="X81" s="260">
        <f>IF(C81 =0,0,W81 / C81 )</f>
        <v>7.1668123765242979E-4</v>
      </c>
      <c r="Y81" s="259">
        <v>-3199.0794215727697</v>
      </c>
      <c r="Z81" s="260">
        <f>IF(C81 =0,0,Y81 / C81 )</f>
        <v>9.5845436014788891E-4</v>
      </c>
      <c r="AA81" s="259">
        <v>-895.91122927134211</v>
      </c>
      <c r="AB81" s="260">
        <f>IF(C81 =0,0,AA81 / C81 )</f>
        <v>2.6841785115119566E-4</v>
      </c>
      <c r="AC81" s="259">
        <v>-2016880.5761246115</v>
      </c>
      <c r="AD81" s="260">
        <f>IF(C81 =0,0,AC81 / C81 )</f>
        <v>0.60426382947812285</v>
      </c>
      <c r="AE81" s="259">
        <v>-16994.83088262031</v>
      </c>
      <c r="AF81" s="260">
        <f>IF(C81 =0,0,AE81 / C81 )</f>
        <v>5.0917053354728381E-3</v>
      </c>
      <c r="AG81" s="259">
        <v>-766.27201066660848</v>
      </c>
      <c r="AH81" s="260">
        <f>IF(C81 =0,0,AG81 / C81 )</f>
        <v>2.295775293136136E-4</v>
      </c>
      <c r="AI81" s="259">
        <v>-681.82029830448937</v>
      </c>
      <c r="AJ81" s="260">
        <f>IF(C81 =0,0,AI81 / C81 )</f>
        <v>2.0427552793484376E-4</v>
      </c>
      <c r="AK81" s="259">
        <v>-3194.4168920867523</v>
      </c>
      <c r="AL81" s="260">
        <f>IF(C81 =0,0,AK81 / C81 )</f>
        <v>9.5705745149815167E-4</v>
      </c>
    </row>
    <row r="82" spans="1:38" x14ac:dyDescent="0.25">
      <c r="A82" s="233" t="s">
        <v>541</v>
      </c>
    </row>
    <row r="83" spans="1:38" x14ac:dyDescent="0.25">
      <c r="A83" s="233" t="s">
        <v>543</v>
      </c>
      <c r="B83" s="234" t="s">
        <v>591</v>
      </c>
      <c r="C83" s="235"/>
      <c r="D83" s="236"/>
      <c r="E83" s="235"/>
      <c r="F83" s="236"/>
      <c r="G83" s="235"/>
      <c r="H83" s="236"/>
      <c r="I83" s="235"/>
      <c r="J83" s="236"/>
      <c r="K83" s="235"/>
      <c r="L83" s="236"/>
      <c r="M83" s="235"/>
      <c r="N83" s="236"/>
      <c r="O83" s="235"/>
      <c r="P83" s="236"/>
      <c r="Q83" s="235"/>
      <c r="R83" s="236"/>
      <c r="S83" s="235"/>
      <c r="T83" s="236"/>
      <c r="U83" s="235"/>
      <c r="V83" s="236"/>
      <c r="W83" s="235"/>
      <c r="X83" s="236"/>
      <c r="Y83" s="235"/>
      <c r="Z83" s="236"/>
      <c r="AA83" s="235"/>
      <c r="AB83" s="236"/>
      <c r="AC83" s="235"/>
      <c r="AD83" s="236"/>
      <c r="AE83" s="235"/>
      <c r="AF83" s="236"/>
      <c r="AG83" s="235"/>
      <c r="AH83" s="236"/>
      <c r="AI83" s="235"/>
      <c r="AJ83" s="236"/>
      <c r="AK83" s="235"/>
      <c r="AL83" s="236"/>
    </row>
    <row r="84" spans="1:38" x14ac:dyDescent="0.25">
      <c r="A84" s="233" t="s">
        <v>545</v>
      </c>
      <c r="B84" s="237" t="s">
        <v>741</v>
      </c>
      <c r="C84" s="238">
        <v>-47277.717044797952</v>
      </c>
      <c r="D84" s="239">
        <f t="shared" ref="D84:D89" si="72">IF(C84 =0,0,C84 / C84 )</f>
        <v>1</v>
      </c>
      <c r="E84" s="238">
        <v>-1176.3795983217408</v>
      </c>
      <c r="F84" s="239">
        <f t="shared" ref="F84:F89" si="73">IF(C84 =0,0,E84 / C84 )</f>
        <v>2.4882326640414204E-2</v>
      </c>
      <c r="G84" s="238">
        <v>-44.830363754793758</v>
      </c>
      <c r="H84" s="239">
        <f t="shared" ref="H84:H89" si="74">IF(C84 =0,0,G84 / C84 )</f>
        <v>9.4823452901320916E-4</v>
      </c>
      <c r="I84" s="238">
        <v>-645.50460530026521</v>
      </c>
      <c r="J84" s="239">
        <f t="shared" ref="J84:J89" si="75">IF(C84 =0,0,I84 / C84 )</f>
        <v>1.365346394980574E-2</v>
      </c>
      <c r="K84" s="238">
        <v>-2633.8230356872114</v>
      </c>
      <c r="L84" s="239">
        <f t="shared" ref="L84:L89" si="76">IF(C84 =0,0,K84 / C84 )</f>
        <v>5.5709606984439101E-2</v>
      </c>
      <c r="M84" s="238">
        <v>-30.995302656805872</v>
      </c>
      <c r="N84" s="239">
        <f t="shared" ref="N84:N89" si="77">IF(C84 =0,0,M84 / C84 )</f>
        <v>6.5560066336190273E-4</v>
      </c>
      <c r="O84" s="238">
        <v>-11395.18370222563</v>
      </c>
      <c r="P84" s="239">
        <f t="shared" ref="P84:P89" si="78">IF(C84 =0,0,O84 / C84 )</f>
        <v>0.24102652189038939</v>
      </c>
      <c r="Q84" s="238">
        <v>-4632.871410733841</v>
      </c>
      <c r="R84" s="239">
        <f t="shared" ref="R84:R89" si="79">IF(C84 =0,0,Q84 / C84 )</f>
        <v>9.7992705661823068E-2</v>
      </c>
      <c r="S84" s="238">
        <v>-1102.0553408284404</v>
      </c>
      <c r="T84" s="239">
        <f t="shared" ref="T84:T89" si="80">IF(C84 =0,0,S84 / C84 )</f>
        <v>2.3310248669244943E-2</v>
      </c>
      <c r="U84" s="238">
        <v>-74.033472182764825</v>
      </c>
      <c r="V84" s="239">
        <f t="shared" ref="V84:V89" si="81">IF(C84 =0,0,U84 / C84 )</f>
        <v>1.5659273926576125E-3</v>
      </c>
      <c r="W84" s="238">
        <v>-39.405138075456478</v>
      </c>
      <c r="X84" s="239">
        <f t="shared" ref="X84:X89" si="82">IF(C84 =0,0,W84 / C84 )</f>
        <v>8.3348225207486605E-4</v>
      </c>
      <c r="Y84" s="238">
        <v>-43.199901719178918</v>
      </c>
      <c r="Z84" s="239">
        <f t="shared" ref="Z84:Z89" si="83">IF(C84 =0,0,Y84 / C84 )</f>
        <v>9.137476261437264E-4</v>
      </c>
      <c r="AA84" s="238">
        <v>-4.6630844748664009</v>
      </c>
      <c r="AB84" s="239">
        <f t="shared" ref="AB84:AB89" si="84">IF(C84 =0,0,AA84 / C84 )</f>
        <v>9.8631760718223763E-5</v>
      </c>
      <c r="AC84" s="238">
        <v>-25149.353549607124</v>
      </c>
      <c r="AD84" s="239">
        <f t="shared" ref="AD84:AD89" si="85">IF(C84 =0,0,AC84 / C84 )</f>
        <v>0.53194940707007654</v>
      </c>
      <c r="AE84" s="238">
        <v>-247.46485626628606</v>
      </c>
      <c r="AF84" s="239">
        <f t="shared" ref="AF84:AF89" si="86">IF(C84 =0,0,AE84 / C84 )</f>
        <v>5.23428100455445E-3</v>
      </c>
      <c r="AG84" s="238">
        <v>-14.45702200791183</v>
      </c>
      <c r="AH84" s="239">
        <f t="shared" ref="AH84:AH89" si="87">IF(C84 =0,0,AG84 / C84 )</f>
        <v>3.0578934245520134E-4</v>
      </c>
      <c r="AI84" s="238">
        <v>-5.1226020731762141</v>
      </c>
      <c r="AJ84" s="239">
        <f t="shared" ref="AJ84:AJ89" si="88">IF(C84 =0,0,AI84 / C84 )</f>
        <v>1.0835129937264732E-4</v>
      </c>
      <c r="AK84" s="238">
        <v>-38.374058882460979</v>
      </c>
      <c r="AL84" s="239">
        <f t="shared" ref="AL84:AL89" si="89">IF(C84 =0,0,AK84 / C84 )</f>
        <v>8.1167326345516389E-4</v>
      </c>
    </row>
    <row r="85" spans="1:38" x14ac:dyDescent="0.25">
      <c r="A85" s="233" t="s">
        <v>547</v>
      </c>
      <c r="B85" s="237" t="s">
        <v>742</v>
      </c>
      <c r="C85" s="238">
        <v>-150803.19400115998</v>
      </c>
      <c r="D85" s="239">
        <f t="shared" si="72"/>
        <v>1</v>
      </c>
      <c r="E85" s="238">
        <v>-3752.3343315546122</v>
      </c>
      <c r="F85" s="239">
        <f t="shared" si="73"/>
        <v>2.488232664041419E-2</v>
      </c>
      <c r="G85" s="238">
        <v>-142.99679563737752</v>
      </c>
      <c r="H85" s="239">
        <f t="shared" si="74"/>
        <v>9.4823452901320895E-4</v>
      </c>
      <c r="I85" s="238">
        <v>-2058.9859728103984</v>
      </c>
      <c r="J85" s="239">
        <f t="shared" si="75"/>
        <v>1.3653463949805735E-2</v>
      </c>
      <c r="K85" s="238">
        <v>-8401.1866698027443</v>
      </c>
      <c r="L85" s="239">
        <f t="shared" si="76"/>
        <v>5.5709606984439088E-2</v>
      </c>
      <c r="M85" s="238">
        <v>-98.866674024254181</v>
      </c>
      <c r="N85" s="239">
        <f t="shared" si="77"/>
        <v>6.5560066336190262E-4</v>
      </c>
      <c r="O85" s="238">
        <v>-36347.569340061214</v>
      </c>
      <c r="P85" s="239">
        <f t="shared" si="78"/>
        <v>0.24102652189038934</v>
      </c>
      <c r="Q85" s="238">
        <v>-14777.613002618469</v>
      </c>
      <c r="R85" s="239">
        <f t="shared" si="79"/>
        <v>9.7992705661823054E-2</v>
      </c>
      <c r="S85" s="238">
        <v>-3515.2599522834253</v>
      </c>
      <c r="T85" s="239">
        <f t="shared" si="80"/>
        <v>2.3310248669244936E-2</v>
      </c>
      <c r="U85" s="238">
        <v>-236.14685238667653</v>
      </c>
      <c r="V85" s="239">
        <f t="shared" si="81"/>
        <v>1.5659273926576123E-3</v>
      </c>
      <c r="W85" s="238">
        <v>-125.69178575616972</v>
      </c>
      <c r="X85" s="239">
        <f t="shared" si="82"/>
        <v>8.3348225207486584E-4</v>
      </c>
      <c r="Y85" s="238">
        <v>-137.79606053345174</v>
      </c>
      <c r="Z85" s="239">
        <f t="shared" si="83"/>
        <v>9.1374762614372619E-4</v>
      </c>
      <c r="AA85" s="238">
        <v>-14.873984546266287</v>
      </c>
      <c r="AB85" s="239">
        <f t="shared" si="84"/>
        <v>9.8631760718223763E-5</v>
      </c>
      <c r="AC85" s="238">
        <v>-80219.669633190744</v>
      </c>
      <c r="AD85" s="239">
        <f t="shared" si="85"/>
        <v>0.53194940707007632</v>
      </c>
      <c r="AE85" s="238">
        <v>-789.34629378641091</v>
      </c>
      <c r="AF85" s="239">
        <f t="shared" si="86"/>
        <v>5.2342810045544474E-3</v>
      </c>
      <c r="AG85" s="238">
        <v>-46.114009533758853</v>
      </c>
      <c r="AH85" s="239">
        <f t="shared" si="87"/>
        <v>3.0578934245520118E-4</v>
      </c>
      <c r="AI85" s="238">
        <v>-16.339722019571091</v>
      </c>
      <c r="AJ85" s="239">
        <f t="shared" si="88"/>
        <v>1.0835129937264728E-4</v>
      </c>
      <c r="AK85" s="238">
        <v>-122.40292061438367</v>
      </c>
      <c r="AL85" s="239">
        <f t="shared" si="89"/>
        <v>8.1167326345516367E-4</v>
      </c>
    </row>
    <row r="86" spans="1:38" x14ac:dyDescent="0.25">
      <c r="A86" s="233" t="s">
        <v>549</v>
      </c>
      <c r="B86" s="237" t="s">
        <v>743</v>
      </c>
      <c r="C86" s="238">
        <v>-95079.606500275724</v>
      </c>
      <c r="D86" s="239">
        <f t="shared" si="72"/>
        <v>1</v>
      </c>
      <c r="E86" s="238">
        <v>-2365.8018257819099</v>
      </c>
      <c r="F86" s="239">
        <f t="shared" si="73"/>
        <v>2.4882326640414201E-2</v>
      </c>
      <c r="G86" s="238">
        <v>-90.15776588855023</v>
      </c>
      <c r="H86" s="239">
        <f t="shared" si="74"/>
        <v>9.4823452901320938E-4</v>
      </c>
      <c r="I86" s="238">
        <v>-1298.1659797132302</v>
      </c>
      <c r="J86" s="239">
        <f t="shared" si="75"/>
        <v>1.365346394980574E-2</v>
      </c>
      <c r="K86" s="238">
        <v>-5296.8475103654828</v>
      </c>
      <c r="L86" s="239">
        <f t="shared" si="76"/>
        <v>5.5709606984439108E-2</v>
      </c>
      <c r="M86" s="238">
        <v>-62.334253093769455</v>
      </c>
      <c r="N86" s="239">
        <f t="shared" si="77"/>
        <v>6.5560066336190284E-4</v>
      </c>
      <c r="O86" s="238">
        <v>-22916.706857468318</v>
      </c>
      <c r="P86" s="239">
        <f t="shared" si="78"/>
        <v>0.24102652189038942</v>
      </c>
      <c r="Q86" s="238">
        <v>-9317.1078942234799</v>
      </c>
      <c r="R86" s="239">
        <f t="shared" si="79"/>
        <v>9.7992705661823082E-2</v>
      </c>
      <c r="S86" s="238">
        <v>-2216.329270895385</v>
      </c>
      <c r="T86" s="239">
        <f t="shared" si="80"/>
        <v>2.3310248669244943E-2</v>
      </c>
      <c r="U86" s="238">
        <v>-148.88776030188856</v>
      </c>
      <c r="V86" s="239">
        <f t="shared" si="81"/>
        <v>1.5659273926576125E-3</v>
      </c>
      <c r="W86" s="238">
        <v>-79.247164552241884</v>
      </c>
      <c r="X86" s="239">
        <f t="shared" si="82"/>
        <v>8.3348225207486605E-4</v>
      </c>
      <c r="Y86" s="238">
        <v>-86.878764734306557</v>
      </c>
      <c r="Z86" s="239">
        <f t="shared" si="83"/>
        <v>9.137476261437264E-4</v>
      </c>
      <c r="AA86" s="238">
        <v>-9.3778689975180693</v>
      </c>
      <c r="AB86" s="239">
        <f t="shared" si="84"/>
        <v>9.8631760718223777E-5</v>
      </c>
      <c r="AC86" s="238">
        <v>-50577.54030227787</v>
      </c>
      <c r="AD86" s="239">
        <f t="shared" si="85"/>
        <v>0.53194940707007654</v>
      </c>
      <c r="AE86" s="238">
        <v>-497.67337822490498</v>
      </c>
      <c r="AF86" s="239">
        <f t="shared" si="86"/>
        <v>5.2342810045544492E-3</v>
      </c>
      <c r="AG86" s="238">
        <v>-29.074330352618603</v>
      </c>
      <c r="AH86" s="239">
        <f t="shared" si="87"/>
        <v>3.0578934245520134E-4</v>
      </c>
      <c r="AI86" s="238">
        <v>-10.30199890814488</v>
      </c>
      <c r="AJ86" s="239">
        <f t="shared" si="88"/>
        <v>1.0835129937264732E-4</v>
      </c>
      <c r="AK86" s="238">
        <v>-77.173574496111627</v>
      </c>
      <c r="AL86" s="239">
        <f t="shared" si="89"/>
        <v>8.116732634551641E-4</v>
      </c>
    </row>
    <row r="87" spans="1:38" x14ac:dyDescent="0.25">
      <c r="A87" s="233" t="s">
        <v>551</v>
      </c>
      <c r="B87" s="237" t="s">
        <v>746</v>
      </c>
      <c r="C87" s="238">
        <v>-6847.9480533870847</v>
      </c>
      <c r="D87" s="239">
        <f t="shared" si="72"/>
        <v>1</v>
      </c>
      <c r="E87" s="238">
        <v>0</v>
      </c>
      <c r="F87" s="239">
        <f t="shared" si="73"/>
        <v>0</v>
      </c>
      <c r="G87" s="238">
        <v>0</v>
      </c>
      <c r="H87" s="239">
        <f t="shared" si="74"/>
        <v>0</v>
      </c>
      <c r="I87" s="238">
        <v>0</v>
      </c>
      <c r="J87" s="239">
        <f t="shared" si="75"/>
        <v>0</v>
      </c>
      <c r="K87" s="238">
        <v>-618.13390626381545</v>
      </c>
      <c r="L87" s="239">
        <f t="shared" si="76"/>
        <v>9.0265565895769076E-2</v>
      </c>
      <c r="M87" s="238">
        <v>0</v>
      </c>
      <c r="N87" s="239">
        <f t="shared" si="77"/>
        <v>0</v>
      </c>
      <c r="O87" s="238">
        <v>-589.53755391537061</v>
      </c>
      <c r="P87" s="239">
        <f t="shared" si="78"/>
        <v>8.6089665009035463E-2</v>
      </c>
      <c r="Q87" s="238">
        <v>-32.241745407477929</v>
      </c>
      <c r="R87" s="239">
        <f t="shared" si="79"/>
        <v>4.7082345187374397E-3</v>
      </c>
      <c r="S87" s="238">
        <v>0</v>
      </c>
      <c r="T87" s="239">
        <f t="shared" si="80"/>
        <v>0</v>
      </c>
      <c r="U87" s="238">
        <v>0</v>
      </c>
      <c r="V87" s="239">
        <f t="shared" si="81"/>
        <v>0</v>
      </c>
      <c r="W87" s="238">
        <v>0</v>
      </c>
      <c r="X87" s="239">
        <f t="shared" si="82"/>
        <v>0</v>
      </c>
      <c r="Y87" s="238">
        <v>-41.511418516711387</v>
      </c>
      <c r="Z87" s="239">
        <f t="shared" si="83"/>
        <v>6.0618769583363442E-3</v>
      </c>
      <c r="AA87" s="238">
        <v>0</v>
      </c>
      <c r="AB87" s="239">
        <f t="shared" si="84"/>
        <v>0</v>
      </c>
      <c r="AC87" s="238">
        <v>-5391.9450931104257</v>
      </c>
      <c r="AD87" s="239">
        <f t="shared" si="85"/>
        <v>0.78738113243185293</v>
      </c>
      <c r="AE87" s="238">
        <v>-174.57833617328492</v>
      </c>
      <c r="AF87" s="239">
        <f t="shared" si="86"/>
        <v>2.5493525186268927E-2</v>
      </c>
      <c r="AG87" s="238">
        <v>0</v>
      </c>
      <c r="AH87" s="239">
        <f t="shared" si="87"/>
        <v>0</v>
      </c>
      <c r="AI87" s="238">
        <v>0</v>
      </c>
      <c r="AJ87" s="239">
        <f t="shared" si="88"/>
        <v>0</v>
      </c>
      <c r="AK87" s="238">
        <v>0</v>
      </c>
      <c r="AL87" s="239">
        <f t="shared" si="89"/>
        <v>0</v>
      </c>
    </row>
    <row r="88" spans="1:38" x14ac:dyDescent="0.25">
      <c r="A88" s="233" t="s">
        <v>553</v>
      </c>
      <c r="B88" s="237" t="s">
        <v>748</v>
      </c>
      <c r="C88" s="238">
        <v>-86370.145957055414</v>
      </c>
      <c r="D88" s="239">
        <f t="shared" si="72"/>
        <v>1</v>
      </c>
      <c r="E88" s="238">
        <v>-2144.3936268771122</v>
      </c>
      <c r="F88" s="239">
        <f t="shared" si="73"/>
        <v>2.4827949554969354E-2</v>
      </c>
      <c r="G88" s="238">
        <v>-81.720174732297409</v>
      </c>
      <c r="H88" s="239">
        <f t="shared" si="74"/>
        <v>9.4616228590061607E-4</v>
      </c>
      <c r="I88" s="238">
        <v>-1176.6745731568958</v>
      </c>
      <c r="J88" s="239">
        <f t="shared" si="75"/>
        <v>1.3623626081886636E-2</v>
      </c>
      <c r="K88" s="238">
        <v>-4818.1693482170558</v>
      </c>
      <c r="L88" s="239">
        <f t="shared" si="76"/>
        <v>5.5785124533802743E-2</v>
      </c>
      <c r="M88" s="238">
        <v>-56.500579893772709</v>
      </c>
      <c r="N88" s="239">
        <f t="shared" si="77"/>
        <v>6.5416793346471458E-4</v>
      </c>
      <c r="O88" s="238">
        <v>-20788.251433535261</v>
      </c>
      <c r="P88" s="239">
        <f t="shared" si="78"/>
        <v>0.24068792756089014</v>
      </c>
      <c r="Q88" s="238">
        <v>-8446.0367806278355</v>
      </c>
      <c r="R88" s="239">
        <f t="shared" si="79"/>
        <v>9.7788844594836472E-2</v>
      </c>
      <c r="S88" s="238">
        <v>-2008.90975388375</v>
      </c>
      <c r="T88" s="239">
        <f t="shared" si="80"/>
        <v>2.3259307155537416E-2</v>
      </c>
      <c r="U88" s="238">
        <v>-134.95380755564986</v>
      </c>
      <c r="V88" s="239">
        <f t="shared" si="81"/>
        <v>1.5625052622089003E-3</v>
      </c>
      <c r="W88" s="238">
        <v>-71.830663397913398</v>
      </c>
      <c r="X88" s="239">
        <f t="shared" si="82"/>
        <v>8.3166078512393301E-4</v>
      </c>
      <c r="Y88" s="238">
        <v>-79.892228901830407</v>
      </c>
      <c r="Z88" s="239">
        <f t="shared" si="83"/>
        <v>9.2499819256475582E-4</v>
      </c>
      <c r="AA88" s="238">
        <v>-8.5002227544227171</v>
      </c>
      <c r="AB88" s="239">
        <f t="shared" si="84"/>
        <v>9.8416213846033804E-5</v>
      </c>
      <c r="AC88" s="238">
        <v>-45992.760849794257</v>
      </c>
      <c r="AD88" s="239">
        <f t="shared" si="85"/>
        <v>0.53250761985122241</v>
      </c>
      <c r="AE88" s="238">
        <v>-455.90956105619256</v>
      </c>
      <c r="AF88" s="239">
        <f t="shared" si="86"/>
        <v>5.2785549451644775E-3</v>
      </c>
      <c r="AG88" s="238">
        <v>-26.3533521846316</v>
      </c>
      <c r="AH88" s="239">
        <f t="shared" si="87"/>
        <v>3.0512107965795145E-4</v>
      </c>
      <c r="AI88" s="238">
        <v>-9.3378661568238002</v>
      </c>
      <c r="AJ88" s="239">
        <f t="shared" si="88"/>
        <v>1.0811451171411396E-4</v>
      </c>
      <c r="AK88" s="238">
        <v>-69.951134329728717</v>
      </c>
      <c r="AL88" s="239">
        <f t="shared" si="89"/>
        <v>8.0989945720954918E-4</v>
      </c>
    </row>
    <row r="89" spans="1:38" x14ac:dyDescent="0.25">
      <c r="A89" s="233" t="s">
        <v>555</v>
      </c>
      <c r="B89" s="240" t="s">
        <v>655</v>
      </c>
      <c r="C89" s="241">
        <v>-386378.61155667616</v>
      </c>
      <c r="D89" s="242">
        <f t="shared" si="72"/>
        <v>1</v>
      </c>
      <c r="E89" s="241">
        <v>-9438.9093825353739</v>
      </c>
      <c r="F89" s="242">
        <f t="shared" si="73"/>
        <v>2.4429171543701823E-2</v>
      </c>
      <c r="G89" s="241">
        <v>-359.70510001301881</v>
      </c>
      <c r="H89" s="242">
        <f t="shared" si="74"/>
        <v>9.3096535174089278E-4</v>
      </c>
      <c r="I89" s="241">
        <v>-5179.3311309807896</v>
      </c>
      <c r="J89" s="242">
        <f t="shared" si="75"/>
        <v>1.3404808071838772E-2</v>
      </c>
      <c r="K89" s="241">
        <v>-21768.160470336308</v>
      </c>
      <c r="L89" s="242">
        <f t="shared" si="76"/>
        <v>5.6338937558253616E-2</v>
      </c>
      <c r="M89" s="241">
        <v>-248.69680966860219</v>
      </c>
      <c r="N89" s="242">
        <f t="shared" si="77"/>
        <v>6.4366091245742245E-4</v>
      </c>
      <c r="O89" s="241">
        <v>-92037.248887205846</v>
      </c>
      <c r="P89" s="242">
        <f t="shared" si="78"/>
        <v>0.23820482328563186</v>
      </c>
      <c r="Q89" s="241">
        <v>-37205.870833611101</v>
      </c>
      <c r="R89" s="242">
        <f t="shared" si="79"/>
        <v>9.6293815756811216E-2</v>
      </c>
      <c r="S89" s="241">
        <v>-8842.5543178909975</v>
      </c>
      <c r="T89" s="242">
        <f t="shared" si="80"/>
        <v>2.2885724140540121E-2</v>
      </c>
      <c r="U89" s="241">
        <v>-594.02189242698012</v>
      </c>
      <c r="V89" s="242">
        <f t="shared" si="81"/>
        <v>1.5374088385320616E-3</v>
      </c>
      <c r="W89" s="241">
        <v>-316.17475178178142</v>
      </c>
      <c r="X89" s="242">
        <f t="shared" si="82"/>
        <v>8.1830293480259885E-4</v>
      </c>
      <c r="Y89" s="241">
        <v>-389.27837440547904</v>
      </c>
      <c r="Z89" s="242">
        <f t="shared" si="83"/>
        <v>1.0075049776619883E-3</v>
      </c>
      <c r="AA89" s="241">
        <v>-37.415160773073481</v>
      </c>
      <c r="AB89" s="242">
        <f t="shared" si="84"/>
        <v>9.683548637004514E-5</v>
      </c>
      <c r="AC89" s="241">
        <v>-207331.26942798047</v>
      </c>
      <c r="AD89" s="242">
        <f t="shared" si="85"/>
        <v>0.53660131080409967</v>
      </c>
      <c r="AE89" s="241">
        <v>-2164.9724255070792</v>
      </c>
      <c r="AF89" s="242">
        <f t="shared" si="86"/>
        <v>5.603240864665484E-3</v>
      </c>
      <c r="AG89" s="241">
        <v>-115.99871407892088</v>
      </c>
      <c r="AH89" s="242">
        <f t="shared" si="87"/>
        <v>3.0022032951455325E-4</v>
      </c>
      <c r="AI89" s="241">
        <v>-41.102189157715991</v>
      </c>
      <c r="AJ89" s="242">
        <f t="shared" si="88"/>
        <v>1.0637801350369751E-4</v>
      </c>
      <c r="AK89" s="241">
        <v>-307.901688322685</v>
      </c>
      <c r="AL89" s="242">
        <f t="shared" si="89"/>
        <v>7.9689112987435713E-4</v>
      </c>
    </row>
    <row r="90" spans="1:38" x14ac:dyDescent="0.25">
      <c r="A90" s="233" t="s">
        <v>557</v>
      </c>
    </row>
    <row r="91" spans="1:38" x14ac:dyDescent="0.25">
      <c r="A91" s="233" t="s">
        <v>559</v>
      </c>
      <c r="B91" s="237" t="s">
        <v>749</v>
      </c>
      <c r="C91" s="238">
        <v>-127.3846153846154</v>
      </c>
      <c r="D91" s="239">
        <f>IF(C91 =0,0,C91 / C91 )</f>
        <v>1</v>
      </c>
      <c r="E91" s="238">
        <v>-3.1696256089635315</v>
      </c>
      <c r="F91" s="239">
        <f>IF(C91 =0,0,E91 / C91 )</f>
        <v>2.4882326640414194E-2</v>
      </c>
      <c r="G91" s="238">
        <v>-0.12079049077275958</v>
      </c>
      <c r="H91" s="239">
        <f>IF(C91 =0,0,G91 / C91 )</f>
        <v>9.4823452901320916E-4</v>
      </c>
      <c r="I91" s="238">
        <v>-1.7392412539137156</v>
      </c>
      <c r="J91" s="239">
        <f>IF(C91 =0,0,I91 / C91 )</f>
        <v>1.3653463949805737E-2</v>
      </c>
      <c r="K91" s="238">
        <v>-7.0965468589408571</v>
      </c>
      <c r="L91" s="239">
        <f>IF(C91 =0,0,K91 / C91 )</f>
        <v>5.5709606984439088E-2</v>
      </c>
      <c r="M91" s="238">
        <v>-8.3513438348254698E-2</v>
      </c>
      <c r="N91" s="239">
        <f>IF(C91 =0,0,M91 / C91 )</f>
        <v>6.5560066336190273E-4</v>
      </c>
      <c r="O91" s="238">
        <v>-30.703070788498838</v>
      </c>
      <c r="P91" s="239">
        <f>IF(C91 =0,0,O91 / C91 )</f>
        <v>0.24102652189038939</v>
      </c>
      <c r="Q91" s="238">
        <v>-12.482763121229155</v>
      </c>
      <c r="R91" s="239">
        <f>IF(C91 =0,0,Q91 / C91 )</f>
        <v>9.7992705661823068E-2</v>
      </c>
      <c r="S91" s="238">
        <v>-2.9693670612515097</v>
      </c>
      <c r="T91" s="239">
        <f>IF(C91 =0,0,S91 / C91 )</f>
        <v>2.3310248669244939E-2</v>
      </c>
      <c r="U91" s="238">
        <v>-0.19947505863392356</v>
      </c>
      <c r="V91" s="239">
        <f>IF(C91 =0,0,U91 / C91 )</f>
        <v>1.5659273926576123E-3</v>
      </c>
      <c r="W91" s="238">
        <v>-0.10617281611045985</v>
      </c>
      <c r="X91" s="239">
        <f>IF(C91 =0,0,W91 / C91 )</f>
        <v>8.3348225207486584E-4</v>
      </c>
      <c r="Y91" s="238">
        <v>-0.1163973899149239</v>
      </c>
      <c r="Z91" s="239">
        <f>IF(C91 =0,0,Y91 / C91 )</f>
        <v>9.1374762614372619E-4</v>
      </c>
      <c r="AA91" s="238">
        <v>-1.2564168903798351E-2</v>
      </c>
      <c r="AB91" s="239">
        <f>IF(C91 =0,0,AA91 / C91 )</f>
        <v>9.8631760718223763E-5</v>
      </c>
      <c r="AC91" s="238">
        <v>-67.762170623695908</v>
      </c>
      <c r="AD91" s="239">
        <f>IF(C91 =0,0,AC91 / C91 )</f>
        <v>0.53194940707007654</v>
      </c>
      <c r="AE91" s="238">
        <v>-0.66676687258016687</v>
      </c>
      <c r="AF91" s="239">
        <f>IF(C91 =0,0,AE91 / C91 )</f>
        <v>5.2342810045544492E-3</v>
      </c>
      <c r="AG91" s="238">
        <v>-3.8952857777370252E-2</v>
      </c>
      <c r="AH91" s="239">
        <f>IF(C91 =0,0,AG91 / C91 )</f>
        <v>3.0578934245520124E-4</v>
      </c>
      <c r="AI91" s="238">
        <v>-1.3802288597007996E-2</v>
      </c>
      <c r="AJ91" s="239">
        <f>IF(C91 =0,0,AI91 / C91 )</f>
        <v>1.083512993726473E-4</v>
      </c>
      <c r="AK91" s="238">
        <v>-0.10339468648321165</v>
      </c>
      <c r="AL91" s="239">
        <f>IF(C91 =0,0,AK91 / C91 )</f>
        <v>8.1167326345516378E-4</v>
      </c>
    </row>
    <row r="92" spans="1:38" x14ac:dyDescent="0.25">
      <c r="A92" s="233" t="s">
        <v>561</v>
      </c>
      <c r="B92" s="237" t="s">
        <v>752</v>
      </c>
      <c r="C92" s="238">
        <v>-29413.770057733876</v>
      </c>
      <c r="D92" s="239">
        <f>IF(C92 =0,0,C92 / C92 )</f>
        <v>1</v>
      </c>
      <c r="E92" s="238">
        <v>-730.2835992148847</v>
      </c>
      <c r="F92" s="239">
        <f>IF(C92 =0,0,E92 / C92 )</f>
        <v>2.4827949554969354E-2</v>
      </c>
      <c r="G92" s="238">
        <v>-27.830199914780568</v>
      </c>
      <c r="H92" s="239">
        <f>IF(C92 =0,0,G92 / C92 )</f>
        <v>9.4616228590061564E-4</v>
      </c>
      <c r="I92" s="238">
        <v>-400.72220492515936</v>
      </c>
      <c r="J92" s="239">
        <f>IF(C92 =0,0,I92 / C92 )</f>
        <v>1.3623626081886634E-2</v>
      </c>
      <c r="K92" s="238">
        <v>-1640.8508256793225</v>
      </c>
      <c r="L92" s="239">
        <f>IF(C92 =0,0,K92 / C92 )</f>
        <v>5.5785124533802737E-2</v>
      </c>
      <c r="M92" s="238">
        <v>-19.241545174074066</v>
      </c>
      <c r="N92" s="239">
        <f>IF(C92 =0,0,M92 / C92 )</f>
        <v>6.5416793346471447E-4</v>
      </c>
      <c r="O92" s="238">
        <v>-7079.5393569485295</v>
      </c>
      <c r="P92" s="239">
        <f>IF(C92 =0,0,O92 / C92 )</f>
        <v>0.24068792756089011</v>
      </c>
      <c r="Q92" s="238">
        <v>-2876.3385891239914</v>
      </c>
      <c r="R92" s="239">
        <f>IF(C92 =0,0,Q92 / C92 )</f>
        <v>9.7788844594836444E-2</v>
      </c>
      <c r="S92" s="238">
        <v>-684.14391237518157</v>
      </c>
      <c r="T92" s="239">
        <f>IF(C92 =0,0,S92 / C92 )</f>
        <v>2.3259307155537409E-2</v>
      </c>
      <c r="U92" s="238">
        <v>-45.959170496611769</v>
      </c>
      <c r="V92" s="239">
        <f>IF(C92 =0,0,U92 / C92 )</f>
        <v>1.5625052622089003E-3</v>
      </c>
      <c r="W92" s="238">
        <v>-24.462279099669779</v>
      </c>
      <c r="X92" s="239">
        <f>IF(C92 =0,0,W92 / C92 )</f>
        <v>8.3166078512393268E-4</v>
      </c>
      <c r="Y92" s="238">
        <v>-27.207684139919166</v>
      </c>
      <c r="Z92" s="239">
        <f>IF(C92 =0,0,Y92 / C92 )</f>
        <v>9.2499819256475571E-4</v>
      </c>
      <c r="AA92" s="238">
        <v>-2.8947918840200026</v>
      </c>
      <c r="AB92" s="239">
        <f>IF(C92 =0,0,AA92 / C92 )</f>
        <v>9.8416213846033777E-5</v>
      </c>
      <c r="AC92" s="238">
        <v>-15663.056684295014</v>
      </c>
      <c r="AD92" s="239">
        <f>IF(C92 =0,0,AC92 / C92 )</f>
        <v>0.53250761985122219</v>
      </c>
      <c r="AE92" s="238">
        <v>-155.262201394182</v>
      </c>
      <c r="AF92" s="239">
        <f>IF(C92 =0,0,AE92 / C92 )</f>
        <v>5.2785549451644775E-3</v>
      </c>
      <c r="AG92" s="238">
        <v>-8.9747612768264826</v>
      </c>
      <c r="AH92" s="239">
        <f>IF(C92 =0,0,AG92 / C92 )</f>
        <v>3.0512107965795135E-4</v>
      </c>
      <c r="AI92" s="238">
        <v>-3.1800553874631232</v>
      </c>
      <c r="AJ92" s="239">
        <f>IF(C92 =0,0,AI92 / C92 )</f>
        <v>1.0811451171411394E-4</v>
      </c>
      <c r="AK92" s="238">
        <v>-23.822196404245151</v>
      </c>
      <c r="AL92" s="239">
        <f>IF(C92 =0,0,AK92 / C92 )</f>
        <v>8.0989945720954897E-4</v>
      </c>
    </row>
    <row r="93" spans="1:38" x14ac:dyDescent="0.25">
      <c r="A93" s="233" t="s">
        <v>563</v>
      </c>
      <c r="B93" s="237" t="s">
        <v>753</v>
      </c>
      <c r="C93" s="238">
        <v>-16388.300408810042</v>
      </c>
      <c r="D93" s="239">
        <f>IF(C93 =0,0,C93 / C93 )</f>
        <v>1</v>
      </c>
      <c r="E93" s="238">
        <v>-406.88789584161941</v>
      </c>
      <c r="F93" s="239">
        <f>IF(C93 =0,0,E93 / C93 )</f>
        <v>2.4827949554969357E-2</v>
      </c>
      <c r="G93" s="238">
        <v>-15.505991776825704</v>
      </c>
      <c r="H93" s="239">
        <f>IF(C93 =0,0,G93 / C93 )</f>
        <v>9.4616228590061564E-4</v>
      </c>
      <c r="I93" s="238">
        <v>-223.26807688725791</v>
      </c>
      <c r="J93" s="239">
        <f>IF(C93 =0,0,I93 / C93 )</f>
        <v>1.3623626081886636E-2</v>
      </c>
      <c r="K93" s="238">
        <v>-914.22337920283837</v>
      </c>
      <c r="L93" s="239">
        <f>IF(C93 =0,0,K93 / C93 )</f>
        <v>5.578512453380273E-2</v>
      </c>
      <c r="M93" s="238">
        <v>-10.720700611430198</v>
      </c>
      <c r="N93" s="239">
        <f>IF(C93 =0,0,M93 / C93 )</f>
        <v>6.5416793346471426E-4</v>
      </c>
      <c r="O93" s="238">
        <v>-3944.4660616417768</v>
      </c>
      <c r="P93" s="239">
        <f>IF(C93 =0,0,O93 / C93 )</f>
        <v>0.24068792756089008</v>
      </c>
      <c r="Q93" s="238">
        <v>-1602.59296185062</v>
      </c>
      <c r="R93" s="239">
        <f>IF(C93 =0,0,Q93 / C93 )</f>
        <v>9.7788844594836458E-2</v>
      </c>
      <c r="S93" s="238">
        <v>-381.18051296573208</v>
      </c>
      <c r="T93" s="239">
        <f>IF(C93 =0,0,S93 / C93 )</f>
        <v>2.3259307155537409E-2</v>
      </c>
      <c r="U93" s="238">
        <v>-25.606805627425967</v>
      </c>
      <c r="V93" s="239">
        <f>IF(C93 =0,0,U93 / C93 )</f>
        <v>1.5625052622089005E-3</v>
      </c>
      <c r="W93" s="238">
        <v>-13.62950678483783</v>
      </c>
      <c r="X93" s="239">
        <f>IF(C93 =0,0,W93 / C93 )</f>
        <v>8.316607851239329E-4</v>
      </c>
      <c r="Y93" s="238">
        <v>-15.159148257357536</v>
      </c>
      <c r="Z93" s="239">
        <f>IF(C93 =0,0,Y93 / C93 )</f>
        <v>9.2499819256475571E-4</v>
      </c>
      <c r="AA93" s="238">
        <v>-1.6128744776064923</v>
      </c>
      <c r="AB93" s="239">
        <f>IF(C93 =0,0,AA93 / C93 )</f>
        <v>9.8416213846033804E-5</v>
      </c>
      <c r="AC93" s="238">
        <v>-8726.8948441022476</v>
      </c>
      <c r="AD93" s="239">
        <f>IF(C93 =0,0,AC93 / C93 )</f>
        <v>0.53250761985122219</v>
      </c>
      <c r="AE93" s="238">
        <v>-86.506544165765234</v>
      </c>
      <c r="AF93" s="239">
        <f>IF(C93 =0,0,AE93 / C93 )</f>
        <v>5.2785549451644749E-3</v>
      </c>
      <c r="AG93" s="238">
        <v>-5.0004159144949663</v>
      </c>
      <c r="AH93" s="239">
        <f>IF(C93 =0,0,AG93 / C93 )</f>
        <v>3.051210796579514E-4</v>
      </c>
      <c r="AI93" s="238">
        <v>-1.7718130965227115</v>
      </c>
      <c r="AJ93" s="239">
        <f>IF(C93 =0,0,AI93 / C93 )</f>
        <v>1.0811451171411393E-4</v>
      </c>
      <c r="AK93" s="238">
        <v>-13.272875605682284</v>
      </c>
      <c r="AL93" s="239">
        <f>IF(C93 =0,0,AK93 / C93 )</f>
        <v>8.0989945720954908E-4</v>
      </c>
    </row>
    <row r="94" spans="1:38" x14ac:dyDescent="0.25">
      <c r="A94" s="233" t="s">
        <v>565</v>
      </c>
      <c r="B94" s="243" t="s">
        <v>656</v>
      </c>
      <c r="C94" s="244">
        <v>-45929.455081928543</v>
      </c>
      <c r="D94" s="245">
        <f>IF(C94 =0,0,C94 / C94 )</f>
        <v>1</v>
      </c>
      <c r="E94" s="244">
        <v>-1140.3411206654675</v>
      </c>
      <c r="F94" s="245">
        <f>IF(C94 =0,0,E94 / C94 )</f>
        <v>2.4828100368953592E-2</v>
      </c>
      <c r="G94" s="244">
        <v>-43.456982182379036</v>
      </c>
      <c r="H94" s="245">
        <f>IF(C94 =0,0,G94 / C94 )</f>
        <v>9.4616803323402962E-4</v>
      </c>
      <c r="I94" s="244">
        <v>-625.7295230663309</v>
      </c>
      <c r="J94" s="245">
        <f>IF(C94 =0,0,I94 / C94 )</f>
        <v>1.3623708836740177E-2</v>
      </c>
      <c r="K94" s="244">
        <v>-2562.1707517411014</v>
      </c>
      <c r="L94" s="245">
        <f>IF(C94 =0,0,K94 / C94 )</f>
        <v>5.578491508707701E-2</v>
      </c>
      <c r="M94" s="244">
        <v>-30.045759223852521</v>
      </c>
      <c r="N94" s="245">
        <f>IF(C94 =0,0,M94 / C94 )</f>
        <v>6.5417190711836593E-4</v>
      </c>
      <c r="O94" s="244">
        <v>-11054.708489378807</v>
      </c>
      <c r="P94" s="245">
        <f>IF(C94 =0,0,O94 / C94 )</f>
        <v>0.24068886664689398</v>
      </c>
      <c r="Q94" s="244">
        <v>-4491.4143140958404</v>
      </c>
      <c r="R94" s="245">
        <f>IF(C94 =0,0,Q94 / C94 )</f>
        <v>9.7789410000273164E-2</v>
      </c>
      <c r="S94" s="244">
        <v>-1068.2937924021653</v>
      </c>
      <c r="T94" s="245">
        <f>IF(C94 =0,0,S94 / C94 )</f>
        <v>2.3259448441017919E-2</v>
      </c>
      <c r="U94" s="244">
        <v>-71.765451182671654</v>
      </c>
      <c r="V94" s="245">
        <f>IF(C94 =0,0,U94 / C94 )</f>
        <v>1.562514753433436E-3</v>
      </c>
      <c r="W94" s="244">
        <v>-38.197958700618074</v>
      </c>
      <c r="X94" s="245">
        <f>IF(C94 =0,0,W94 / C94 )</f>
        <v>8.3166583693363881E-4</v>
      </c>
      <c r="Y94" s="244">
        <v>-42.483229787191625</v>
      </c>
      <c r="Z94" s="245">
        <f>IF(C94 =0,0,Y94 / C94 )</f>
        <v>9.2496698929718252E-4</v>
      </c>
      <c r="AA94" s="244">
        <v>-4.5202305305302932</v>
      </c>
      <c r="AB94" s="245">
        <f>IF(C94 =0,0,AA94 / C94 )</f>
        <v>9.8416811661865947E-5</v>
      </c>
      <c r="AC94" s="244">
        <v>-24457.713699020958</v>
      </c>
      <c r="AD94" s="245">
        <f>IF(C94 =0,0,AC94 / C94 )</f>
        <v>0.53250607165692498</v>
      </c>
      <c r="AE94" s="244">
        <v>-242.43551243252742</v>
      </c>
      <c r="AF94" s="245">
        <f>IF(C94 =0,0,AE94 / C94 )</f>
        <v>5.2784321520922281E-3</v>
      </c>
      <c r="AG94" s="244">
        <v>-14.014130049098817</v>
      </c>
      <c r="AH94" s="245">
        <f>IF(C94 =0,0,AG94 / C94 )</f>
        <v>3.0512293307422304E-4</v>
      </c>
      <c r="AI94" s="244">
        <v>-4.9656707725828415</v>
      </c>
      <c r="AJ94" s="245">
        <f>IF(C94 =0,0,AI94 / C94 )</f>
        <v>1.0811516844093019E-4</v>
      </c>
      <c r="AK94" s="244">
        <v>-37.198466696410641</v>
      </c>
      <c r="AL94" s="245">
        <f>IF(C94 =0,0,AK94 / C94 )</f>
        <v>8.0990437683304444E-4</v>
      </c>
    </row>
    <row r="95" spans="1:38" x14ac:dyDescent="0.25">
      <c r="A95" s="233" t="s">
        <v>567</v>
      </c>
    </row>
    <row r="96" spans="1:38" x14ac:dyDescent="0.25">
      <c r="A96" s="233" t="s">
        <v>569</v>
      </c>
      <c r="B96" s="237" t="s">
        <v>754</v>
      </c>
      <c r="C96" s="238">
        <v>-14116.164448832524</v>
      </c>
      <c r="D96" s="239">
        <f>IF(C96 =0,0,C96 / C96 )</f>
        <v>1</v>
      </c>
      <c r="E96" s="238">
        <v>-350.47541884526572</v>
      </c>
      <c r="F96" s="239">
        <f>IF(C96 =0,0,E96 / C96 )</f>
        <v>2.4827949554969357E-2</v>
      </c>
      <c r="G96" s="238">
        <v>-13.356182423056385</v>
      </c>
      <c r="H96" s="239">
        <f>IF(C96 =0,0,G96 / C96 )</f>
        <v>9.4616228590061564E-4</v>
      </c>
      <c r="I96" s="238">
        <v>-192.31334616131559</v>
      </c>
      <c r="J96" s="239">
        <f>IF(C96 =0,0,I96 / C96 )</f>
        <v>1.3623626081886631E-2</v>
      </c>
      <c r="K96" s="238">
        <v>-787.47199171776117</v>
      </c>
      <c r="L96" s="239">
        <f>IF(C96 =0,0,K96 / C96 )</f>
        <v>5.5785124533802737E-2</v>
      </c>
      <c r="M96" s="238">
        <v>-9.2343421259408416</v>
      </c>
      <c r="N96" s="239">
        <f>IF(C96 =0,0,M96 / C96 )</f>
        <v>6.5416793346471447E-4</v>
      </c>
      <c r="O96" s="238">
        <v>-3397.5903662982146</v>
      </c>
      <c r="P96" s="239">
        <f>IF(C96 =0,0,O96 / C96 )</f>
        <v>0.24068792756089011</v>
      </c>
      <c r="Q96" s="238">
        <v>-1380.4034115620389</v>
      </c>
      <c r="R96" s="239">
        <f>IF(C96 =0,0,Q96 / C96 )</f>
        <v>9.7788844594836458E-2</v>
      </c>
      <c r="S96" s="238">
        <v>-328.33220477347317</v>
      </c>
      <c r="T96" s="239">
        <f>IF(C96 =0,0,S96 / C96 )</f>
        <v>2.3259307155537413E-2</v>
      </c>
      <c r="U96" s="238">
        <v>-22.056581233507021</v>
      </c>
      <c r="V96" s="239">
        <f>IF(C96 =0,0,U96 / C96 )</f>
        <v>1.5625052622089005E-3</v>
      </c>
      <c r="W96" s="238">
        <v>-11.739860408454605</v>
      </c>
      <c r="X96" s="239">
        <f>IF(C96 =0,0,W96 / C96 )</f>
        <v>8.316607851239329E-4</v>
      </c>
      <c r="Y96" s="238">
        <v>-13.057426601116948</v>
      </c>
      <c r="Z96" s="239">
        <f>IF(C96 =0,0,Y96 / C96 )</f>
        <v>9.2499819256475593E-4</v>
      </c>
      <c r="AA96" s="238">
        <v>-1.3892594590820813</v>
      </c>
      <c r="AB96" s="239">
        <f>IF(C96 =0,0,AA96 / C96 )</f>
        <v>9.8416213846033777E-5</v>
      </c>
      <c r="AC96" s="238">
        <v>-7516.9651320762468</v>
      </c>
      <c r="AD96" s="239">
        <f>IF(C96 =0,0,AC96 / C96 )</f>
        <v>0.53250761985122219</v>
      </c>
      <c r="AE96" s="238">
        <v>-74.512949658139902</v>
      </c>
      <c r="AF96" s="239">
        <f>IF(C96 =0,0,AE96 / C96 )</f>
        <v>5.2785549451644775E-3</v>
      </c>
      <c r="AG96" s="238">
        <v>-4.3071393372569693</v>
      </c>
      <c r="AH96" s="239">
        <f>IF(C96 =0,0,AG96 / C96 )</f>
        <v>3.0512107965795135E-4</v>
      </c>
      <c r="AI96" s="238">
        <v>-1.5261622266616626</v>
      </c>
      <c r="AJ96" s="239">
        <f>IF(C96 =0,0,AI96 / C96 )</f>
        <v>1.0811451171411394E-4</v>
      </c>
      <c r="AK96" s="238">
        <v>-11.432673924990192</v>
      </c>
      <c r="AL96" s="239">
        <f>IF(C96 =0,0,AK96 / C96 )</f>
        <v>8.0989945720954897E-4</v>
      </c>
    </row>
    <row r="97" spans="1:42" x14ac:dyDescent="0.25">
      <c r="A97" s="233" t="s">
        <v>571</v>
      </c>
      <c r="B97" s="237" t="s">
        <v>755</v>
      </c>
      <c r="C97" s="238">
        <v>-7206.9850868731482</v>
      </c>
      <c r="D97" s="239">
        <f>IF(C97 =0,0,C97 / C97 )</f>
        <v>1</v>
      </c>
      <c r="E97" s="238">
        <v>-178.93466218030298</v>
      </c>
      <c r="F97" s="239">
        <f>IF(C97 =0,0,E97 / C97 )</f>
        <v>2.4827949554969357E-2</v>
      </c>
      <c r="G97" s="238">
        <v>-6.8189774842475464</v>
      </c>
      <c r="H97" s="239">
        <f>IF(C97 =0,0,G97 / C97 )</f>
        <v>9.4616228590061586E-4</v>
      </c>
      <c r="I97" s="238">
        <v>-98.185270001293034</v>
      </c>
      <c r="J97" s="239">
        <f>IF(C97 =0,0,I97 / C97 )</f>
        <v>1.3623626081886634E-2</v>
      </c>
      <c r="K97" s="238">
        <v>-402.04256058447777</v>
      </c>
      <c r="L97" s="239">
        <f>IF(C97 =0,0,K97 / C97 )</f>
        <v>5.5785124533802743E-2</v>
      </c>
      <c r="M97" s="238">
        <v>-4.7145785407908223</v>
      </c>
      <c r="N97" s="239">
        <f>IF(C97 =0,0,M97 / C97 )</f>
        <v>6.5416793346471437E-4</v>
      </c>
      <c r="O97" s="238">
        <v>-1734.63430452174</v>
      </c>
      <c r="P97" s="239">
        <f>IF(C97 =0,0,O97 / C97 )</f>
        <v>0.24068792756089016</v>
      </c>
      <c r="Q97" s="238">
        <v>-704.76274465754216</v>
      </c>
      <c r="R97" s="239">
        <f>IF(C97 =0,0,Q97 / C97 )</f>
        <v>9.7788844594836444E-2</v>
      </c>
      <c r="S97" s="238">
        <v>-167.62947980096004</v>
      </c>
      <c r="T97" s="239">
        <f>IF(C97 =0,0,S97 / C97 )</f>
        <v>2.3259307155537413E-2</v>
      </c>
      <c r="U97" s="238">
        <v>-11.260952122900365</v>
      </c>
      <c r="V97" s="239">
        <f>IF(C97 =0,0,U97 / C97 )</f>
        <v>1.5625052622089007E-3</v>
      </c>
      <c r="W97" s="238">
        <v>-5.9937668757253988</v>
      </c>
      <c r="X97" s="239">
        <f>IF(C97 =0,0,W97 / C97 )</f>
        <v>8.3166078512393301E-4</v>
      </c>
      <c r="Y97" s="238">
        <v>-6.6664481791988122</v>
      </c>
      <c r="Z97" s="239">
        <f>IF(C97 =0,0,Y97 / C97 )</f>
        <v>9.2499819256475582E-4</v>
      </c>
      <c r="AA97" s="238">
        <v>-0.70928418549488437</v>
      </c>
      <c r="AB97" s="239">
        <f>IF(C97 =0,0,AA97 / C97 )</f>
        <v>9.8416213846033818E-5</v>
      </c>
      <c r="AC97" s="238">
        <v>-3837.7744749140747</v>
      </c>
      <c r="AD97" s="239">
        <f>IF(C97 =0,0,AC97 / C97 )</f>
        <v>0.5325076198512223</v>
      </c>
      <c r="AE97" s="238">
        <v>-38.042466770040889</v>
      </c>
      <c r="AF97" s="239">
        <f>IF(C97 =0,0,AE97 / C97 )</f>
        <v>5.2785549451644766E-3</v>
      </c>
      <c r="AG97" s="238">
        <v>-2.1990030707854902</v>
      </c>
      <c r="AH97" s="239">
        <f>IF(C97 =0,0,AG97 / C97 )</f>
        <v>3.0512107965795145E-4</v>
      </c>
      <c r="AI97" s="238">
        <v>-0.77917967359819162</v>
      </c>
      <c r="AJ97" s="239">
        <f>IF(C97 =0,0,AI97 / C97 )</f>
        <v>1.0811451171411397E-4</v>
      </c>
      <c r="AK97" s="238">
        <v>-5.8369333099758789</v>
      </c>
      <c r="AL97" s="239">
        <f>IF(C97 =0,0,AK97 / C97 )</f>
        <v>8.0989945720954929E-4</v>
      </c>
    </row>
    <row r="98" spans="1:42" x14ac:dyDescent="0.25">
      <c r="A98" s="233" t="s">
        <v>573</v>
      </c>
      <c r="B98" s="237" t="s">
        <v>756</v>
      </c>
      <c r="C98" s="238">
        <v>-416.83903156845054</v>
      </c>
      <c r="D98" s="239">
        <f>IF(C98 =0,0,C98 / C98 )</f>
        <v>1</v>
      </c>
      <c r="E98" s="238">
        <v>-7.1275805428710761</v>
      </c>
      <c r="F98" s="239">
        <f>IF(C98 =0,0,E98 / C98 )</f>
        <v>1.7099119811434051E-2</v>
      </c>
      <c r="G98" s="238">
        <v>-0.32744566508718415</v>
      </c>
      <c r="H98" s="239">
        <f>IF(C98 =0,0,G98 / C98 )</f>
        <v>7.8554463543180266E-4</v>
      </c>
      <c r="I98" s="238">
        <v>-3.4547464016695515</v>
      </c>
      <c r="J98" s="239">
        <f>IF(C98 =0,0,I98 / C98 )</f>
        <v>8.2879628346469655E-3</v>
      </c>
      <c r="K98" s="238">
        <v>-24.609794197863891</v>
      </c>
      <c r="L98" s="239">
        <f>IF(C98 =0,0,K98 / C98 )</f>
        <v>5.9039083037075508E-2</v>
      </c>
      <c r="M98" s="238">
        <v>-0.32873349843656208</v>
      </c>
      <c r="N98" s="239">
        <f>IF(C98 =0,0,M98 / C98 )</f>
        <v>7.886341574099441E-4</v>
      </c>
      <c r="O98" s="238">
        <v>-102.07473510130404</v>
      </c>
      <c r="P98" s="239">
        <f>IF(C98 =0,0,O98 / C98 )</f>
        <v>0.24487806412279797</v>
      </c>
      <c r="Q98" s="238">
        <v>-37.117212387775197</v>
      </c>
      <c r="R98" s="239">
        <f>IF(C98 =0,0,Q98 / C98 )</f>
        <v>8.904447418974501E-2</v>
      </c>
      <c r="S98" s="238">
        <v>-8.9486229133191149</v>
      </c>
      <c r="T98" s="239">
        <f>IF(C98 =0,0,S98 / C98 )</f>
        <v>2.1467814277487188E-2</v>
      </c>
      <c r="U98" s="238">
        <v>-0.60153856480320556</v>
      </c>
      <c r="V98" s="239">
        <f>IF(C98 =0,0,U98 / C98 )</f>
        <v>1.4430955818599365E-3</v>
      </c>
      <c r="W98" s="238">
        <v>-0.36066463507400109</v>
      </c>
      <c r="X98" s="239">
        <f>IF(C98 =0,0,W98 / C98 )</f>
        <v>8.6523719651904803E-4</v>
      </c>
      <c r="Y98" s="238">
        <v>-0.40110913695314115</v>
      </c>
      <c r="Z98" s="239">
        <f>IF(C98 =0,0,Y98 / C98 )</f>
        <v>9.6226386344838645E-4</v>
      </c>
      <c r="AA98" s="238">
        <v>-3.1452551797427605E-2</v>
      </c>
      <c r="AB98" s="239">
        <f>IF(C98 =0,0,AA98 / C98 )</f>
        <v>7.5454910446078689E-5</v>
      </c>
      <c r="AC98" s="238">
        <v>-228.83212388701563</v>
      </c>
      <c r="AD98" s="239">
        <f>IF(C98 =0,0,AC98 / C98 )</f>
        <v>0.54897000174379862</v>
      </c>
      <c r="AE98" s="238">
        <v>-2.1417483989713642</v>
      </c>
      <c r="AF98" s="239">
        <f>IF(C98 =0,0,AE98 / C98 )</f>
        <v>5.1380706622231476E-3</v>
      </c>
      <c r="AG98" s="238">
        <v>-0.1542650796831983</v>
      </c>
      <c r="AH98" s="239">
        <f>IF(C98 =0,0,AG98 / C98 )</f>
        <v>3.7008309683174645E-4</v>
      </c>
      <c r="AI98" s="238">
        <v>-3.7290735943510678E-2</v>
      </c>
      <c r="AJ98" s="239">
        <f>IF(C98 =0,0,AI98 / C98 )</f>
        <v>8.946075851677302E-5</v>
      </c>
      <c r="AK98" s="238">
        <v>-0.28996786988248552</v>
      </c>
      <c r="AL98" s="239">
        <f>IF(C98 =0,0,AK98 / C98 )</f>
        <v>6.956351203279027E-4</v>
      </c>
    </row>
    <row r="99" spans="1:42" x14ac:dyDescent="0.25">
      <c r="A99" s="233" t="s">
        <v>574</v>
      </c>
      <c r="B99" s="246" t="s">
        <v>657</v>
      </c>
      <c r="C99" s="247">
        <v>-21739.988567274118</v>
      </c>
      <c r="D99" s="248">
        <f>IF(C99 =0,0,C99 / C99 )</f>
        <v>1</v>
      </c>
      <c r="E99" s="247">
        <v>-536.53766156843983</v>
      </c>
      <c r="F99" s="248">
        <f>IF(C99 =0,0,E99 / C99 )</f>
        <v>2.4679758221037278E-2</v>
      </c>
      <c r="G99" s="247">
        <v>-20.502605572391115</v>
      </c>
      <c r="H99" s="248">
        <f>IF(C99 =0,0,G99 / C99 )</f>
        <v>9.4308262899706974E-4</v>
      </c>
      <c r="I99" s="247">
        <v>-293.95336256427822</v>
      </c>
      <c r="J99" s="248">
        <f>IF(C99 =0,0,I99 / C99 )</f>
        <v>1.3521320936054924E-2</v>
      </c>
      <c r="K99" s="247">
        <v>-1214.124346500103</v>
      </c>
      <c r="L99" s="248">
        <f>IF(C99 =0,0,K99 / C99 )</f>
        <v>5.5847515408897784E-2</v>
      </c>
      <c r="M99" s="247">
        <v>-14.277654165168228</v>
      </c>
      <c r="N99" s="248">
        <f>IF(C99 =0,0,M99 / C99 )</f>
        <v>6.5674616713740249E-4</v>
      </c>
      <c r="O99" s="247">
        <v>-5234.2994059212579</v>
      </c>
      <c r="P99" s="248">
        <f>IF(C99 =0,0,O99 / C99 )</f>
        <v>0.24076826856296565</v>
      </c>
      <c r="Q99" s="247">
        <v>-2122.2833686073564</v>
      </c>
      <c r="R99" s="248">
        <f>IF(C99 =0,0,Q99 / C99 )</f>
        <v>9.7621181448186017E-2</v>
      </c>
      <c r="S99" s="247">
        <v>-504.91030748775228</v>
      </c>
      <c r="T99" s="248">
        <f>IF(C99 =0,0,S99 / C99 )</f>
        <v>2.3224957360272466E-2</v>
      </c>
      <c r="U99" s="247">
        <v>-33.919071921210588</v>
      </c>
      <c r="V99" s="248">
        <f>IF(C99 =0,0,U99 / C99 )</f>
        <v>1.5602157202727338E-3</v>
      </c>
      <c r="W99" s="247">
        <v>-18.094291919254008</v>
      </c>
      <c r="X99" s="248">
        <f>IF(C99 =0,0,W99 / C99 )</f>
        <v>8.3230457381619364E-4</v>
      </c>
      <c r="Y99" s="247">
        <v>-20.124983917268903</v>
      </c>
      <c r="Z99" s="248">
        <f>IF(C99 =0,0,Y99 / C99 )</f>
        <v>9.2571271852293741E-4</v>
      </c>
      <c r="AA99" s="247">
        <v>-2.129996196374393</v>
      </c>
      <c r="AB99" s="248">
        <f>IF(C99 =0,0,AA99 / C99 )</f>
        <v>9.7975957521005447E-5</v>
      </c>
      <c r="AC99" s="247">
        <v>-11583.571730877336</v>
      </c>
      <c r="AD99" s="248">
        <f>IF(C99 =0,0,AC99 / C99 )</f>
        <v>0.53282326690430959</v>
      </c>
      <c r="AE99" s="247">
        <v>-114.69716482715215</v>
      </c>
      <c r="AF99" s="248">
        <f>IF(C99 =0,0,AE99 / C99 )</f>
        <v>5.2758613222000199E-3</v>
      </c>
      <c r="AG99" s="247">
        <v>-6.6604074877256583</v>
      </c>
      <c r="AH99" s="248">
        <f>IF(C99 =0,0,AG99 / C99 )</f>
        <v>3.0636665088921788E-4</v>
      </c>
      <c r="AI99" s="247">
        <v>-2.3426326362033651</v>
      </c>
      <c r="AJ99" s="248">
        <f>IF(C99 =0,0,AI99 / C99 )</f>
        <v>1.0775684766135539E-4</v>
      </c>
      <c r="AK99" s="247">
        <v>-17.559575104848559</v>
      </c>
      <c r="AL99" s="248">
        <f>IF(C99 =0,0,AK99 / C99 )</f>
        <v>8.0770857125847496E-4</v>
      </c>
    </row>
    <row r="100" spans="1:42" x14ac:dyDescent="0.25">
      <c r="A100" s="233" t="s">
        <v>576</v>
      </c>
    </row>
    <row r="101" spans="1:42" x14ac:dyDescent="0.25">
      <c r="A101" s="233" t="s">
        <v>578</v>
      </c>
      <c r="B101" s="249" t="s">
        <v>658</v>
      </c>
      <c r="C101" s="250">
        <v>245.80258584366842</v>
      </c>
      <c r="D101" s="251">
        <f>IF(C101 =0,0,C101 / C101 )</f>
        <v>1</v>
      </c>
      <c r="E101" s="250">
        <v>6.102774201807633</v>
      </c>
      <c r="F101" s="251">
        <f>IF(C101 =0,0,E101 / C101 )</f>
        <v>2.4827949554969392E-2</v>
      </c>
      <c r="G101" s="250">
        <v>0.23256913650212521</v>
      </c>
      <c r="H101" s="251">
        <f>IF(C101 =0,0,G101 / C101 )</f>
        <v>9.4616228590060588E-4</v>
      </c>
      <c r="I101" s="250">
        <v>3.3487225194949723</v>
      </c>
      <c r="J101" s="251">
        <f>IF(C101 =0,0,I101 / C101 )</f>
        <v>1.3623626081886605E-2</v>
      </c>
      <c r="K101" s="250">
        <v>13.712127862019882</v>
      </c>
      <c r="L101" s="251">
        <f>IF(C101 =0,0,K101 / C101 )</f>
        <v>5.5785124533803146E-2</v>
      </c>
      <c r="M101" s="250">
        <v>0.16079616962163368</v>
      </c>
      <c r="N101" s="251">
        <f>IF(C101 =0,0,M101 / C101 )</f>
        <v>6.5416793346470645E-4</v>
      </c>
      <c r="O101" s="250">
        <v>59.16171497582171</v>
      </c>
      <c r="P101" s="251">
        <f>IF(C101 =0,0,O101 / C101 )</f>
        <v>0.24068792756089569</v>
      </c>
      <c r="Q101" s="250">
        <v>24.036750868075789</v>
      </c>
      <c r="R101" s="251">
        <f>IF(C101 =0,0,Q101 / C101 )</f>
        <v>9.7788844594837873E-2</v>
      </c>
      <c r="S101" s="250">
        <v>5.7171978437631967</v>
      </c>
      <c r="T101" s="251">
        <f>IF(C101 =0,0,S101 / C101 )</f>
        <v>2.3259307155537253E-2</v>
      </c>
      <c r="U101" s="250">
        <v>0.38406783384528603</v>
      </c>
      <c r="V101" s="251">
        <f>IF(C101 =0,0,U101 / C101 )</f>
        <v>1.562505262208897E-3</v>
      </c>
      <c r="W101" s="250">
        <v>0.20442437152824089</v>
      </c>
      <c r="X101" s="251">
        <f>IF(C101 =0,0,W101 / C101 )</f>
        <v>8.3166078512394385E-4</v>
      </c>
      <c r="Y101" s="250">
        <v>0.22736694763313897</v>
      </c>
      <c r="Z101" s="251">
        <f>IF(C101 =0,0,Y101 / C101 )</f>
        <v>9.2499819256476579E-4</v>
      </c>
      <c r="AA101" s="250">
        <v>2.4190959852298362E-2</v>
      </c>
      <c r="AB101" s="251">
        <f>IF(C101 =0,0,AA101 / C101 )</f>
        <v>9.8416213846033032E-5</v>
      </c>
      <c r="AC101" s="250">
        <v>130.8917499408858</v>
      </c>
      <c r="AD101" s="251">
        <f>IF(C101 =0,0,AC101 / C101 )</f>
        <v>0.53250761985121486</v>
      </c>
      <c r="AE101" s="250">
        <v>1.2974824550393116</v>
      </c>
      <c r="AF101" s="251">
        <f>IF(C101 =0,0,AE101 / C101 )</f>
        <v>5.2785549451644757E-3</v>
      </c>
      <c r="AG101" s="250">
        <v>7.4999550375335983E-2</v>
      </c>
      <c r="AH101" s="251">
        <f>IF(C101 =0,0,AG101 / C101 )</f>
        <v>3.0512107965794972E-4</v>
      </c>
      <c r="AI101" s="250">
        <v>2.6574826546554731E-2</v>
      </c>
      <c r="AJ101" s="251">
        <f>IF(C101 =0,0,AI101 / C101 )</f>
        <v>1.0811451171411371E-4</v>
      </c>
      <c r="AK101" s="250">
        <v>0.19907538085548759</v>
      </c>
      <c r="AL101" s="251">
        <f>IF(C101 =0,0,AK101 / C101 )</f>
        <v>8.0989945720953661E-4</v>
      </c>
    </row>
    <row r="102" spans="1:42" x14ac:dyDescent="0.25">
      <c r="A102" s="233" t="s">
        <v>580</v>
      </c>
    </row>
    <row r="103" spans="1:42" x14ac:dyDescent="0.25">
      <c r="A103" s="233" t="s">
        <v>582</v>
      </c>
      <c r="B103" s="237" t="s">
        <v>757</v>
      </c>
      <c r="C103" s="238">
        <v>-4457.9132939280771</v>
      </c>
      <c r="D103" s="239">
        <f>IF(C103 =0,0,C103 / C103 )</f>
        <v>1</v>
      </c>
      <c r="E103" s="238">
        <v>-101.54177623665279</v>
      </c>
      <c r="F103" s="239">
        <f>IF(C103 =0,0,E103 / C103 )</f>
        <v>2.2777871515571708E-2</v>
      </c>
      <c r="G103" s="238">
        <v>-6.1712613967906202</v>
      </c>
      <c r="H103" s="239">
        <f>IF(C103 =0,0,G103 / C103 )</f>
        <v>1.3843385884593623E-3</v>
      </c>
      <c r="I103" s="238">
        <v>-50.884686756888527</v>
      </c>
      <c r="J103" s="239">
        <f>IF(C103 =0,0,I103 / C103 )</f>
        <v>1.141446309110504E-2</v>
      </c>
      <c r="K103" s="238">
        <v>-305.58961814610353</v>
      </c>
      <c r="L103" s="239">
        <f>IF(C103 =0,0,K103 / C103 )</f>
        <v>6.8549924145526422E-2</v>
      </c>
      <c r="M103" s="238">
        <v>-6.7260228756955884</v>
      </c>
      <c r="N103" s="239">
        <f>IF(C103 =0,0,M103 / C103 )</f>
        <v>1.5087827941509767E-3</v>
      </c>
      <c r="O103" s="238">
        <v>-1150.0723428995243</v>
      </c>
      <c r="P103" s="239">
        <f>IF(C103 =0,0,O103 / C103 )</f>
        <v>0.25798445754115185</v>
      </c>
      <c r="Q103" s="238">
        <v>-231.99197421779323</v>
      </c>
      <c r="R103" s="239">
        <f>IF(C103 =0,0,Q103 / C103 )</f>
        <v>5.2040485967678879E-2</v>
      </c>
      <c r="S103" s="238">
        <v>-69.507067954116536</v>
      </c>
      <c r="T103" s="239">
        <f>IF(C103 =0,0,S103 / C103 )</f>
        <v>1.5591839358739656E-2</v>
      </c>
      <c r="U103" s="238">
        <v>-2.9389302292839674</v>
      </c>
      <c r="V103" s="239">
        <f>IF(C103 =0,0,U103 / C103 )</f>
        <v>6.5926141571370442E-4</v>
      </c>
      <c r="W103" s="238">
        <v>-4.4832377885283057</v>
      </c>
      <c r="X103" s="239">
        <f>IF(C103 =0,0,W103 / C103 )</f>
        <v>1.0056807956840977E-3</v>
      </c>
      <c r="Y103" s="238">
        <v>-3.34029932995126</v>
      </c>
      <c r="Z103" s="239">
        <f>IF(C103 =0,0,Y103 / C103 )</f>
        <v>7.4929661249825816E-4</v>
      </c>
      <c r="AA103" s="238">
        <v>0.26819400282948291</v>
      </c>
      <c r="AB103" s="239">
        <f>IF(C103 =0,0,AA103 / C103 )</f>
        <v>-6.0161332252643382E-5</v>
      </c>
      <c r="AC103" s="238">
        <v>-2510.0906797765524</v>
      </c>
      <c r="AD103" s="239">
        <f>IF(C103 =0,0,AC103 / C103 )</f>
        <v>0.56306404236157614</v>
      </c>
      <c r="AE103" s="238">
        <v>-11.735414673398715</v>
      </c>
      <c r="AF103" s="239">
        <f>IF(C103 =0,0,AE103 / C103 )</f>
        <v>2.6324905622060876E-3</v>
      </c>
      <c r="AG103" s="238">
        <v>-3.2072129514065475</v>
      </c>
      <c r="AH103" s="239">
        <f>IF(C103 =0,0,AG103 / C103 )</f>
        <v>7.1944264949588583E-4</v>
      </c>
      <c r="AI103" s="238">
        <v>0.10262964659110227</v>
      </c>
      <c r="AJ103" s="239">
        <f>IF(C103 =0,0,AI103 / C103 )</f>
        <v>-2.3021902810646742E-5</v>
      </c>
      <c r="AK103" s="238">
        <v>-3.592344810168241E-3</v>
      </c>
      <c r="AL103" s="239">
        <f>IF(C103 =0,0,AK103 / C103 )</f>
        <v>8.0583550493483396E-7</v>
      </c>
    </row>
    <row r="104" spans="1:42" x14ac:dyDescent="0.25">
      <c r="A104" s="233" t="s">
        <v>583</v>
      </c>
      <c r="B104" s="237" t="s">
        <v>758</v>
      </c>
      <c r="C104" s="238">
        <v>-26646.628738879874</v>
      </c>
      <c r="D104" s="239">
        <f>IF(C104 =0,0,C104 / C104 )</f>
        <v>1</v>
      </c>
      <c r="E104" s="238">
        <v>-606.95348573734657</v>
      </c>
      <c r="F104" s="239">
        <f>IF(C104 =0,0,E104 / C104 )</f>
        <v>2.2777871515571715E-2</v>
      </c>
      <c r="G104" s="238">
        <v>-36.887956415581677</v>
      </c>
      <c r="H104" s="239">
        <f>IF(C104 =0,0,G104 / C104 )</f>
        <v>1.3843385884593636E-3</v>
      </c>
      <c r="I104" s="238">
        <v>-304.15696024232318</v>
      </c>
      <c r="J104" s="239">
        <f>IF(C104 =0,0,I104 / C104 )</f>
        <v>1.1414463091105042E-2</v>
      </c>
      <c r="K104" s="238">
        <v>-1826.6243787842197</v>
      </c>
      <c r="L104" s="239">
        <f>IF(C104 =0,0,K104 / C104 )</f>
        <v>6.8549924145526422E-2</v>
      </c>
      <c r="M104" s="238">
        <v>-40.203974963350944</v>
      </c>
      <c r="N104" s="239">
        <f>IF(C104 =0,0,M104 / C104 )</f>
        <v>1.5087827941509787E-3</v>
      </c>
      <c r="O104" s="238">
        <v>-6874.4160605003935</v>
      </c>
      <c r="P104" s="239">
        <f>IF(C104 =0,0,O104 / C104 )</f>
        <v>0.2579844575411519</v>
      </c>
      <c r="Q104" s="238">
        <v>-1386.7035089716271</v>
      </c>
      <c r="R104" s="239">
        <f>IF(C104 =0,0,Q104 / C104 )</f>
        <v>5.2040485967678893E-2</v>
      </c>
      <c r="S104" s="238">
        <v>-415.46995474859114</v>
      </c>
      <c r="T104" s="239">
        <f>IF(C104 =0,0,S104 / C104 )</f>
        <v>1.5591839358739682E-2</v>
      </c>
      <c r="U104" s="238">
        <v>-17.567094186391454</v>
      </c>
      <c r="V104" s="239">
        <f>IF(C104 =0,0,U104 / C104 )</f>
        <v>6.5926141571370539E-4</v>
      </c>
      <c r="W104" s="238">
        <v>-26.798002792415474</v>
      </c>
      <c r="X104" s="239">
        <f>IF(C104 =0,0,W104 / C104 )</f>
        <v>1.0056807956840984E-3</v>
      </c>
      <c r="Y104" s="238">
        <v>-19.966228648541431</v>
      </c>
      <c r="Z104" s="239">
        <f>IF(C104 =0,0,Y104 / C104 )</f>
        <v>7.4929661249825848E-4</v>
      </c>
      <c r="AA104" s="238">
        <v>1.6030966849725901</v>
      </c>
      <c r="AB104" s="239">
        <f>IF(C104 =0,0,AA104 / C104 )</f>
        <v>-6.0161332252643464E-5</v>
      </c>
      <c r="AC104" s="238">
        <v>-15003.758493021851</v>
      </c>
      <c r="AD104" s="239">
        <f>IF(C104 =0,0,AC104 / C104 )</f>
        <v>0.56306404236157614</v>
      </c>
      <c r="AE104" s="238">
        <v>-70.146998669710882</v>
      </c>
      <c r="AF104" s="239">
        <f>IF(C104 =0,0,AE104 / C104 )</f>
        <v>2.6324905622060919E-3</v>
      </c>
      <c r="AG104" s="238">
        <v>-19.170721180032956</v>
      </c>
      <c r="AH104" s="239">
        <f>IF(C104 =0,0,AG104 / C104 )</f>
        <v>7.1944264949588604E-4</v>
      </c>
      <c r="AI104" s="238">
        <v>0.61345609705787874</v>
      </c>
      <c r="AJ104" s="239">
        <f>IF(C104 =0,0,AI104 / C104 )</f>
        <v>-2.3021902810646739E-5</v>
      </c>
      <c r="AK104" s="238">
        <v>-2.1472799524606338E-2</v>
      </c>
      <c r="AL104" s="239">
        <f>IF(C104 =0,0,AK104 / C104 )</f>
        <v>8.058355049348346E-7</v>
      </c>
    </row>
    <row r="105" spans="1:42" x14ac:dyDescent="0.25">
      <c r="A105" s="233" t="s">
        <v>585</v>
      </c>
      <c r="B105" s="237" t="s">
        <v>759</v>
      </c>
      <c r="C105" s="238">
        <v>50.180896447244557</v>
      </c>
      <c r="D105" s="239">
        <f>IF(C105 =0,0,C105 / C105 )</f>
        <v>1</v>
      </c>
      <c r="E105" s="238">
        <v>1.2458887656153288</v>
      </c>
      <c r="F105" s="239">
        <f>IF(C105 =0,0,E105 / C105 )</f>
        <v>2.4827949554969354E-2</v>
      </c>
      <c r="G105" s="238">
        <v>4.7479271691067006E-2</v>
      </c>
      <c r="H105" s="239">
        <f>IF(C105 =0,0,G105 / C105 )</f>
        <v>9.4616228590061597E-4</v>
      </c>
      <c r="I105" s="238">
        <v>0.68364576965113322</v>
      </c>
      <c r="J105" s="239">
        <f>IF(C105 =0,0,I105 / C105 )</f>
        <v>1.3623626081886633E-2</v>
      </c>
      <c r="K105" s="238">
        <v>2.7993475575273972</v>
      </c>
      <c r="L105" s="239">
        <f>IF(C105 =0,0,K105 / C105 )</f>
        <v>5.5785124533802743E-2</v>
      </c>
      <c r="M105" s="238">
        <v>3.2826733328300807E-2</v>
      </c>
      <c r="N105" s="239">
        <f>IF(C105 =0,0,M105 / C105 )</f>
        <v>6.5416793346471458E-4</v>
      </c>
      <c r="O105" s="238">
        <v>12.077935969034931</v>
      </c>
      <c r="P105" s="239">
        <f>IF(C105 =0,0,O105 / C105 )</f>
        <v>0.24068792756089022</v>
      </c>
      <c r="Q105" s="238">
        <v>4.9071318843091793</v>
      </c>
      <c r="R105" s="239">
        <f>IF(C105 =0,0,Q105 / C105 )</f>
        <v>9.7788844594836472E-2</v>
      </c>
      <c r="S105" s="238">
        <v>1.1671728838066775</v>
      </c>
      <c r="T105" s="239">
        <f>IF(C105 =0,0,S105 / C105 )</f>
        <v>2.3259307155537416E-2</v>
      </c>
      <c r="U105" s="238">
        <v>7.8407914761179545E-2</v>
      </c>
      <c r="V105" s="239">
        <f>IF(C105 =0,0,U105 / C105 )</f>
        <v>1.5625052622089007E-3</v>
      </c>
      <c r="W105" s="238">
        <v>4.1733483737538185E-2</v>
      </c>
      <c r="X105" s="239">
        <f>IF(C105 =0,0,W105 / C105 )</f>
        <v>8.316607851239329E-4</v>
      </c>
      <c r="Y105" s="238">
        <v>4.6417238514980391E-2</v>
      </c>
      <c r="Z105" s="239">
        <f>IF(C105 =0,0,Y105 / C105 )</f>
        <v>9.2499819256475582E-4</v>
      </c>
      <c r="AA105" s="238">
        <v>4.9386138357376975E-3</v>
      </c>
      <c r="AB105" s="239">
        <f>IF(C105 =0,0,AA105 / C105 )</f>
        <v>9.8416213846033791E-5</v>
      </c>
      <c r="AC105" s="238">
        <v>26.72170972912286</v>
      </c>
      <c r="AD105" s="239">
        <f>IF(C105 =0,0,AC105 / C105 )</f>
        <v>0.53250761985122241</v>
      </c>
      <c r="AE105" s="238">
        <v>0.26488261909438926</v>
      </c>
      <c r="AF105" s="239">
        <f>IF(C105 =0,0,AE105 / C105 )</f>
        <v>5.2785549451644766E-3</v>
      </c>
      <c r="AG105" s="238">
        <v>1.531124930218712E-2</v>
      </c>
      <c r="AH105" s="239">
        <f>IF(C105 =0,0,AG105 / C105 )</f>
        <v>3.0512107965795145E-4</v>
      </c>
      <c r="AI105" s="238">
        <v>5.4252831167703611E-3</v>
      </c>
      <c r="AJ105" s="239">
        <f>IF(C105 =0,0,AI105 / C105 )</f>
        <v>1.0811451171411396E-4</v>
      </c>
      <c r="AK105" s="238">
        <v>4.0641480794911963E-2</v>
      </c>
      <c r="AL105" s="239">
        <f>IF(C105 =0,0,AK105 / C105 )</f>
        <v>8.0989945720954918E-4</v>
      </c>
    </row>
    <row r="106" spans="1:42" x14ac:dyDescent="0.25">
      <c r="A106" s="233" t="s">
        <v>586</v>
      </c>
      <c r="B106" s="255" t="s">
        <v>661</v>
      </c>
      <c r="C106" s="256">
        <v>-31054.361136360701</v>
      </c>
      <c r="D106" s="257">
        <f>IF(C106 =0,0,C106 / C106 )</f>
        <v>1</v>
      </c>
      <c r="E106" s="256">
        <v>-707.24937320838399</v>
      </c>
      <c r="F106" s="257">
        <f>IF(C106 =0,0,E106 / C106 )</f>
        <v>2.2774558784282476E-2</v>
      </c>
      <c r="G106" s="256">
        <v>-43.011738540681229</v>
      </c>
      <c r="H106" s="257">
        <f>IF(C106 =0,0,G106 / C106 )</f>
        <v>1.3850466397236543E-3</v>
      </c>
      <c r="I106" s="256">
        <v>-354.35800122956056</v>
      </c>
      <c r="J106" s="257">
        <f>IF(C106 =0,0,I106 / C106 )</f>
        <v>1.1410893293652481E-2</v>
      </c>
      <c r="K106" s="256">
        <v>-2129.4146493727958</v>
      </c>
      <c r="L106" s="257">
        <f>IF(C106 =0,0,K106 / C106 )</f>
        <v>6.8570550848638209E-2</v>
      </c>
      <c r="M106" s="256">
        <v>-46.897171105718236</v>
      </c>
      <c r="N106" s="257">
        <f>IF(C106 =0,0,M106 / C106 )</f>
        <v>1.5101637705503342E-3</v>
      </c>
      <c r="O106" s="256">
        <v>-8012.4104674308828</v>
      </c>
      <c r="P106" s="257">
        <f>IF(C106 =0,0,O106 / C106 )</f>
        <v>0.25801240708988121</v>
      </c>
      <c r="Q106" s="256">
        <v>-1613.7883513051111</v>
      </c>
      <c r="R106" s="257">
        <f>IF(C106 =0,0,Q106 / C106 )</f>
        <v>5.1966560967682263E-2</v>
      </c>
      <c r="S106" s="256">
        <v>-483.809849818901</v>
      </c>
      <c r="T106" s="257">
        <f>IF(C106 =0,0,S106 / C106 )</f>
        <v>1.5579449459432649E-2</v>
      </c>
      <c r="U106" s="256">
        <v>-20.427616500914244</v>
      </c>
      <c r="V106" s="257">
        <f>IF(C106 =0,0,U106 / C106 )</f>
        <v>6.5780185949457855E-4</v>
      </c>
      <c r="W106" s="256">
        <v>-31.239507097206243</v>
      </c>
      <c r="X106" s="257">
        <f>IF(C106 =0,0,W106 / C106 )</f>
        <v>1.0059619954837441E-3</v>
      </c>
      <c r="Y106" s="256">
        <v>-23.260110739977709</v>
      </c>
      <c r="Z106" s="257">
        <f>IF(C106 =0,0,Y106 / C106 )</f>
        <v>7.4901269544209309E-4</v>
      </c>
      <c r="AA106" s="256">
        <v>1.8762293016378107</v>
      </c>
      <c r="AB106" s="257">
        <f>IF(C106 =0,0,AA106 / C106 )</f>
        <v>-6.0417578497243179E-5</v>
      </c>
      <c r="AC106" s="256">
        <v>-17487.127463069279</v>
      </c>
      <c r="AD106" s="257">
        <f>IF(C106 =0,0,AC106 / C106 )</f>
        <v>0.56311341863652375</v>
      </c>
      <c r="AE106" s="256">
        <v>-81.617530724015197</v>
      </c>
      <c r="AF106" s="257">
        <f>IF(C106 =0,0,AE106 / C106 )</f>
        <v>2.6282147736232599E-3</v>
      </c>
      <c r="AG106" s="256">
        <v>-22.36262288213732</v>
      </c>
      <c r="AH106" s="257">
        <f>IF(C106 =0,0,AG106 / C106 )</f>
        <v>7.2011215377905608E-4</v>
      </c>
      <c r="AI106" s="256">
        <v>0.72151102676575152</v>
      </c>
      <c r="AJ106" s="257">
        <f>IF(C106 =0,0,AI106 / C106 )</f>
        <v>-2.323380679440074E-5</v>
      </c>
      <c r="AK106" s="256">
        <v>1.5576336460137384E-2</v>
      </c>
      <c r="AL106" s="257">
        <f>IF(C106 =0,0,AK106 / C106 )</f>
        <v>-5.0158289818751022E-7</v>
      </c>
    </row>
    <row r="107" spans="1:42" x14ac:dyDescent="0.25">
      <c r="A107" s="233" t="s">
        <v>587</v>
      </c>
    </row>
    <row r="108" spans="1:42" x14ac:dyDescent="0.25">
      <c r="A108" s="233" t="s">
        <v>588</v>
      </c>
      <c r="B108" s="258" t="s">
        <v>627</v>
      </c>
      <c r="C108" s="259">
        <v>-484856.61375639593</v>
      </c>
      <c r="D108" s="260">
        <f>IF(C108 =0,0,C108 / C108 )</f>
        <v>1</v>
      </c>
      <c r="E108" s="259">
        <v>-11816.934763775858</v>
      </c>
      <c r="F108" s="260">
        <f>IF(C108 =0,0,E108 / C108 )</f>
        <v>2.4372019332117394E-2</v>
      </c>
      <c r="G108" s="259">
        <v>-466.44385717196803</v>
      </c>
      <c r="H108" s="260">
        <f>IF(C108 =0,0,G108 / C108 )</f>
        <v>9.6202432623992431E-4</v>
      </c>
      <c r="I108" s="259">
        <v>-6450.0232953214645</v>
      </c>
      <c r="J108" s="260">
        <f>IF(C108 =0,0,I108 / C108 )</f>
        <v>1.3302950011035876E-2</v>
      </c>
      <c r="K108" s="259">
        <v>-27660.158090088291</v>
      </c>
      <c r="L108" s="260">
        <f>IF(C108 =0,0,K108 / C108 )</f>
        <v>5.7048119599303733E-2</v>
      </c>
      <c r="M108" s="259">
        <v>-339.75659799371954</v>
      </c>
      <c r="N108" s="260">
        <f>IF(C108 =0,0,M108 / C108 )</f>
        <v>7.0073623490762924E-4</v>
      </c>
      <c r="O108" s="259">
        <v>-116279.50553496096</v>
      </c>
      <c r="P108" s="260">
        <f>IF(C108 =0,0,O108 / C108 )</f>
        <v>0.2398224593330652</v>
      </c>
      <c r="Q108" s="259">
        <v>-45409.32011675134</v>
      </c>
      <c r="R108" s="260">
        <f>IF(C108 =0,0,Q108 / C108 )</f>
        <v>9.3655152530447108E-2</v>
      </c>
      <c r="S108" s="259">
        <v>-10893.851069756054</v>
      </c>
      <c r="T108" s="260">
        <f>IF(C108 =0,0,S108 / C108 )</f>
        <v>2.2468191132542531E-2</v>
      </c>
      <c r="U108" s="259">
        <v>-719.74996419793126</v>
      </c>
      <c r="V108" s="260">
        <f>IF(C108 =0,0,U108 / C108 )</f>
        <v>1.4844594129008863E-3</v>
      </c>
      <c r="W108" s="259">
        <v>-403.50208512733161</v>
      </c>
      <c r="X108" s="260">
        <f>IF(C108 =0,0,W108 / C108 )</f>
        <v>8.3220909786343793E-4</v>
      </c>
      <c r="Y108" s="259">
        <v>-474.91933190228417</v>
      </c>
      <c r="Z108" s="260">
        <f>IF(C108 =0,0,Y108 / C108 )</f>
        <v>9.7950469979748598E-4</v>
      </c>
      <c r="AA108" s="259">
        <v>-42.164967238488067</v>
      </c>
      <c r="AB108" s="260">
        <f>IF(C108 =0,0,AA108 / C108 )</f>
        <v>8.6963786905612463E-5</v>
      </c>
      <c r="AC108" s="259">
        <v>-260728.79057100715</v>
      </c>
      <c r="AD108" s="260">
        <f>IF(C108 =0,0,AC108 / C108 )</f>
        <v>0.53774411480340001</v>
      </c>
      <c r="AE108" s="259">
        <v>-2602.4251510357349</v>
      </c>
      <c r="AF108" s="260">
        <f>IF(C108 =0,0,AE108 / C108 )</f>
        <v>5.3674118846675327E-3</v>
      </c>
      <c r="AG108" s="259">
        <v>-158.96087494750734</v>
      </c>
      <c r="AH108" s="260">
        <f>IF(C108 =0,0,AG108 / C108 )</f>
        <v>3.2785130786598541E-4</v>
      </c>
      <c r="AI108" s="259">
        <v>-47.662406713189895</v>
      </c>
      <c r="AJ108" s="260">
        <f>IF(C108 =0,0,AI108 / C108 )</f>
        <v>9.8302065726047158E-5</v>
      </c>
      <c r="AK108" s="259">
        <v>-362.44507840662868</v>
      </c>
      <c r="AL108" s="260">
        <f>IF(C108 =0,0,AK108 / C108 )</f>
        <v>7.4753044121355456E-4</v>
      </c>
    </row>
    <row r="109" spans="1:42" x14ac:dyDescent="0.25">
      <c r="A109" s="233" t="s">
        <v>589</v>
      </c>
    </row>
    <row r="110" spans="1:42" x14ac:dyDescent="0.25">
      <c r="A110" s="233" t="s">
        <v>729</v>
      </c>
      <c r="B110" s="234" t="s">
        <v>594</v>
      </c>
      <c r="C110" s="235"/>
      <c r="D110" s="236"/>
      <c r="E110" s="235"/>
      <c r="F110" s="236"/>
      <c r="G110" s="235"/>
      <c r="H110" s="236"/>
      <c r="I110" s="235"/>
      <c r="J110" s="236"/>
      <c r="K110" s="235"/>
      <c r="L110" s="236"/>
      <c r="M110" s="235"/>
      <c r="N110" s="236"/>
      <c r="O110" s="235"/>
      <c r="P110" s="236"/>
      <c r="Q110" s="235"/>
      <c r="R110" s="236"/>
      <c r="S110" s="235"/>
      <c r="T110" s="236"/>
      <c r="U110" s="235"/>
      <c r="V110" s="236"/>
      <c r="W110" s="235"/>
      <c r="X110" s="236"/>
      <c r="Y110" s="235"/>
      <c r="Z110" s="236"/>
      <c r="AA110" s="235"/>
      <c r="AB110" s="236"/>
      <c r="AC110" s="235"/>
      <c r="AD110" s="236"/>
      <c r="AE110" s="235"/>
      <c r="AF110" s="236"/>
      <c r="AG110" s="235"/>
      <c r="AH110" s="236"/>
      <c r="AI110" s="235"/>
      <c r="AJ110" s="236"/>
      <c r="AK110" s="235"/>
      <c r="AL110" s="236"/>
    </row>
    <row r="111" spans="1:42" x14ac:dyDescent="0.25">
      <c r="A111" s="233" t="s">
        <v>730</v>
      </c>
      <c r="B111" s="237" t="s">
        <v>744</v>
      </c>
      <c r="C111" s="238">
        <v>-53.280495151257774</v>
      </c>
      <c r="D111" s="239">
        <f>IF(C111 =0,0,C111 / C111 )</f>
        <v>1</v>
      </c>
      <c r="E111" s="238">
        <v>0</v>
      </c>
      <c r="F111" s="239">
        <f>IF(C111 =0,0,E111 / C111 )</f>
        <v>0</v>
      </c>
      <c r="G111" s="238">
        <v>0</v>
      </c>
      <c r="H111" s="239">
        <f>IF(C111 =0,0,G111 / C111 )</f>
        <v>0</v>
      </c>
      <c r="I111" s="238">
        <v>-23.836010988720584</v>
      </c>
      <c r="J111" s="239">
        <f>IF(C111 =0,0,I111 / C111 )</f>
        <v>0.44736842105263158</v>
      </c>
      <c r="K111" s="238">
        <v>0</v>
      </c>
      <c r="L111" s="239">
        <f>IF(C111 =0,0,K111 / C111 )</f>
        <v>0</v>
      </c>
      <c r="M111" s="238">
        <v>0</v>
      </c>
      <c r="N111" s="239">
        <f>IF(C111 =0,0,M111 / C111 )</f>
        <v>0</v>
      </c>
      <c r="O111" s="238">
        <v>0</v>
      </c>
      <c r="P111" s="239">
        <f>IF(C111 =0,0,O111 / C111 )</f>
        <v>0</v>
      </c>
      <c r="Q111" s="238">
        <v>0</v>
      </c>
      <c r="R111" s="239">
        <f>IF(C111 =0,0,Q111 / C111 )</f>
        <v>0</v>
      </c>
      <c r="S111" s="238">
        <v>0</v>
      </c>
      <c r="T111" s="239">
        <f>IF(C111 =0,0,S111 / C111 )</f>
        <v>0</v>
      </c>
      <c r="U111" s="238">
        <v>-9.8148280541790633</v>
      </c>
      <c r="V111" s="239">
        <f>IF(C111 =0,0,U111 / C111 )</f>
        <v>0.18421052631578946</v>
      </c>
      <c r="W111" s="238">
        <v>0</v>
      </c>
      <c r="X111" s="239">
        <f>IF(C111 =0,0,W111 / C111 )</f>
        <v>0</v>
      </c>
      <c r="Y111" s="238">
        <v>0</v>
      </c>
      <c r="Z111" s="239">
        <f>IF(C111 =0,0,Y111 / C111 )</f>
        <v>0</v>
      </c>
      <c r="AA111" s="238">
        <v>0</v>
      </c>
      <c r="AB111" s="239">
        <f>IF(C111 =0,0,AA111 / C111 )</f>
        <v>0</v>
      </c>
      <c r="AC111" s="238">
        <v>0</v>
      </c>
      <c r="AD111" s="239">
        <f>IF(C111 =0,0,AC111 / C111 )</f>
        <v>0</v>
      </c>
      <c r="AE111" s="238">
        <v>0</v>
      </c>
      <c r="AF111" s="239">
        <f>IF(C111 =0,0,AE111 / C111 )</f>
        <v>0</v>
      </c>
      <c r="AG111" s="238">
        <v>0</v>
      </c>
      <c r="AH111" s="239">
        <f>IF(C111 =0,0,AG111 / C111 )</f>
        <v>0</v>
      </c>
      <c r="AI111" s="238">
        <v>0</v>
      </c>
      <c r="AJ111" s="239">
        <f>IF(C111 =0,0,AI111 / C111 )</f>
        <v>0</v>
      </c>
      <c r="AK111" s="238">
        <v>-19.629656108358127</v>
      </c>
      <c r="AL111" s="239">
        <f>IF(C111 =0,0,AK111 / C111 )</f>
        <v>0.36842105263157893</v>
      </c>
    </row>
    <row r="112" spans="1:42" x14ac:dyDescent="0.25">
      <c r="A112" s="229"/>
      <c r="B112" s="229"/>
      <c r="C112" s="229"/>
      <c r="D112" s="229"/>
      <c r="E112" s="229"/>
      <c r="F112" s="229"/>
      <c r="G112" s="229"/>
      <c r="H112" s="229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  <c r="AJ112" s="229"/>
      <c r="AK112" s="229"/>
      <c r="AL112" s="229"/>
      <c r="AM112" s="229"/>
      <c r="AN112" s="229"/>
      <c r="AO112" s="229"/>
      <c r="AP112" s="229"/>
    </row>
    <row r="113" spans="1:38" x14ac:dyDescent="0.25">
      <c r="A113" s="233" t="s">
        <v>537</v>
      </c>
      <c r="B113" s="237" t="s">
        <v>745</v>
      </c>
      <c r="C113" s="238">
        <v>-38011.195044663982</v>
      </c>
      <c r="D113" s="239">
        <f>IF(C113 =0,0,C113 / C113 )</f>
        <v>1</v>
      </c>
      <c r="E113" s="238">
        <v>-67.311978461589646</v>
      </c>
      <c r="F113" s="239">
        <f>IF(C113 =0,0,E113 / C113 )</f>
        <v>1.7708461515744665E-3</v>
      </c>
      <c r="G113" s="238">
        <v>-6.7915827721421174</v>
      </c>
      <c r="H113" s="239">
        <f>IF(C113 =0,0,G113 / C113 )</f>
        <v>1.7867322414256799E-4</v>
      </c>
      <c r="I113" s="238">
        <v>-9.1165544289847578</v>
      </c>
      <c r="J113" s="239">
        <f>IF(C113 =0,0,I113 / C113 )</f>
        <v>2.3983866906243298E-4</v>
      </c>
      <c r="K113" s="238">
        <v>-3531.4371744472983</v>
      </c>
      <c r="L113" s="239">
        <f>IF(C113 =0,0,K113 / C113 )</f>
        <v>9.2905186756106525E-2</v>
      </c>
      <c r="M113" s="238">
        <v>-71.878385852247987</v>
      </c>
      <c r="N113" s="239">
        <f>IF(C113 =0,0,M113 / C113 )</f>
        <v>1.8909793750969766E-3</v>
      </c>
      <c r="O113" s="238">
        <v>-1704.8642810417393</v>
      </c>
      <c r="P113" s="239">
        <f>IF(C113 =0,0,O113 / C113 )</f>
        <v>4.4851635920377844E-2</v>
      </c>
      <c r="Q113" s="238">
        <v>-159.90267328030453</v>
      </c>
      <c r="R113" s="239">
        <f>IF(C113 =0,0,Q113 / C113 )</f>
        <v>4.2067257578304344E-3</v>
      </c>
      <c r="S113" s="238">
        <v>-41.403116128132055</v>
      </c>
      <c r="T113" s="239">
        <f>IF(C113 =0,0,S113 / C113 )</f>
        <v>1.0892347919996331E-3</v>
      </c>
      <c r="U113" s="238">
        <v>-3.0013269983098851</v>
      </c>
      <c r="V113" s="239">
        <f>IF(C113 =0,0,U113 / C113 )</f>
        <v>7.8959027591299363E-5</v>
      </c>
      <c r="W113" s="238">
        <v>-16.959306075945261</v>
      </c>
      <c r="X113" s="239">
        <f>IF(C113 =0,0,W113 / C113 )</f>
        <v>4.4616608491308168E-4</v>
      </c>
      <c r="Y113" s="238">
        <v>-28.262232318057109</v>
      </c>
      <c r="Z113" s="239">
        <f>IF(C113 =0,0,Y113 / C113 )</f>
        <v>7.4352390880761234E-4</v>
      </c>
      <c r="AA113" s="238">
        <v>-17.865232566416328</v>
      </c>
      <c r="AB113" s="239">
        <f>IF(C113 =0,0,AA113 / C113 )</f>
        <v>4.6999923431568754E-4</v>
      </c>
      <c r="AC113" s="238">
        <v>-32345.715504674365</v>
      </c>
      <c r="AD113" s="239">
        <f>IF(C113 =0,0,AC113 / C113 )</f>
        <v>0.85095234355740312</v>
      </c>
      <c r="AE113" s="238">
        <v>0</v>
      </c>
      <c r="AF113" s="239">
        <f>IF(C113 =0,0,AE113 / C113 )</f>
        <v>0</v>
      </c>
      <c r="AG113" s="238">
        <v>0</v>
      </c>
      <c r="AH113" s="239">
        <f>IF(C113 =0,0,AG113 / C113 )</f>
        <v>0</v>
      </c>
      <c r="AI113" s="238">
        <v>-2.1162265999048686</v>
      </c>
      <c r="AJ113" s="239">
        <f>IF(C113 =0,0,AI113 / C113 )</f>
        <v>5.5673771830068913E-5</v>
      </c>
      <c r="AK113" s="238">
        <v>-4.5694690185458438</v>
      </c>
      <c r="AL113" s="239">
        <f>IF(C113 =0,0,AK113 / C113 )</f>
        <v>1.2021376894824322E-4</v>
      </c>
    </row>
    <row r="114" spans="1:38" x14ac:dyDescent="0.25">
      <c r="A114" s="233" t="s">
        <v>539</v>
      </c>
      <c r="B114" s="237" t="s">
        <v>746</v>
      </c>
      <c r="C114" s="238">
        <v>-101768.09682973765</v>
      </c>
      <c r="D114" s="239">
        <f>IF(C114 =0,0,C114 / C114 )</f>
        <v>1</v>
      </c>
      <c r="E114" s="238">
        <v>-44.943096734467403</v>
      </c>
      <c r="F114" s="239">
        <f>IF(C114 =0,0,E114 / C114 )</f>
        <v>4.4162265124854513E-4</v>
      </c>
      <c r="G114" s="238">
        <v>-7.4317627662650496</v>
      </c>
      <c r="H114" s="239">
        <f>IF(C114 =0,0,G114 / C114 )</f>
        <v>7.3026449327225846E-5</v>
      </c>
      <c r="I114" s="238">
        <v>-2.8569473616540888</v>
      </c>
      <c r="J114" s="239">
        <f>IF(C114 =0,0,I114 / C114 )</f>
        <v>2.8073113781757E-5</v>
      </c>
      <c r="K114" s="238">
        <v>-10331.192327899545</v>
      </c>
      <c r="L114" s="239">
        <f>IF(C114 =0,0,K114 / C114 )</f>
        <v>0.10151700434355247</v>
      </c>
      <c r="M114" s="238">
        <v>-209.75976064694032</v>
      </c>
      <c r="N114" s="239">
        <f>IF(C114 =0,0,M114 / C114 )</f>
        <v>2.0611544008519419E-3</v>
      </c>
      <c r="O114" s="238">
        <v>-3774.1964395694054</v>
      </c>
      <c r="P114" s="239">
        <f>IF(C114 =0,0,O114 / C114 )</f>
        <v>3.7086243696625242E-2</v>
      </c>
      <c r="Q114" s="238">
        <v>-277.49552015472881</v>
      </c>
      <c r="R114" s="239">
        <f>IF(C114 =0,0,Q114 / C114 )</f>
        <v>2.7267437320655668E-3</v>
      </c>
      <c r="S114" s="238">
        <v>-38.772308081844002</v>
      </c>
      <c r="T114" s="239">
        <f>IF(C114 =0,0,S114 / C114 )</f>
        <v>3.8098686415165766E-4</v>
      </c>
      <c r="U114" s="238">
        <v>-1.0613757293310624</v>
      </c>
      <c r="V114" s="239">
        <f>IF(C114 =0,0,U114 / C114 )</f>
        <v>1.0429356177376384E-5</v>
      </c>
      <c r="W114" s="238">
        <v>-5.077125979364788</v>
      </c>
      <c r="X114" s="239">
        <f>IF(C114 =0,0,W114 / C114 )</f>
        <v>4.9889170943808015E-5</v>
      </c>
      <c r="Y114" s="238">
        <v>-97.862639206799287</v>
      </c>
      <c r="Z114" s="239">
        <f>IF(C114 =0,0,Y114 / C114 )</f>
        <v>9.6162394950283518E-4</v>
      </c>
      <c r="AA114" s="238">
        <v>-15.166368003096538</v>
      </c>
      <c r="AB114" s="239">
        <f>IF(C114 =0,0,AA114 / C114 )</f>
        <v>1.4902870816647497E-4</v>
      </c>
      <c r="AC114" s="238">
        <v>-86778.646748399275</v>
      </c>
      <c r="AD114" s="239">
        <f>IF(C114 =0,0,AC114 / C114 )</f>
        <v>0.852709733715308</v>
      </c>
      <c r="AE114" s="238">
        <v>-164.76183496229953</v>
      </c>
      <c r="AF114" s="239">
        <f>IF(C114 =0,0,AE114 / C114 )</f>
        <v>1.6189929859644822E-3</v>
      </c>
      <c r="AG114" s="238">
        <v>-16.556265267564228</v>
      </c>
      <c r="AH114" s="239">
        <f>IF(C114 =0,0,AG114 / C114 )</f>
        <v>1.6268620307662392E-4</v>
      </c>
      <c r="AI114" s="238">
        <v>-0.61841783514663173</v>
      </c>
      <c r="AJ114" s="239">
        <f>IF(C114 =0,0,AI114 / C114 )</f>
        <v>6.0767357788096506E-6</v>
      </c>
      <c r="AK114" s="238">
        <v>-1.697891139920473</v>
      </c>
      <c r="AL114" s="239">
        <f>IF(C114 =0,0,AK114 / C114 )</f>
        <v>1.6683923477129743E-5</v>
      </c>
    </row>
    <row r="115" spans="1:38" x14ac:dyDescent="0.25">
      <c r="A115" s="233" t="s">
        <v>541</v>
      </c>
      <c r="B115" s="237" t="s">
        <v>747</v>
      </c>
      <c r="C115" s="238">
        <v>-28179.403429999995</v>
      </c>
      <c r="D115" s="239">
        <f>IF(C115 =0,0,C115 / C115 )</f>
        <v>1</v>
      </c>
      <c r="E115" s="238">
        <v>-1.5932128166152897</v>
      </c>
      <c r="F115" s="239">
        <f>IF(C115 =0,0,E115 / C115 )</f>
        <v>5.6538202470217804E-5</v>
      </c>
      <c r="G115" s="238">
        <v>-0.35532084399333796</v>
      </c>
      <c r="H115" s="239">
        <f>IF(C115 =0,0,G115 / C115 )</f>
        <v>1.2609239399832746E-5</v>
      </c>
      <c r="I115" s="238">
        <v>-9.742668303043138E-2</v>
      </c>
      <c r="J115" s="239">
        <f>IF(C115 =0,0,I115 / C115 )</f>
        <v>3.4573720935025273E-6</v>
      </c>
      <c r="K115" s="238">
        <v>-2466.9372203593161</v>
      </c>
      <c r="L115" s="239">
        <f>IF(C115 =0,0,K115 / C115 )</f>
        <v>8.754398319635813E-2</v>
      </c>
      <c r="M115" s="238">
        <v>-62.353554721255641</v>
      </c>
      <c r="N115" s="239">
        <f>IF(C115 =0,0,M115 / C115 )</f>
        <v>2.2127350877440364E-3</v>
      </c>
      <c r="O115" s="238">
        <v>-612.03585554250867</v>
      </c>
      <c r="P115" s="239">
        <f>IF(C115 =0,0,O115 / C115 )</f>
        <v>2.1719262335090136E-2</v>
      </c>
      <c r="Q115" s="238">
        <v>-17.730701147979389</v>
      </c>
      <c r="R115" s="239">
        <f>IF(C115 =0,0,Q115 / C115 )</f>
        <v>6.2920782521262166E-4</v>
      </c>
      <c r="S115" s="238">
        <v>-0.90262956337017308</v>
      </c>
      <c r="T115" s="239">
        <f>IF(C115 =0,0,S115 / C115 )</f>
        <v>3.2031535572155769E-5</v>
      </c>
      <c r="U115" s="238">
        <v>-4.0116869483118808E-2</v>
      </c>
      <c r="V115" s="239">
        <f>IF(C115 =0,0,U115 / C115 )</f>
        <v>1.4236238032069232E-6</v>
      </c>
      <c r="W115" s="238">
        <v>-0.15473649657774394</v>
      </c>
      <c r="X115" s="239">
        <f>IF(C115 =0,0,W115 / C115 )</f>
        <v>5.4911203837981309E-6</v>
      </c>
      <c r="Y115" s="238">
        <v>-30.990281675709273</v>
      </c>
      <c r="Z115" s="239">
        <f>IF(C115 =0,0,Y115 / C115 )</f>
        <v>1.0997493879773479E-3</v>
      </c>
      <c r="AA115" s="238">
        <v>-1.042561024781528</v>
      </c>
      <c r="AB115" s="239">
        <f>IF(C115 =0,0,AA115 / C115 )</f>
        <v>3.6997270980960867E-5</v>
      </c>
      <c r="AC115" s="238">
        <v>-24927.636968017006</v>
      </c>
      <c r="AD115" s="239">
        <f>IF(C115 =0,0,AC115 / C115 )</f>
        <v>0.88460485084218876</v>
      </c>
      <c r="AE115" s="238">
        <v>-52.175331835252933</v>
      </c>
      <c r="AF115" s="239">
        <f>IF(C115 =0,0,AE115 / C115 )</f>
        <v>1.8515413913875373E-3</v>
      </c>
      <c r="AG115" s="238">
        <v>-5.2428927760199784</v>
      </c>
      <c r="AH115" s="239">
        <f>IF(C115 =0,0,AG115 / C115 )</f>
        <v>1.8605407275720952E-4</v>
      </c>
      <c r="AI115" s="238">
        <v>-3.4385888128387547E-2</v>
      </c>
      <c r="AJ115" s="239">
        <f>IF(C115 =0,0,AI115 / C115 )</f>
        <v>1.2202489741773625E-6</v>
      </c>
      <c r="AK115" s="238">
        <v>-8.0233738966237617E-2</v>
      </c>
      <c r="AL115" s="239">
        <f>IF(C115 =0,0,AK115 / C115 )</f>
        <v>2.8472476064138465E-6</v>
      </c>
    </row>
    <row r="116" spans="1:38" x14ac:dyDescent="0.25">
      <c r="A116" s="233" t="s">
        <v>543</v>
      </c>
      <c r="B116" s="237" t="s">
        <v>748</v>
      </c>
      <c r="C116" s="238">
        <v>-51908.451796828689</v>
      </c>
      <c r="D116" s="239">
        <f>IF(C116 =0,0,C116 / C116 )</f>
        <v>1</v>
      </c>
      <c r="E116" s="238">
        <v>-52.026007772403858</v>
      </c>
      <c r="F116" s="239">
        <f>IF(C116 =0,0,E116 / C116 )</f>
        <v>1.0022646789011409E-3</v>
      </c>
      <c r="G116" s="238">
        <v>-6.1858868808910259</v>
      </c>
      <c r="H116" s="239">
        <f>IF(C116 =0,0,G116 / C116 )</f>
        <v>1.1916916545888869E-4</v>
      </c>
      <c r="I116" s="238">
        <v>-12.875616210693799</v>
      </c>
      <c r="J116" s="239">
        <f>IF(C116 =0,0,I116 / C116 )</f>
        <v>2.4804469725063977E-4</v>
      </c>
      <c r="K116" s="238">
        <v>-5103.0058269212859</v>
      </c>
      <c r="L116" s="239">
        <f>IF(C116 =0,0,K116 / C116 )</f>
        <v>9.8307802492253307E-2</v>
      </c>
      <c r="M116" s="238">
        <v>-102.98965005841515</v>
      </c>
      <c r="N116" s="239">
        <f>IF(C116 =0,0,M116 / C116 )</f>
        <v>1.9840632207934051E-3</v>
      </c>
      <c r="O116" s="238">
        <v>-2118.0538377326034</v>
      </c>
      <c r="P116" s="239">
        <f>IF(C116 =0,0,O116 / C116 )</f>
        <v>4.0803641110752686E-2</v>
      </c>
      <c r="Q116" s="238">
        <v>-176.59120862258274</v>
      </c>
      <c r="R116" s="239">
        <f>IF(C116 =0,0,Q116 / C116 )</f>
        <v>3.4019741007450246E-3</v>
      </c>
      <c r="S116" s="238">
        <v>-35.450742489564412</v>
      </c>
      <c r="T116" s="239">
        <f>IF(C116 =0,0,S116 / C116 )</f>
        <v>6.8294740571958742E-4</v>
      </c>
      <c r="U116" s="238">
        <v>-4.8343749372777411</v>
      </c>
      <c r="V116" s="239">
        <f>IF(C116 =0,0,U116 / C116 )</f>
        <v>9.3132712880739278E-5</v>
      </c>
      <c r="W116" s="238">
        <v>-11.07466011444218</v>
      </c>
      <c r="X116" s="239">
        <f>IF(C116 =0,0,W116 / C116 )</f>
        <v>2.1334984441047765E-4</v>
      </c>
      <c r="Y116" s="238">
        <v>-37.317600376633003</v>
      </c>
      <c r="Z116" s="239">
        <f>IF(C116 =0,0,Y116 / C116 )</f>
        <v>7.1891183583542933E-4</v>
      </c>
      <c r="AA116" s="238">
        <v>-14.451663399076496</v>
      </c>
      <c r="AB116" s="239">
        <f>IF(C116 =0,0,AA116 / C116 )</f>
        <v>2.7840675070874319E-4</v>
      </c>
      <c r="AC116" s="238">
        <v>-44154.384343683356</v>
      </c>
      <c r="AD116" s="239">
        <f>IF(C116 =0,0,AC116 / C116 )</f>
        <v>0.85062032896887396</v>
      </c>
      <c r="AE116" s="238">
        <v>-62.828024711770368</v>
      </c>
      <c r="AF116" s="239">
        <f>IF(C116 =0,0,AE116 / C116 )</f>
        <v>1.2103621382830148E-3</v>
      </c>
      <c r="AG116" s="238">
        <v>-6.313339758586487</v>
      </c>
      <c r="AH116" s="239">
        <f>IF(C116 =0,0,AG116 / C116 )</f>
        <v>1.2162450506705723E-4</v>
      </c>
      <c r="AI116" s="238">
        <v>-1.3545205116263745</v>
      </c>
      <c r="AJ116" s="239">
        <f>IF(C116 =0,0,AI116 / C116 )</f>
        <v>2.6094411694804737E-5</v>
      </c>
      <c r="AK116" s="238">
        <v>-8.7144926474702071</v>
      </c>
      <c r="AL116" s="239">
        <f>IF(C116 =0,0,AK116 / C116 )</f>
        <v>1.6788196037090464E-4</v>
      </c>
    </row>
    <row r="117" spans="1:38" x14ac:dyDescent="0.25">
      <c r="A117" s="233" t="s">
        <v>545</v>
      </c>
      <c r="B117" s="240" t="s">
        <v>655</v>
      </c>
      <c r="C117" s="241">
        <v>-219920.42759638155</v>
      </c>
      <c r="D117" s="242">
        <f>IF(C117 =0,0,C117 / C117 )</f>
        <v>1</v>
      </c>
      <c r="E117" s="241">
        <v>-165.87429578507619</v>
      </c>
      <c r="F117" s="242">
        <f>IF(C117 =0,0,E117 / C117 )</f>
        <v>7.5424687737286574E-4</v>
      </c>
      <c r="G117" s="241">
        <v>-20.764553263291536</v>
      </c>
      <c r="H117" s="242">
        <f>IF(C117 =0,0,G117 / C117 )</f>
        <v>9.4418483495314846E-5</v>
      </c>
      <c r="I117" s="241">
        <v>-48.782555673083657</v>
      </c>
      <c r="J117" s="242">
        <f>IF(C117 =0,0,I117 / C117 )</f>
        <v>2.2181911978915369E-4</v>
      </c>
      <c r="K117" s="241">
        <v>-21432.572549627443</v>
      </c>
      <c r="L117" s="242">
        <f>IF(C117 =0,0,K117 / C117 )</f>
        <v>9.7456033456621391E-2</v>
      </c>
      <c r="M117" s="241">
        <v>-446.98135127885905</v>
      </c>
      <c r="N117" s="242">
        <f>IF(C117 =0,0,M117 / C117 )</f>
        <v>2.0324685440281194E-3</v>
      </c>
      <c r="O117" s="241">
        <v>-8209.1504138862583</v>
      </c>
      <c r="P117" s="242">
        <f>IF(C117 =0,0,O117 / C117 )</f>
        <v>3.7327821265209872E-2</v>
      </c>
      <c r="Q117" s="241">
        <v>-631.72010320559536</v>
      </c>
      <c r="R117" s="242">
        <f>IF(C117 =0,0,Q117 / C117 )</f>
        <v>2.8724939747979527E-3</v>
      </c>
      <c r="S117" s="241">
        <v>-116.52879626291065</v>
      </c>
      <c r="T117" s="242">
        <f>IF(C117 =0,0,S117 / C117 )</f>
        <v>5.2986799605889796E-4</v>
      </c>
      <c r="U117" s="241">
        <v>-18.752022588580875</v>
      </c>
      <c r="V117" s="242">
        <f>IF(C117 =0,0,U117 / C117 )</f>
        <v>8.5267306877905556E-5</v>
      </c>
      <c r="W117" s="241">
        <v>-33.265828666329973</v>
      </c>
      <c r="X117" s="242">
        <f>IF(C117 =0,0,W117 / C117 )</f>
        <v>1.5126302285744243E-4</v>
      </c>
      <c r="Y117" s="241">
        <v>-194.4327535771987</v>
      </c>
      <c r="Z117" s="242">
        <f>IF(C117 =0,0,Y117 / C117 )</f>
        <v>8.8410501790238329E-4</v>
      </c>
      <c r="AA117" s="241">
        <v>-48.52582499337089</v>
      </c>
      <c r="AB117" s="242">
        <f>IF(C117 =0,0,AA117 / C117 )</f>
        <v>2.2065173992126826E-4</v>
      </c>
      <c r="AC117" s="241">
        <v>-188206.38356477398</v>
      </c>
      <c r="AD117" s="242">
        <f>IF(C117 =0,0,AC117 / C117 )</f>
        <v>0.8557930958109442</v>
      </c>
      <c r="AE117" s="241">
        <v>-279.76519150932273</v>
      </c>
      <c r="AF117" s="242">
        <f>IF(C117 =0,0,AE117 / C117 )</f>
        <v>1.2721200780073684E-3</v>
      </c>
      <c r="AG117" s="241">
        <v>-28.112497802170701</v>
      </c>
      <c r="AH117" s="242">
        <f>IF(C117 =0,0,AG117 / C117 )</f>
        <v>1.2783031621676078E-4</v>
      </c>
      <c r="AI117" s="241">
        <v>-4.1235508348062631</v>
      </c>
      <c r="AJ117" s="242">
        <f>IF(C117 =0,0,AI117 / C117 )</f>
        <v>1.8750194694847482E-5</v>
      </c>
      <c r="AK117" s="241">
        <v>-34.691742653260889</v>
      </c>
      <c r="AL117" s="242">
        <f>IF(C117 =0,0,AK117 / C117 )</f>
        <v>1.5774679520417451E-4</v>
      </c>
    </row>
    <row r="118" spans="1:38" x14ac:dyDescent="0.25">
      <c r="A118" s="233" t="s">
        <v>547</v>
      </c>
    </row>
    <row r="119" spans="1:38" x14ac:dyDescent="0.25">
      <c r="A119" s="233" t="s">
        <v>549</v>
      </c>
      <c r="B119" s="237" t="s">
        <v>750</v>
      </c>
      <c r="C119" s="238">
        <v>-261.16071048687229</v>
      </c>
      <c r="D119" s="239">
        <f>IF(C119 =0,0,C119 / C119 )</f>
        <v>1</v>
      </c>
      <c r="E119" s="238">
        <v>0</v>
      </c>
      <c r="F119" s="239">
        <f>IF(C119 =0,0,E119 / C119 )</f>
        <v>0</v>
      </c>
      <c r="G119" s="238">
        <v>0</v>
      </c>
      <c r="H119" s="239">
        <f>IF(C119 =0,0,G119 / C119 )</f>
        <v>0</v>
      </c>
      <c r="I119" s="238">
        <v>-116.8350546914955</v>
      </c>
      <c r="J119" s="239">
        <f>IF(C119 =0,0,I119 / C119 )</f>
        <v>0.44736842105263158</v>
      </c>
      <c r="K119" s="238">
        <v>0</v>
      </c>
      <c r="L119" s="239">
        <f>IF(C119 =0,0,K119 / C119 )</f>
        <v>0</v>
      </c>
      <c r="M119" s="238">
        <v>0</v>
      </c>
      <c r="N119" s="239">
        <f>IF(C119 =0,0,M119 / C119 )</f>
        <v>0</v>
      </c>
      <c r="O119" s="238">
        <v>0</v>
      </c>
      <c r="P119" s="239">
        <f>IF(C119 =0,0,O119 / C119 )</f>
        <v>0</v>
      </c>
      <c r="Q119" s="238">
        <v>0</v>
      </c>
      <c r="R119" s="239">
        <f>IF(C119 =0,0,Q119 / C119 )</f>
        <v>0</v>
      </c>
      <c r="S119" s="238">
        <v>0</v>
      </c>
      <c r="T119" s="239">
        <f>IF(C119 =0,0,S119 / C119 )</f>
        <v>0</v>
      </c>
      <c r="U119" s="238">
        <v>-48.108551931792263</v>
      </c>
      <c r="V119" s="239">
        <f>IF(C119 =0,0,U119 / C119 )</f>
        <v>0.18421052631578946</v>
      </c>
      <c r="W119" s="238">
        <v>0</v>
      </c>
      <c r="X119" s="239">
        <f>IF(C119 =0,0,W119 / C119 )</f>
        <v>0</v>
      </c>
      <c r="Y119" s="238">
        <v>0</v>
      </c>
      <c r="Z119" s="239">
        <f>IF(C119 =0,0,Y119 / C119 )</f>
        <v>0</v>
      </c>
      <c r="AA119" s="238">
        <v>0</v>
      </c>
      <c r="AB119" s="239">
        <f>IF(C119 =0,0,AA119 / C119 )</f>
        <v>0</v>
      </c>
      <c r="AC119" s="238">
        <v>0</v>
      </c>
      <c r="AD119" s="239">
        <f>IF(C119 =0,0,AC119 / C119 )</f>
        <v>0</v>
      </c>
      <c r="AE119" s="238">
        <v>0</v>
      </c>
      <c r="AF119" s="239">
        <f>IF(C119 =0,0,AE119 / C119 )</f>
        <v>0</v>
      </c>
      <c r="AG119" s="238">
        <v>0</v>
      </c>
      <c r="AH119" s="239">
        <f>IF(C119 =0,0,AG119 / C119 )</f>
        <v>0</v>
      </c>
      <c r="AI119" s="238">
        <v>0</v>
      </c>
      <c r="AJ119" s="239">
        <f>IF(C119 =0,0,AI119 / C119 )</f>
        <v>0</v>
      </c>
      <c r="AK119" s="238">
        <v>-96.217103863584526</v>
      </c>
      <c r="AL119" s="239">
        <f>IF(C119 =0,0,AK119 / C119 )</f>
        <v>0.36842105263157893</v>
      </c>
    </row>
    <row r="120" spans="1:38" x14ac:dyDescent="0.25">
      <c r="A120" s="233" t="s">
        <v>551</v>
      </c>
      <c r="B120" s="237" t="s">
        <v>751</v>
      </c>
      <c r="C120" s="238">
        <v>-94371.948896052607</v>
      </c>
      <c r="D120" s="239">
        <f>IF(C120 =0,0,C120 / C120 )</f>
        <v>1</v>
      </c>
      <c r="E120" s="238">
        <v>-298.57897267101441</v>
      </c>
      <c r="F120" s="239">
        <f>IF(C120 =0,0,E120 / C120 )</f>
        <v>3.1638529898316359E-3</v>
      </c>
      <c r="G120" s="238">
        <v>-28.534350468149128</v>
      </c>
      <c r="H120" s="239">
        <f>IF(C120 =0,0,G120 / C120 )</f>
        <v>3.0236050862506524E-4</v>
      </c>
      <c r="I120" s="238">
        <v>-39.283681942261275</v>
      </c>
      <c r="J120" s="239">
        <f>IF(C120 =0,0,I120 / C120 )</f>
        <v>4.1626439213977525E-4</v>
      </c>
      <c r="K120" s="238">
        <v>-9124.3279188585948</v>
      </c>
      <c r="L120" s="239">
        <f>IF(C120 =0,0,K120 / C120 )</f>
        <v>9.6684746109341468E-2</v>
      </c>
      <c r="M120" s="238">
        <v>-155.72752332901086</v>
      </c>
      <c r="N120" s="239">
        <f>IF(C120 =0,0,M120 / C120 )</f>
        <v>1.6501463109608902E-3</v>
      </c>
      <c r="O120" s="238">
        <v>-5859.439998960057</v>
      </c>
      <c r="P120" s="239">
        <f>IF(C120 =0,0,O120 / C120 )</f>
        <v>6.2088788750288761E-2</v>
      </c>
      <c r="Q120" s="238">
        <v>-660.94177353502698</v>
      </c>
      <c r="R120" s="239">
        <f>IF(C120 =0,0,Q120 / C120 )</f>
        <v>7.0035829636519555E-3</v>
      </c>
      <c r="S120" s="238">
        <v>-184.51548234947643</v>
      </c>
      <c r="T120" s="239">
        <f>IF(C120 =0,0,S120 / C120 )</f>
        <v>1.9551941494046475E-3</v>
      </c>
      <c r="U120" s="238">
        <v>-12.932865823898476</v>
      </c>
      <c r="V120" s="239">
        <f>IF(C120 =0,0,U120 / C120 )</f>
        <v>1.3704141935379097E-4</v>
      </c>
      <c r="W120" s="238">
        <v>-78.327068167653607</v>
      </c>
      <c r="X120" s="239">
        <f>IF(C120 =0,0,W120 / C120 )</f>
        <v>8.2998252217857799E-4</v>
      </c>
      <c r="Y120" s="238">
        <v>0</v>
      </c>
      <c r="Z120" s="239">
        <f>IF(C120 =0,0,Y120 / C120 )</f>
        <v>0</v>
      </c>
      <c r="AA120" s="238">
        <v>-86.029527050625916</v>
      </c>
      <c r="AB120" s="239">
        <f>IF(C120 =0,0,AA120 / C120 )</f>
        <v>9.1160061921985338E-4</v>
      </c>
      <c r="AC120" s="238">
        <v>-77813.33438944607</v>
      </c>
      <c r="AD120" s="239">
        <f>IF(C120 =0,0,AC120 / C120 )</f>
        <v>0.82453880946291291</v>
      </c>
      <c r="AE120" s="238">
        <v>0</v>
      </c>
      <c r="AF120" s="239">
        <f>IF(C120 =0,0,AE120 / C120 )</f>
        <v>0</v>
      </c>
      <c r="AG120" s="238">
        <v>0</v>
      </c>
      <c r="AH120" s="239">
        <f>IF(C120 =0,0,AG120 / C120 )</f>
        <v>0</v>
      </c>
      <c r="AI120" s="238">
        <v>-10.285276444907469</v>
      </c>
      <c r="AJ120" s="239">
        <f>IF(C120 =0,0,AI120 / C120 )</f>
        <v>1.0898658515822684E-4</v>
      </c>
      <c r="AK120" s="238">
        <v>-19.690067005892036</v>
      </c>
      <c r="AL120" s="239">
        <f>IF(C120 =0,0,AK120 / C120 )</f>
        <v>2.0864321693281926E-4</v>
      </c>
    </row>
    <row r="121" spans="1:38" x14ac:dyDescent="0.25">
      <c r="A121" s="233" t="s">
        <v>553</v>
      </c>
      <c r="B121" s="237" t="s">
        <v>752</v>
      </c>
      <c r="C121" s="238">
        <v>-17432.224842364198</v>
      </c>
      <c r="D121" s="239">
        <f>IF(C121 =0,0,C121 / C121 )</f>
        <v>1</v>
      </c>
      <c r="E121" s="238">
        <v>-17.150057873385503</v>
      </c>
      <c r="F121" s="239">
        <f>IF(C121 =0,0,E121 / C121 )</f>
        <v>9.8381348499515867E-4</v>
      </c>
      <c r="G121" s="238">
        <v>-2.054463448671962</v>
      </c>
      <c r="H121" s="239">
        <f>IF(C121 =0,0,G121 / C121 )</f>
        <v>1.1785434545791064E-4</v>
      </c>
      <c r="I121" s="238">
        <v>-3.7924865030692474</v>
      </c>
      <c r="J121" s="239">
        <f>IF(C121 =0,0,I121 / C121 )</f>
        <v>2.175560800393452E-4</v>
      </c>
      <c r="K121" s="238">
        <v>-1714.9275346281877</v>
      </c>
      <c r="L121" s="239">
        <f>IF(C121 =0,0,K121 / C121 )</f>
        <v>9.8376859530891952E-2</v>
      </c>
      <c r="M121" s="238">
        <v>-34.627604130842322</v>
      </c>
      <c r="N121" s="239">
        <f>IF(C121 =0,0,M121 / C121 )</f>
        <v>1.9864133490688756E-3</v>
      </c>
      <c r="O121" s="238">
        <v>-709.1569042043933</v>
      </c>
      <c r="P121" s="239">
        <f>IF(C121 =0,0,O121 / C121 )</f>
        <v>4.0680802973639012E-2</v>
      </c>
      <c r="Q121" s="238">
        <v>-58.873926351116516</v>
      </c>
      <c r="R121" s="239">
        <f>IF(C121 =0,0,Q121 / C121 )</f>
        <v>3.3773042100764864E-3</v>
      </c>
      <c r="S121" s="238">
        <v>-11.720750457307282</v>
      </c>
      <c r="T121" s="239">
        <f>IF(C121 =0,0,S121 / C121 )</f>
        <v>6.7236113366454765E-4</v>
      </c>
      <c r="U121" s="238">
        <v>-1.4082317660044232</v>
      </c>
      <c r="V121" s="239">
        <f>IF(C121 =0,0,U121 / C121 )</f>
        <v>8.0783249340732783E-5</v>
      </c>
      <c r="W121" s="238">
        <v>-3.6173870468742075</v>
      </c>
      <c r="X121" s="239">
        <f>IF(C121 =0,0,W121 / C121 )</f>
        <v>2.0751149549672797E-4</v>
      </c>
      <c r="Y121" s="238">
        <v>-12.708688915848949</v>
      </c>
      <c r="Z121" s="239">
        <f>IF(C121 =0,0,Y121 / C121 )</f>
        <v>7.2903424725018456E-4</v>
      </c>
      <c r="AA121" s="238">
        <v>-4.7362452684827963</v>
      </c>
      <c r="AB121" s="239">
        <f>IF(C121 =0,0,AA121 / C121 )</f>
        <v>2.716948244593922E-4</v>
      </c>
      <c r="AC121" s="238">
        <v>-14830.961924314603</v>
      </c>
      <c r="AD121" s="239">
        <f>IF(C121 =0,0,AC121 / C121 )</f>
        <v>0.85077848974687698</v>
      </c>
      <c r="AE121" s="238">
        <v>-21.396387045270181</v>
      </c>
      <c r="AF121" s="239">
        <f>IF(C121 =0,0,AE121 / C121 )</f>
        <v>1.2274042607156022E-3</v>
      </c>
      <c r="AG121" s="238">
        <v>-2.1500383251377682</v>
      </c>
      <c r="AH121" s="239">
        <f>IF(C121 =0,0,AG121 / C121 )</f>
        <v>1.2333700055960128E-4</v>
      </c>
      <c r="AI121" s="238">
        <v>-0.43972203659010223</v>
      </c>
      <c r="AJ121" s="239">
        <f>IF(C121 =0,0,AI121 / C121 )</f>
        <v>2.522466527172593E-5</v>
      </c>
      <c r="AK121" s="238">
        <v>-2.5024900484146757</v>
      </c>
      <c r="AL121" s="239">
        <f>IF(C121 =0,0,AK121 / C121 )</f>
        <v>1.4355540219588414E-4</v>
      </c>
    </row>
    <row r="122" spans="1:38" x14ac:dyDescent="0.25">
      <c r="A122" s="233" t="s">
        <v>555</v>
      </c>
      <c r="B122" s="237" t="s">
        <v>753</v>
      </c>
      <c r="C122" s="238">
        <v>-9712.6120504049286</v>
      </c>
      <c r="D122" s="239">
        <f>IF(C122 =0,0,C122 / C122 )</f>
        <v>1</v>
      </c>
      <c r="E122" s="238">
        <v>-9.5553987097148472</v>
      </c>
      <c r="F122" s="239">
        <f>IF(C122 =0,0,E122 / C122 )</f>
        <v>9.8381348499515867E-4</v>
      </c>
      <c r="G122" s="238">
        <v>-1.1446735358870883</v>
      </c>
      <c r="H122" s="239">
        <f>IF(C122 =0,0,G122 / C122 )</f>
        <v>1.1785434545791065E-4</v>
      </c>
      <c r="I122" s="238">
        <v>-2.1130378046290037</v>
      </c>
      <c r="J122" s="239">
        <f>IF(C122 =0,0,I122 / C122 )</f>
        <v>2.1755608003934523E-4</v>
      </c>
      <c r="K122" s="238">
        <v>-955.49627136073434</v>
      </c>
      <c r="L122" s="239">
        <f>IF(C122 =0,0,K122 / C122 )</f>
        <v>9.837685953089198E-2</v>
      </c>
      <c r="M122" s="238">
        <v>-19.293262231251582</v>
      </c>
      <c r="N122" s="239">
        <f>IF(C122 =0,0,M122 / C122 )</f>
        <v>1.9864133490688765E-3</v>
      </c>
      <c r="O122" s="238">
        <v>-395.11685718191495</v>
      </c>
      <c r="P122" s="239">
        <f>IF(C122 =0,0,O122 / C122 )</f>
        <v>4.0680802973639019E-2</v>
      </c>
      <c r="Q122" s="238">
        <v>-32.802445568672184</v>
      </c>
      <c r="R122" s="239">
        <f>IF(C122 =0,0,Q122 / C122 )</f>
        <v>3.3773042100764868E-3</v>
      </c>
      <c r="S122" s="238">
        <v>-6.5303828490542033</v>
      </c>
      <c r="T122" s="239">
        <f>IF(C122 =0,0,S122 / C122 )</f>
        <v>6.7236113366454754E-4</v>
      </c>
      <c r="U122" s="238">
        <v>-0.78461636101766752</v>
      </c>
      <c r="V122" s="239">
        <f>IF(C122 =0,0,U122 / C122 )</f>
        <v>8.078324934073281E-5</v>
      </c>
      <c r="W122" s="238">
        <v>-2.0154786517590684</v>
      </c>
      <c r="X122" s="239">
        <f>IF(C122 =0,0,W122 / C122 )</f>
        <v>2.07511495496728E-4</v>
      </c>
      <c r="Y122" s="238">
        <v>-7.0808268150000284</v>
      </c>
      <c r="Z122" s="239">
        <f>IF(C122 =0,0,Y122 / C122 )</f>
        <v>7.2903424725018456E-4</v>
      </c>
      <c r="AA122" s="238">
        <v>-2.6388664260769445</v>
      </c>
      <c r="AB122" s="239">
        <f>IF(C122 =0,0,AA122 / C122 )</f>
        <v>2.716948244593922E-4</v>
      </c>
      <c r="AC122" s="238">
        <v>-8263.2814117408216</v>
      </c>
      <c r="AD122" s="239">
        <f>IF(C122 =0,0,AC122 / C122 )</f>
        <v>0.85077848974687675</v>
      </c>
      <c r="AE122" s="238">
        <v>-11.921301413344711</v>
      </c>
      <c r="AF122" s="239">
        <f>IF(C122 =0,0,AE122 / C122 )</f>
        <v>1.2274042607156022E-3</v>
      </c>
      <c r="AG122" s="238">
        <v>-1.197924437895983</v>
      </c>
      <c r="AH122" s="239">
        <f>IF(C122 =0,0,AG122 / C122 )</f>
        <v>1.233370005596013E-4</v>
      </c>
      <c r="AI122" s="238">
        <v>-0.24499738788559602</v>
      </c>
      <c r="AJ122" s="239">
        <f>IF(C122 =0,0,AI122 / C122 )</f>
        <v>2.5224665271725933E-5</v>
      </c>
      <c r="AK122" s="238">
        <v>-1.3942979292684703</v>
      </c>
      <c r="AL122" s="239">
        <f>IF(C122 =0,0,AK122 / C122 )</f>
        <v>1.4355540219588412E-4</v>
      </c>
    </row>
    <row r="123" spans="1:38" x14ac:dyDescent="0.25">
      <c r="A123" s="233" t="s">
        <v>557</v>
      </c>
      <c r="B123" s="243" t="s">
        <v>656</v>
      </c>
      <c r="C123" s="244">
        <v>-121777.94649930863</v>
      </c>
      <c r="D123" s="245">
        <f>IF(C123 =0,0,C123 / C123 )</f>
        <v>1</v>
      </c>
      <c r="E123" s="244">
        <v>-325.2844292541148</v>
      </c>
      <c r="F123" s="245">
        <f>IF(C123 =0,0,E123 / C123 )</f>
        <v>2.6711275613106314E-3</v>
      </c>
      <c r="G123" s="244">
        <v>-31.733487452708179</v>
      </c>
      <c r="H123" s="245">
        <f>IF(C123 =0,0,G123 / C123 )</f>
        <v>2.605848461477246E-4</v>
      </c>
      <c r="I123" s="244">
        <v>-162.02426094145503</v>
      </c>
      <c r="J123" s="245">
        <f>IF(C123 =0,0,I123 / C123 )</f>
        <v>1.3304893504865834E-3</v>
      </c>
      <c r="K123" s="244">
        <v>-11794.751724847518</v>
      </c>
      <c r="L123" s="245">
        <f>IF(C123 =0,0,K123 / C123 )</f>
        <v>9.6854578878241143E-2</v>
      </c>
      <c r="M123" s="244">
        <v>-209.64838969110477</v>
      </c>
      <c r="N123" s="245">
        <f>IF(C123 =0,0,M123 / C123 )</f>
        <v>1.721562858610816E-3</v>
      </c>
      <c r="O123" s="244">
        <v>-6963.7137603463652</v>
      </c>
      <c r="P123" s="245">
        <f>IF(C123 =0,0,O123 / C123 )</f>
        <v>5.7183701651480061E-2</v>
      </c>
      <c r="Q123" s="244">
        <v>-752.6181454548157</v>
      </c>
      <c r="R123" s="245">
        <f>IF(C123 =0,0,Q123 / C123 )</f>
        <v>6.180249931042223E-3</v>
      </c>
      <c r="S123" s="244">
        <v>-202.76661565583791</v>
      </c>
      <c r="T123" s="245">
        <f>IF(C123 =0,0,S123 / C123 )</f>
        <v>1.6650520187330394E-3</v>
      </c>
      <c r="U123" s="244">
        <v>-63.234265882712826</v>
      </c>
      <c r="V123" s="245">
        <f>IF(C123 =0,0,U123 / C123 )</f>
        <v>5.1925876318723951E-4</v>
      </c>
      <c r="W123" s="244">
        <v>-83.959933866286889</v>
      </c>
      <c r="X123" s="245">
        <f>IF(C123 =0,0,W123 / C123 )</f>
        <v>6.8945105645022155E-4</v>
      </c>
      <c r="Y123" s="244">
        <v>-19.789515730848979</v>
      </c>
      <c r="Z123" s="245">
        <f>IF(C123 =0,0,Y123 / C123 )</f>
        <v>1.6250492227639371E-4</v>
      </c>
      <c r="AA123" s="244">
        <v>-93.404638745185636</v>
      </c>
      <c r="AB123" s="245">
        <f>IF(C123 =0,0,AA123 / C123 )</f>
        <v>7.670078321259582E-4</v>
      </c>
      <c r="AC123" s="244">
        <v>-100907.5777255015</v>
      </c>
      <c r="AD123" s="245">
        <f>IF(C123 =0,0,AC123 / C123 )</f>
        <v>0.82861947196715446</v>
      </c>
      <c r="AE123" s="244">
        <v>-33.317688458614896</v>
      </c>
      <c r="AF123" s="245">
        <f>IF(C123 =0,0,AE123 / C123 )</f>
        <v>2.735937779900407E-4</v>
      </c>
      <c r="AG123" s="244">
        <v>-3.3479627630337507</v>
      </c>
      <c r="AH123" s="245">
        <f>IF(C123 =0,0,AG123 / C123 )</f>
        <v>2.749235686161581E-5</v>
      </c>
      <c r="AI123" s="244">
        <v>-10.969995869383169</v>
      </c>
      <c r="AJ123" s="245">
        <f>IF(C123 =0,0,AI123 / C123 )</f>
        <v>9.0081958061638439E-5</v>
      </c>
      <c r="AK123" s="244">
        <v>-119.80395884715971</v>
      </c>
      <c r="AL123" s="245">
        <f>IF(C123 =0,0,AK123 / C123 )</f>
        <v>9.8379026984035949E-4</v>
      </c>
    </row>
    <row r="124" spans="1:38" x14ac:dyDescent="0.25">
      <c r="A124" s="233" t="s">
        <v>559</v>
      </c>
    </row>
    <row r="125" spans="1:38" x14ac:dyDescent="0.25">
      <c r="A125" s="233" t="s">
        <v>561</v>
      </c>
      <c r="B125" s="237" t="s">
        <v>754</v>
      </c>
      <c r="C125" s="238">
        <v>-8366.0187762681871</v>
      </c>
      <c r="D125" s="239">
        <f>IF(C125 =0,0,C125 / C125 )</f>
        <v>1</v>
      </c>
      <c r="E125" s="238">
        <v>-8.2306020878153365</v>
      </c>
      <c r="F125" s="239">
        <f>IF(C125 =0,0,E125 / C125 )</f>
        <v>9.8381348499515845E-4</v>
      </c>
      <c r="G125" s="238">
        <v>-0.98597166696567762</v>
      </c>
      <c r="H125" s="239">
        <f>IF(C125 =0,0,G125 / C125 )</f>
        <v>1.1785434545791062E-4</v>
      </c>
      <c r="I125" s="238">
        <v>-1.8200782505004662</v>
      </c>
      <c r="J125" s="239">
        <f>IF(C125 =0,0,I125 / C125 )</f>
        <v>2.1755608003934518E-4</v>
      </c>
      <c r="K125" s="238">
        <v>-823.02265398574013</v>
      </c>
      <c r="L125" s="239">
        <f>IF(C125 =0,0,K125 / C125 )</f>
        <v>9.8376859530891966E-2</v>
      </c>
      <c r="M125" s="238">
        <v>-16.61837137573999</v>
      </c>
      <c r="N125" s="239">
        <f>IF(C125 =0,0,M125 / C125 )</f>
        <v>1.986413349068876E-3</v>
      </c>
      <c r="O125" s="238">
        <v>-340.33636151113069</v>
      </c>
      <c r="P125" s="239">
        <f>IF(C125 =0,0,O125 / C125 )</f>
        <v>4.0680802973639012E-2</v>
      </c>
      <c r="Q125" s="238">
        <v>-28.254590434669485</v>
      </c>
      <c r="R125" s="239">
        <f>IF(C125 =0,0,Q125 / C125 )</f>
        <v>3.3773042100764864E-3</v>
      </c>
      <c r="S125" s="238">
        <v>-5.6249858686705689</v>
      </c>
      <c r="T125" s="239">
        <f>IF(C125 =0,0,S125 / C125 )</f>
        <v>6.7236113366454754E-4</v>
      </c>
      <c r="U125" s="238">
        <v>-0.67583418079252533</v>
      </c>
      <c r="V125" s="239">
        <f>IF(C125 =0,0,U125 / C125 )</f>
        <v>8.078324934073281E-5</v>
      </c>
      <c r="W125" s="238">
        <v>-1.7360450676171182</v>
      </c>
      <c r="X125" s="239">
        <f>IF(C125 =0,0,W125 / C125 )</f>
        <v>2.0751149549672805E-4</v>
      </c>
      <c r="Y125" s="238">
        <v>-6.0991142010375876</v>
      </c>
      <c r="Z125" s="239">
        <f>IF(C125 =0,0,Y125 / C125 )</f>
        <v>7.2903424725018456E-4</v>
      </c>
      <c r="AA125" s="238">
        <v>-2.2730040028421645</v>
      </c>
      <c r="AB125" s="239">
        <f>IF(C125 =0,0,AA125 / C125 )</f>
        <v>2.7169482445939225E-4</v>
      </c>
      <c r="AC125" s="238">
        <v>-7117.6288196674632</v>
      </c>
      <c r="AD125" s="239">
        <f>IF(C125 =0,0,AC125 / C125 )</f>
        <v>0.85077848974687686</v>
      </c>
      <c r="AE125" s="238">
        <v>-10.268487091218301</v>
      </c>
      <c r="AF125" s="239">
        <f>IF(C125 =0,0,AE125 / C125 )</f>
        <v>1.2274042607156022E-3</v>
      </c>
      <c r="AG125" s="238">
        <v>-1.0318396624902244</v>
      </c>
      <c r="AH125" s="239">
        <f>IF(C125 =0,0,AG125 / C125 )</f>
        <v>1.233370005596013E-4</v>
      </c>
      <c r="AI125" s="238">
        <v>-0.21103002328833922</v>
      </c>
      <c r="AJ125" s="239">
        <f>IF(C125 =0,0,AI125 / C125 )</f>
        <v>2.5224665271725933E-5</v>
      </c>
      <c r="AK125" s="238">
        <v>-1.2009871902054983</v>
      </c>
      <c r="AL125" s="239">
        <f>IF(C125 =0,0,AK125 / C125 )</f>
        <v>1.4355540219588417E-4</v>
      </c>
    </row>
    <row r="126" spans="1:38" x14ac:dyDescent="0.25">
      <c r="A126" s="233" t="s">
        <v>563</v>
      </c>
      <c r="B126" s="237" t="s">
        <v>755</v>
      </c>
      <c r="C126" s="238">
        <v>-30065.122568032024</v>
      </c>
      <c r="D126" s="239">
        <f>IF(C126 =0,0,C126 / C126 )</f>
        <v>1</v>
      </c>
      <c r="E126" s="238">
        <v>-64.146222436881345</v>
      </c>
      <c r="F126" s="239">
        <f>IF(C126 =0,0,E126 / C126 )</f>
        <v>2.1335759497314488E-3</v>
      </c>
      <c r="G126" s="238">
        <v>-6.017102564935545</v>
      </c>
      <c r="H126" s="239">
        <f>IF(C126 =0,0,G126 / C126 )</f>
        <v>2.0013564060215994E-4</v>
      </c>
      <c r="I126" s="238">
        <v>-62.27582091951971</v>
      </c>
      <c r="J126" s="239">
        <f>IF(C126 =0,0,I126 / C126 )</f>
        <v>2.0713642786122227E-3</v>
      </c>
      <c r="K126" s="238">
        <v>-2830.6113793444033</v>
      </c>
      <c r="L126" s="239">
        <f>IF(C126 =0,0,K126 / C126 )</f>
        <v>9.414933775637313E-2</v>
      </c>
      <c r="M126" s="238">
        <v>-55.298807512576843</v>
      </c>
      <c r="N126" s="239">
        <f>IF(C126 =0,0,M126 / C126 )</f>
        <v>1.8393009171156871E-3</v>
      </c>
      <c r="O126" s="238">
        <v>-1455.6480694817992</v>
      </c>
      <c r="P126" s="239">
        <f>IF(C126 =0,0,O126 / C126 )</f>
        <v>4.8416502084364585E-2</v>
      </c>
      <c r="Q126" s="238">
        <v>-148.00600821789209</v>
      </c>
      <c r="R126" s="239">
        <f>IF(C126 =0,0,Q126 / C126 )</f>
        <v>4.9228473252680349E-3</v>
      </c>
      <c r="S126" s="238">
        <v>-40.058271844490989</v>
      </c>
      <c r="T126" s="239">
        <f>IF(C126 =0,0,S126 / C126 )</f>
        <v>1.3323834537459891E-3</v>
      </c>
      <c r="U126" s="238">
        <v>-24.994456150969867</v>
      </c>
      <c r="V126" s="239">
        <f>IF(C126 =0,0,U126 / C126 )</f>
        <v>8.313438967165978E-4</v>
      </c>
      <c r="W126" s="238">
        <v>-17.152542875402048</v>
      </c>
      <c r="X126" s="239">
        <f>IF(C126 =0,0,W126 / C126 )</f>
        <v>5.7051298682015664E-4</v>
      </c>
      <c r="Y126" s="238">
        <v>-3.1138929593335494</v>
      </c>
      <c r="Z126" s="239">
        <f>IF(C126 =0,0,Y126 / C126 )</f>
        <v>1.0357160368421461E-4</v>
      </c>
      <c r="AA126" s="238">
        <v>-20.686361465307701</v>
      </c>
      <c r="AB126" s="239">
        <f>IF(C126 =0,0,AA126 / C126 )</f>
        <v>6.8805179218871118E-4</v>
      </c>
      <c r="AC126" s="238">
        <v>-25280.214916180565</v>
      </c>
      <c r="AD126" s="239">
        <f>IF(C126 =0,0,AC126 / C126 )</f>
        <v>0.84084855662823044</v>
      </c>
      <c r="AE126" s="238">
        <v>-5.2425595918358905</v>
      </c>
      <c r="AF126" s="239">
        <f>IF(C126 =0,0,AE126 / C126 )</f>
        <v>1.7437346480038161E-4</v>
      </c>
      <c r="AG126" s="238">
        <v>-0.52680408240967336</v>
      </c>
      <c r="AH126" s="239">
        <f>IF(C126 =0,0,AG126 / C126 )</f>
        <v>1.7522099942137586E-5</v>
      </c>
      <c r="AI126" s="238">
        <v>-2.3808845669165595</v>
      </c>
      <c r="AJ126" s="239">
        <f>IF(C126 =0,0,AI126 / C126 )</f>
        <v>7.9190915038814203E-5</v>
      </c>
      <c r="AK126" s="238">
        <v>-48.748467836780108</v>
      </c>
      <c r="AL126" s="239">
        <f>IF(C126 =0,0,AK126 / C126 )</f>
        <v>1.6214292067651145E-3</v>
      </c>
    </row>
    <row r="127" spans="1:38" x14ac:dyDescent="0.25">
      <c r="A127" s="233" t="s">
        <v>565</v>
      </c>
      <c r="B127" s="237" t="s">
        <v>756</v>
      </c>
      <c r="C127" s="238">
        <v>-322.06622072152413</v>
      </c>
      <c r="D127" s="239">
        <f>IF(C127 =0,0,C127 / C127 )</f>
        <v>1</v>
      </c>
      <c r="E127" s="238">
        <v>-0.38839754070783844</v>
      </c>
      <c r="F127" s="239">
        <f>IF(C127 =0,0,E127 / C127 )</f>
        <v>1.2059555324917728E-3</v>
      </c>
      <c r="G127" s="238">
        <v>-5.2516700231750327E-2</v>
      </c>
      <c r="H127" s="239">
        <f>IF(C127 =0,0,G127 / C127 )</f>
        <v>1.6306180795395834E-4</v>
      </c>
      <c r="I127" s="238">
        <v>-0.24239447158732824</v>
      </c>
      <c r="J127" s="239">
        <f>IF(C127 =0,0,I127 / C127 )</f>
        <v>7.5262308181308962E-4</v>
      </c>
      <c r="K127" s="238">
        <v>-34.882572040612686</v>
      </c>
      <c r="L127" s="239">
        <f>IF(C127 =0,0,K127 / C127 )</f>
        <v>0.10830869490897042</v>
      </c>
      <c r="M127" s="238">
        <v>-0.87864415537819163</v>
      </c>
      <c r="N127" s="239">
        <f>IF(C127 =0,0,M127 / C127 )</f>
        <v>2.728147501497572E-3</v>
      </c>
      <c r="O127" s="238">
        <v>-14.82349138169754</v>
      </c>
      <c r="P127" s="239">
        <f>IF(C127 =0,0,O127 / C127 )</f>
        <v>4.6026222025049725E-2</v>
      </c>
      <c r="Q127" s="238">
        <v>-1.0464200614670176</v>
      </c>
      <c r="R127" s="239">
        <f>IF(C127 =0,0,Q127 / C127 )</f>
        <v>3.249083555309605E-3</v>
      </c>
      <c r="S127" s="238">
        <v>-0.26252731829328091</v>
      </c>
      <c r="T127" s="239">
        <f>IF(C127 =0,0,S127 / C127 )</f>
        <v>8.1513459469652425E-4</v>
      </c>
      <c r="U127" s="238">
        <v>-0.12812347259200554</v>
      </c>
      <c r="V127" s="239">
        <f>IF(C127 =0,0,U127 / C127 )</f>
        <v>3.9781717034767213E-4</v>
      </c>
      <c r="W127" s="238">
        <v>-0.16549348422466945</v>
      </c>
      <c r="X127" s="239">
        <f>IF(C127 =0,0,W127 / C127 )</f>
        <v>5.1384924458676483E-4</v>
      </c>
      <c r="Y127" s="238">
        <v>0.26261641580888412</v>
      </c>
      <c r="Z127" s="239">
        <f>IF(C127 =0,0,Y127 / C127 )</f>
        <v>-8.1541123816259039E-4</v>
      </c>
      <c r="AA127" s="238">
        <v>-0.10602593651301181</v>
      </c>
      <c r="AB127" s="239">
        <f>IF(C127 =0,0,AA127 / C127 )</f>
        <v>3.2920539221866293E-4</v>
      </c>
      <c r="AC127" s="238">
        <v>-268.89568861784738</v>
      </c>
      <c r="AD127" s="239">
        <f>IF(C127 =0,0,AC127 / C127 )</f>
        <v>0.83490807578466641</v>
      </c>
      <c r="AE127" s="238">
        <v>-0.22580086511979006</v>
      </c>
      <c r="AF127" s="239">
        <f>IF(C127 =0,0,AE127 / C127 )</f>
        <v>7.0110073827031269E-4</v>
      </c>
      <c r="AG127" s="238">
        <v>-2.8585800239927919E-2</v>
      </c>
      <c r="AH127" s="239">
        <f>IF(C127 =0,0,AG127 / C127 )</f>
        <v>8.8757523766035525E-5</v>
      </c>
      <c r="AI127" s="238">
        <v>-1.2355647030883954E-2</v>
      </c>
      <c r="AJ127" s="239">
        <f>IF(C127 =0,0,AI127 / C127 )</f>
        <v>3.8363684968897484E-5</v>
      </c>
      <c r="AK127" s="238">
        <v>-0.18979964378974742</v>
      </c>
      <c r="AL127" s="239">
        <f>IF(C127 =0,0,AK127 / C127 )</f>
        <v>5.8931869155523281E-4</v>
      </c>
    </row>
    <row r="128" spans="1:38" x14ac:dyDescent="0.25">
      <c r="A128" s="233" t="s">
        <v>567</v>
      </c>
      <c r="B128" s="246" t="s">
        <v>657</v>
      </c>
      <c r="C128" s="247">
        <v>-38753.20756502173</v>
      </c>
      <c r="D128" s="248">
        <f>IF(C128 =0,0,C128 / C128 )</f>
        <v>1</v>
      </c>
      <c r="E128" s="247">
        <v>-72.765222065404529</v>
      </c>
      <c r="F128" s="248">
        <f>IF(C128 =0,0,E128 / C128 )</f>
        <v>1.8776567576584736E-3</v>
      </c>
      <c r="G128" s="247">
        <v>-7.0555909321329739</v>
      </c>
      <c r="H128" s="248">
        <f>IF(C128 =0,0,G128 / C128 )</f>
        <v>1.8206469542668985E-4</v>
      </c>
      <c r="I128" s="247">
        <v>-64.338293641607507</v>
      </c>
      <c r="J128" s="248">
        <f>IF(C128 =0,0,I128 / C128 )</f>
        <v>1.6602056367504049E-3</v>
      </c>
      <c r="K128" s="247">
        <v>-3688.5166053707562</v>
      </c>
      <c r="L128" s="248">
        <f>IF(C128 =0,0,K128 / C128 )</f>
        <v>9.5179646721681319E-2</v>
      </c>
      <c r="M128" s="247">
        <v>-72.795823043695023</v>
      </c>
      <c r="N128" s="248">
        <f>IF(C128 =0,0,M128 / C128 )</f>
        <v>1.8784463949611187E-3</v>
      </c>
      <c r="O128" s="247">
        <v>-1810.8079223746274</v>
      </c>
      <c r="P128" s="248">
        <f>IF(C128 =0,0,O128 / C128 )</f>
        <v>4.6726659189084647E-2</v>
      </c>
      <c r="Q128" s="247">
        <v>-177.30701871402857</v>
      </c>
      <c r="R128" s="248">
        <f>IF(C128 =0,0,Q128 / C128 )</f>
        <v>4.575286275762736E-3</v>
      </c>
      <c r="S128" s="247">
        <v>-45.945785031454839</v>
      </c>
      <c r="T128" s="248">
        <f>IF(C128 =0,0,S128 / C128 )</f>
        <v>1.1855995391959518E-3</v>
      </c>
      <c r="U128" s="247">
        <v>-25.798413804354396</v>
      </c>
      <c r="V128" s="248">
        <f>IF(C128 =0,0,U128 / C128 )</f>
        <v>6.6571041277212358E-4</v>
      </c>
      <c r="W128" s="247">
        <v>-19.054081427243837</v>
      </c>
      <c r="X128" s="248">
        <f>IF(C128 =0,0,W128 / C128 )</f>
        <v>4.9167753134431809E-4</v>
      </c>
      <c r="Y128" s="247">
        <v>-8.9503907445622524</v>
      </c>
      <c r="Z128" s="248">
        <f>IF(C128 =0,0,Y128 / C128 )</f>
        <v>2.3095870785779261E-4</v>
      </c>
      <c r="AA128" s="247">
        <v>-23.065391404662879</v>
      </c>
      <c r="AB128" s="248">
        <f>IF(C128 =0,0,AA128 / C128 )</f>
        <v>5.9518664012424814E-4</v>
      </c>
      <c r="AC128" s="247">
        <v>-32666.739424465879</v>
      </c>
      <c r="AD128" s="248">
        <f>IF(C128 =0,0,AC128 / C128 )</f>
        <v>0.84294285497932719</v>
      </c>
      <c r="AE128" s="247">
        <v>-15.736847548173982</v>
      </c>
      <c r="AF128" s="248">
        <f>IF(C128 =0,0,AE128 / C128 )</f>
        <v>4.0607858128311185E-4</v>
      </c>
      <c r="AG128" s="247">
        <v>-1.5872295451398257</v>
      </c>
      <c r="AH128" s="248">
        <f>IF(C128 =0,0,AG128 / C128 )</f>
        <v>4.0957372173044168E-5</v>
      </c>
      <c r="AI128" s="247">
        <v>-2.6042702372357827</v>
      </c>
      <c r="AJ128" s="248">
        <f>IF(C128 =0,0,AI128 / C128 )</f>
        <v>6.7201411208768475E-5</v>
      </c>
      <c r="AK128" s="247">
        <v>-50.139254670775358</v>
      </c>
      <c r="AL128" s="248">
        <f>IF(C128 =0,0,AK128 / C128 )</f>
        <v>1.2938091533881331E-3</v>
      </c>
    </row>
    <row r="129" spans="1:38" x14ac:dyDescent="0.25">
      <c r="A129" s="233" t="s">
        <v>569</v>
      </c>
    </row>
    <row r="130" spans="1:38" x14ac:dyDescent="0.25">
      <c r="A130" s="233" t="s">
        <v>571</v>
      </c>
      <c r="B130" s="249" t="s">
        <v>658</v>
      </c>
      <c r="C130" s="250">
        <v>646.29158258976736</v>
      </c>
      <c r="D130" s="251">
        <f>IF(C130 =0,0,C130 / C130 )</f>
        <v>1</v>
      </c>
      <c r="E130" s="250">
        <v>1.3067320550673336</v>
      </c>
      <c r="F130" s="251">
        <f>IF(C130 =0,0,E130 / C130 )</f>
        <v>2.0218924248264266E-3</v>
      </c>
      <c r="G130" s="250">
        <v>0.12418050084503821</v>
      </c>
      <c r="H130" s="251">
        <f>IF(C130 =0,0,G130 / C130 )</f>
        <v>1.9214315053807778E-4</v>
      </c>
      <c r="I130" s="250">
        <v>1.2223263880538164</v>
      </c>
      <c r="J130" s="251">
        <f>IF(C130 =0,0,I130 / C130 )</f>
        <v>1.8912924459820581E-3</v>
      </c>
      <c r="K130" s="250">
        <v>61.113321088558166</v>
      </c>
      <c r="L130" s="251">
        <f>IF(C130 =0,0,K130 / C130 )</f>
        <v>9.4559983039961326E-2</v>
      </c>
      <c r="M130" s="250">
        <v>1.1979601675763052</v>
      </c>
      <c r="N130" s="251">
        <f>IF(C130 =0,0,M130 / C130 )</f>
        <v>1.8535908556567241E-3</v>
      </c>
      <c r="O130" s="250">
        <v>30.80554378928279</v>
      </c>
      <c r="P130" s="251">
        <f>IF(C130 =0,0,O130 / C130 )</f>
        <v>4.7665085882507251E-2</v>
      </c>
      <c r="Q130" s="250">
        <v>3.0845682339718876</v>
      </c>
      <c r="R130" s="251">
        <f>IF(C130 =0,0,Q130 / C130 )</f>
        <v>4.7727191828983058E-3</v>
      </c>
      <c r="S130" s="250">
        <v>0.81967313796675301</v>
      </c>
      <c r="T130" s="251">
        <f>IF(C130 =0,0,S130 / C130 )</f>
        <v>1.2682714119255972E-3</v>
      </c>
      <c r="U130" s="250">
        <v>0.49017164829850807</v>
      </c>
      <c r="V130" s="251">
        <f>IF(C130 =0,0,U130 / C130 )</f>
        <v>7.5843730833431537E-4</v>
      </c>
      <c r="W130" s="250">
        <v>0.3459291280522474</v>
      </c>
      <c r="X130" s="251">
        <f>IF(C130 =0,0,W130 / C130 )</f>
        <v>5.3525241140549621E-4</v>
      </c>
      <c r="Y130" s="250">
        <v>0.1062029312144256</v>
      </c>
      <c r="Z130" s="251">
        <f>IF(C130 =0,0,Y130 / C130 )</f>
        <v>1.6432665081116764E-4</v>
      </c>
      <c r="AA130" s="250">
        <v>0.41854390299003807</v>
      </c>
      <c r="AB130" s="251">
        <f>IF(C130 =0,0,AA130 / C130 )</f>
        <v>6.4760847002351906E-4</v>
      </c>
      <c r="AC130" s="250">
        <v>544.0567286079189</v>
      </c>
      <c r="AD130" s="251">
        <f>IF(C130 =0,0,AC130 / C130 )</f>
        <v>0.84181311232279832</v>
      </c>
      <c r="AE130" s="250">
        <v>0.17880357577815847</v>
      </c>
      <c r="AF130" s="251">
        <f>IF(C130 =0,0,AE130 / C130 )</f>
        <v>2.7666084565370827E-4</v>
      </c>
      <c r="AG130" s="250">
        <v>1.7967264276035448E-2</v>
      </c>
      <c r="AH130" s="251">
        <f>IF(C130 =0,0,AG130 / C130 )</f>
        <v>2.7800554362844212E-5</v>
      </c>
      <c r="AI130" s="250">
        <v>4.7792512900081574E-2</v>
      </c>
      <c r="AJ130" s="251">
        <f>IF(C130 =0,0,AI130 / C130 )</f>
        <v>7.394884010181795E-5</v>
      </c>
      <c r="AK130" s="250">
        <v>0.9551376570168234</v>
      </c>
      <c r="AL130" s="251">
        <f>IF(C130 =0,0,AK130 / C130 )</f>
        <v>1.4778742022129904E-3</v>
      </c>
    </row>
    <row r="131" spans="1:38" x14ac:dyDescent="0.25">
      <c r="A131" s="233" t="s">
        <v>573</v>
      </c>
    </row>
    <row r="132" spans="1:38" x14ac:dyDescent="0.25">
      <c r="A132" s="233" t="s">
        <v>574</v>
      </c>
      <c r="B132" s="237" t="s">
        <v>757</v>
      </c>
      <c r="C132" s="238">
        <v>-6283.5226292006728</v>
      </c>
      <c r="D132" s="239">
        <f>IF(C132 =0,0,C132 / C132 )</f>
        <v>1</v>
      </c>
      <c r="E132" s="238">
        <v>-10.201504429962778</v>
      </c>
      <c r="F132" s="239">
        <f>IF(C132 =0,0,E132 / C132 )</f>
        <v>1.6235326952678633E-3</v>
      </c>
      <c r="G132" s="238">
        <v>-1.5372319853001355</v>
      </c>
      <c r="H132" s="239">
        <f>IF(C132 =0,0,G132 / C132 )</f>
        <v>2.4464493501723678E-4</v>
      </c>
      <c r="I132" s="238">
        <v>-9.4203313081722815</v>
      </c>
      <c r="J132" s="239">
        <f>IF(C132 =0,0,I132 / C132 )</f>
        <v>1.4992118058737129E-3</v>
      </c>
      <c r="K132" s="238">
        <v>-683.89834331526379</v>
      </c>
      <c r="L132" s="239">
        <f>IF(C132 =0,0,K132 / C132 )</f>
        <v>0.10883995867812488</v>
      </c>
      <c r="M132" s="238">
        <v>-22.87910099428214</v>
      </c>
      <c r="N132" s="239">
        <f>IF(C132 =0,0,M132 / C132 )</f>
        <v>3.6411265375187471E-3</v>
      </c>
      <c r="O132" s="238">
        <v>-282.5568876699009</v>
      </c>
      <c r="P132" s="239">
        <f>IF(C132 =0,0,O132 / C132 )</f>
        <v>4.4967911209041825E-2</v>
      </c>
      <c r="Q132" s="238">
        <v>-13.883444287888191</v>
      </c>
      <c r="R132" s="239">
        <f>IF(C132 =0,0,Q132 / C132 )</f>
        <v>2.2095001653004796E-3</v>
      </c>
      <c r="S132" s="238">
        <v>-4.6652609713669255</v>
      </c>
      <c r="T132" s="239">
        <f>IF(C132 =0,0,S132 / C132 )</f>
        <v>7.4245948438008465E-4</v>
      </c>
      <c r="U132" s="238">
        <v>-1.9046103847618325</v>
      </c>
      <c r="V132" s="239">
        <f>IF(C132 =0,0,U132 / C132 )</f>
        <v>3.0311188439280249E-4</v>
      </c>
      <c r="W132" s="238">
        <v>-3.578183195914642</v>
      </c>
      <c r="X132" s="239">
        <f>IF(C132 =0,0,W132 / C132 )</f>
        <v>5.694549708926285E-4</v>
      </c>
      <c r="Y132" s="238">
        <v>-0.84462603363057542</v>
      </c>
      <c r="Z132" s="239">
        <f>IF(C132 =0,0,Y132 / C132 )</f>
        <v>1.3441919182489209E-4</v>
      </c>
      <c r="AA132" s="238">
        <v>2.2344879931000867</v>
      </c>
      <c r="AB132" s="239">
        <f>IF(C132 =0,0,AA132 / C132 )</f>
        <v>-3.5561071789827166E-4</v>
      </c>
      <c r="AC132" s="238">
        <v>-5249.1593597868714</v>
      </c>
      <c r="AD132" s="239">
        <f>IF(C132 =0,0,AC132 / C132 )</f>
        <v>0.83538481032805911</v>
      </c>
      <c r="AE132" s="238">
        <v>-1.0133718962886762</v>
      </c>
      <c r="AF132" s="239">
        <f>IF(C132 =0,0,AE132 / C132 )</f>
        <v>1.6127448822724893E-4</v>
      </c>
      <c r="AG132" s="238">
        <v>-0.29270258164433272</v>
      </c>
      <c r="AH132" s="239">
        <f>IF(C132 =0,0,AG132 / C132 )</f>
        <v>4.6582561871280699E-5</v>
      </c>
      <c r="AI132" s="238">
        <v>8.658954282370504E-2</v>
      </c>
      <c r="AJ132" s="239">
        <f>IF(C132 =0,0,AI132 / C132 )</f>
        <v>-1.3780413938720882E-5</v>
      </c>
      <c r="AK132" s="238">
        <v>-8.7478953488939002E-3</v>
      </c>
      <c r="AL132" s="239">
        <f>IF(C132 =0,0,AK132 / C132 )</f>
        <v>1.3921960443399756E-6</v>
      </c>
    </row>
    <row r="133" spans="1:38" x14ac:dyDescent="0.25">
      <c r="A133" s="233" t="s">
        <v>576</v>
      </c>
      <c r="B133" s="237" t="s">
        <v>758</v>
      </c>
      <c r="C133" s="238">
        <v>-37558.984132938611</v>
      </c>
      <c r="D133" s="239">
        <f>IF(C133 =0,0,C133 / C133 )</f>
        <v>1</v>
      </c>
      <c r="E133" s="238">
        <v>-60.978238740872733</v>
      </c>
      <c r="F133" s="239">
        <f>IF(C133 =0,0,E133 / C133 )</f>
        <v>1.6235326952678633E-3</v>
      </c>
      <c r="G133" s="238">
        <v>-9.1886152325162005</v>
      </c>
      <c r="H133" s="239">
        <f>IF(C133 =0,0,G133 / C133 )</f>
        <v>2.4464493501723695E-4</v>
      </c>
      <c r="I133" s="238">
        <v>-56.30887242872501</v>
      </c>
      <c r="J133" s="239">
        <f>IF(C133 =0,0,I133 / C133 )</f>
        <v>1.4992118058737125E-3</v>
      </c>
      <c r="K133" s="238">
        <v>-4087.9182810213847</v>
      </c>
      <c r="L133" s="239">
        <f>IF(C133 =0,0,K133 / C133 )</f>
        <v>0.10883995867812483</v>
      </c>
      <c r="M133" s="238">
        <v>-136.75701384868844</v>
      </c>
      <c r="N133" s="239">
        <f>IF(C133 =0,0,M133 / C133 )</f>
        <v>3.6411265375187502E-3</v>
      </c>
      <c r="O133" s="238">
        <v>-1688.9490635917939</v>
      </c>
      <c r="P133" s="239">
        <f>IF(C133 =0,0,O133 / C133 )</f>
        <v>4.4967911209041818E-2</v>
      </c>
      <c r="Q133" s="238">
        <v>-82.986581650245924</v>
      </c>
      <c r="R133" s="239">
        <f>IF(C133 =0,0,Q133 / C133 )</f>
        <v>2.2095001653004787E-3</v>
      </c>
      <c r="S133" s="238">
        <v>-27.886023993181418</v>
      </c>
      <c r="T133" s="239">
        <f>IF(C133 =0,0,S133 / C133 )</f>
        <v>7.4245948438008563E-4</v>
      </c>
      <c r="U133" s="238">
        <v>-11.384574456414404</v>
      </c>
      <c r="V133" s="239">
        <f>IF(C133 =0,0,U133 / C133 )</f>
        <v>3.0311188439280281E-4</v>
      </c>
      <c r="W133" s="238">
        <v>-21.388150216179259</v>
      </c>
      <c r="X133" s="239">
        <f>IF(C133 =0,0,W133 / C133 )</f>
        <v>5.6945497089262872E-4</v>
      </c>
      <c r="Y133" s="238">
        <v>-5.048648292913553</v>
      </c>
      <c r="Z133" s="239">
        <f>IF(C133 =0,0,Y133 / C133 )</f>
        <v>1.3441919182489209E-4</v>
      </c>
      <c r="AA133" s="238">
        <v>13.356377311044106</v>
      </c>
      <c r="AB133" s="239">
        <f>IF(C133 =0,0,AA133 / C133 )</f>
        <v>-3.5561071789827199E-4</v>
      </c>
      <c r="AC133" s="238">
        <v>-31376.204836009496</v>
      </c>
      <c r="AD133" s="239">
        <f>IF(C133 =0,0,AC133 / C133 )</f>
        <v>0.83538481032805889</v>
      </c>
      <c r="AE133" s="238">
        <v>-6.0573059443750434</v>
      </c>
      <c r="AF133" s="239">
        <f>IF(C133 =0,0,AE133 / C133 )</f>
        <v>1.6127448822724909E-4</v>
      </c>
      <c r="AG133" s="238">
        <v>-1.7495937021950629</v>
      </c>
      <c r="AH133" s="239">
        <f>IF(C133 =0,0,AG133 / C133 )</f>
        <v>4.6582561871280699E-5</v>
      </c>
      <c r="AI133" s="238">
        <v>0.51757834846974349</v>
      </c>
      <c r="AJ133" s="239">
        <f>IF(C133 =0,0,AI133 / C133 )</f>
        <v>-1.3780413938720877E-5</v>
      </c>
      <c r="AK133" s="238">
        <v>-5.2289469139305073E-2</v>
      </c>
      <c r="AL133" s="239">
        <f>IF(C133 =0,0,AK133 / C133 )</f>
        <v>1.3921960443399764E-6</v>
      </c>
    </row>
    <row r="134" spans="1:38" x14ac:dyDescent="0.25">
      <c r="A134" s="233" t="s">
        <v>578</v>
      </c>
      <c r="B134" s="237" t="s">
        <v>759</v>
      </c>
      <c r="C134" s="238">
        <v>209.33785543806346</v>
      </c>
      <c r="D134" s="239">
        <f>IF(C134 =0,0,C134 / C134 )</f>
        <v>1</v>
      </c>
      <c r="E134" s="238">
        <v>0.44663821373101087</v>
      </c>
      <c r="F134" s="239">
        <f>IF(C134 =0,0,E134 / C134 )</f>
        <v>2.1335759497314484E-3</v>
      </c>
      <c r="G134" s="238">
        <v>4.1895965800379187E-2</v>
      </c>
      <c r="H134" s="239">
        <f>IF(C134 =0,0,G134 / C134 )</f>
        <v>2.0013564060215996E-4</v>
      </c>
      <c r="I134" s="238">
        <v>0.43361495591569404</v>
      </c>
      <c r="J134" s="239">
        <f>IF(C134 =0,0,I134 / C134 )</f>
        <v>2.0713642786122227E-3</v>
      </c>
      <c r="K134" s="238">
        <v>19.709020456833048</v>
      </c>
      <c r="L134" s="239">
        <f>IF(C134 =0,0,K134 / C134 )</f>
        <v>9.414933775637313E-2</v>
      </c>
      <c r="M134" s="238">
        <v>0.38503530949426129</v>
      </c>
      <c r="N134" s="239">
        <f>IF(C134 =0,0,M134 / C134 )</f>
        <v>1.8393009171156873E-3</v>
      </c>
      <c r="O134" s="238">
        <v>10.13540671415341</v>
      </c>
      <c r="P134" s="239">
        <f>IF(C134 =0,0,O134 / C134 )</f>
        <v>4.8416502084364578E-2</v>
      </c>
      <c r="Q134" s="238">
        <v>1.0305383017206173</v>
      </c>
      <c r="R134" s="239">
        <f>IF(C134 =0,0,Q134 / C134 )</f>
        <v>4.9228473252680358E-3</v>
      </c>
      <c r="S134" s="238">
        <v>0.27891829482834557</v>
      </c>
      <c r="T134" s="239">
        <f>IF(C134 =0,0,S134 / C134 )</f>
        <v>1.3323834537459891E-3</v>
      </c>
      <c r="U134" s="238">
        <v>0.1740317484701755</v>
      </c>
      <c r="V134" s="239">
        <f>IF(C134 =0,0,U134 / C134 )</f>
        <v>8.3134389671659769E-4</v>
      </c>
      <c r="W134" s="238">
        <v>0.11942996516049574</v>
      </c>
      <c r="X134" s="239">
        <f>IF(C134 =0,0,W134 / C134 )</f>
        <v>5.7051298682015653E-4</v>
      </c>
      <c r="Y134" s="238">
        <v>2.1681457399534514E-2</v>
      </c>
      <c r="Z134" s="239">
        <f>IF(C134 =0,0,Y134 / C134 )</f>
        <v>1.0357160368421458E-4</v>
      </c>
      <c r="AA134" s="238">
        <v>0.14403528660710085</v>
      </c>
      <c r="AB134" s="239">
        <f>IF(C134 =0,0,AA134 / C134 )</f>
        <v>6.8805179218871097E-4</v>
      </c>
      <c r="AC134" s="238">
        <v>176.02143359274481</v>
      </c>
      <c r="AD134" s="239">
        <f>IF(C134 =0,0,AC134 / C134 )</f>
        <v>0.84084855662823044</v>
      </c>
      <c r="AE134" s="238">
        <v>3.650296716661653E-2</v>
      </c>
      <c r="AF134" s="239">
        <f>IF(C134 =0,0,AE134 / C134 )</f>
        <v>1.7437346480038161E-4</v>
      </c>
      <c r="AG134" s="238">
        <v>3.6680388246584979E-3</v>
      </c>
      <c r="AH134" s="239">
        <f>IF(C134 =0,0,AG134 / C134 )</f>
        <v>1.7522099942137586E-5</v>
      </c>
      <c r="AI134" s="238">
        <v>1.6577656324403254E-2</v>
      </c>
      <c r="AJ134" s="239">
        <f>IF(C134 =0,0,AI134 / C134 )</f>
        <v>7.9190915038814203E-5</v>
      </c>
      <c r="AK134" s="238">
        <v>0.33942651288884951</v>
      </c>
      <c r="AL134" s="239">
        <f>IF(C134 =0,0,AK134 / C134 )</f>
        <v>1.6214292067651148E-3</v>
      </c>
    </row>
    <row r="135" spans="1:38" x14ac:dyDescent="0.25">
      <c r="A135" s="233" t="s">
        <v>580</v>
      </c>
      <c r="B135" s="255" t="s">
        <v>661</v>
      </c>
      <c r="C135" s="256">
        <v>-43633.168906701227</v>
      </c>
      <c r="D135" s="257">
        <f>IF(C135 =0,0,C135 / C135 )</f>
        <v>1</v>
      </c>
      <c r="E135" s="256">
        <v>-70.733104957104501</v>
      </c>
      <c r="F135" s="257">
        <f>IF(C135 =0,0,E135 / C135 )</f>
        <v>1.6210856724238802E-3</v>
      </c>
      <c r="G135" s="256">
        <v>-10.683951252015957</v>
      </c>
      <c r="H135" s="257">
        <f>IF(C135 =0,0,G135 / C135 )</f>
        <v>2.4485847623996671E-4</v>
      </c>
      <c r="I135" s="256">
        <v>-65.295588780981603</v>
      </c>
      <c r="J135" s="257">
        <f>IF(C135 =0,0,I135 / C135 )</f>
        <v>1.4964668030552656E-3</v>
      </c>
      <c r="K135" s="256">
        <v>-4752.1076038798155</v>
      </c>
      <c r="L135" s="257">
        <f>IF(C135 =0,0,K135 / C135 )</f>
        <v>0.10891043953376446</v>
      </c>
      <c r="M135" s="256">
        <v>-159.25107953347631</v>
      </c>
      <c r="N135" s="257">
        <f>IF(C135 =0,0,M135 / C135 )</f>
        <v>3.6497711150431334E-3</v>
      </c>
      <c r="O135" s="256">
        <v>-1961.3705445475414</v>
      </c>
      <c r="P135" s="257">
        <f>IF(C135 =0,0,O135 / C135 )</f>
        <v>4.4951365983558256E-2</v>
      </c>
      <c r="Q135" s="256">
        <v>-95.839487636413494</v>
      </c>
      <c r="R135" s="257">
        <f>IF(C135 =0,0,Q135 / C135 )</f>
        <v>2.196482401755935E-3</v>
      </c>
      <c r="S135" s="256">
        <v>-32.27236666972</v>
      </c>
      <c r="T135" s="257">
        <f>IF(C135 =0,0,S135 / C135 )</f>
        <v>7.3962921965916564E-4</v>
      </c>
      <c r="U135" s="256">
        <v>-13.115153092706061</v>
      </c>
      <c r="V135" s="257">
        <f>IF(C135 =0,0,U135 / C135 )</f>
        <v>3.0057759776168407E-4</v>
      </c>
      <c r="W135" s="256">
        <v>-24.846903446933407</v>
      </c>
      <c r="X135" s="257">
        <f>IF(C135 =0,0,W135 / C135 )</f>
        <v>5.6944989487383744E-4</v>
      </c>
      <c r="Y135" s="256">
        <v>-5.8715928691445933</v>
      </c>
      <c r="Z135" s="257">
        <f>IF(C135 =0,0,Y135 / C135 )</f>
        <v>1.3456718859222779E-4</v>
      </c>
      <c r="AA135" s="256">
        <v>15.734900590751295</v>
      </c>
      <c r="AB135" s="257">
        <f>IF(C135 =0,0,AA135 / C135 )</f>
        <v>-3.606178736272055E-4</v>
      </c>
      <c r="AC135" s="256">
        <v>-36449.342762203625</v>
      </c>
      <c r="AD135" s="257">
        <f>IF(C135 =0,0,AC135 / C135 )</f>
        <v>0.83535859703753257</v>
      </c>
      <c r="AE135" s="256">
        <v>-7.0341748734971032</v>
      </c>
      <c r="AF135" s="257">
        <f>IF(C135 =0,0,AE135 / C135 )</f>
        <v>1.6121164356725848E-4</v>
      </c>
      <c r="AG135" s="256">
        <v>-2.0386282450147371</v>
      </c>
      <c r="AH135" s="257">
        <f>IF(C135 =0,0,AG135 / C135 )</f>
        <v>4.6721984584109415E-5</v>
      </c>
      <c r="AI135" s="256">
        <v>0.62074554761785183</v>
      </c>
      <c r="AJ135" s="257">
        <f>IF(C135 =0,0,AI135 / C135 )</f>
        <v>-1.422646035508361E-5</v>
      </c>
      <c r="AK135" s="256">
        <v>0.27838914840065054</v>
      </c>
      <c r="AL135" s="257">
        <f>IF(C135 =0,0,AK135 / C135 )</f>
        <v>-6.3802184296060895E-6</v>
      </c>
    </row>
    <row r="136" spans="1:38" x14ac:dyDescent="0.25">
      <c r="A136" s="233" t="s">
        <v>582</v>
      </c>
    </row>
    <row r="137" spans="1:38" x14ac:dyDescent="0.25">
      <c r="A137" s="233" t="s">
        <v>583</v>
      </c>
      <c r="B137" s="258" t="s">
        <v>627</v>
      </c>
      <c r="C137" s="259">
        <v>-423438.45898482337</v>
      </c>
      <c r="D137" s="260">
        <f>IF(C137 =0,0,C137 / C137 )</f>
        <v>1</v>
      </c>
      <c r="E137" s="259">
        <v>-633.35032000663273</v>
      </c>
      <c r="F137" s="260">
        <f>IF(C137 =0,0,E137 / C137 )</f>
        <v>1.4957316856032978E-3</v>
      </c>
      <c r="G137" s="259">
        <v>-70.113402399303595</v>
      </c>
      <c r="H137" s="260">
        <f>IF(C137 =0,0,G137 / C137 )</f>
        <v>1.6558109191923108E-4</v>
      </c>
      <c r="I137" s="259">
        <v>-339.2183726490739</v>
      </c>
      <c r="J137" s="260">
        <f>IF(C137 =0,0,I137 / C137 )</f>
        <v>8.0110430559929833E-4</v>
      </c>
      <c r="K137" s="259">
        <v>-41606.835162636969</v>
      </c>
      <c r="L137" s="260">
        <f>IF(C137 =0,0,K137 / C137 )</f>
        <v>9.8259461982710961E-2</v>
      </c>
      <c r="M137" s="259">
        <v>-887.47868337955913</v>
      </c>
      <c r="N137" s="260">
        <f>IF(C137 =0,0,M137 / C137 )</f>
        <v>2.0958858708943289E-3</v>
      </c>
      <c r="O137" s="259">
        <v>-18914.237097365512</v>
      </c>
      <c r="P137" s="260">
        <f>IF(C137 =0,0,O137 / C137 )</f>
        <v>4.4668207849404215E-2</v>
      </c>
      <c r="Q137" s="259">
        <v>-1654.4001867768814</v>
      </c>
      <c r="R137" s="260">
        <f>IF(C137 =0,0,Q137 / C137 )</f>
        <v>3.907061703236024E-3</v>
      </c>
      <c r="S137" s="259">
        <v>-396.69389048195671</v>
      </c>
      <c r="T137" s="260">
        <f>IF(C137 =0,0,S137 / C137 )</f>
        <v>9.3683953846094735E-4</v>
      </c>
      <c r="U137" s="259">
        <v>-120.40968372005567</v>
      </c>
      <c r="V137" s="260">
        <f>IF(C137 =0,0,U137 / C137 )</f>
        <v>2.84361708685444E-4</v>
      </c>
      <c r="W137" s="259">
        <v>-160.78081827874183</v>
      </c>
      <c r="X137" s="260">
        <f>IF(C137 =0,0,W137 / C137 )</f>
        <v>3.7970291754841392E-4</v>
      </c>
      <c r="Y137" s="259">
        <v>-228.93804999054007</v>
      </c>
      <c r="Z137" s="260">
        <f>IF(C137 =0,0,Y137 / C137 )</f>
        <v>5.4066428103722512E-4</v>
      </c>
      <c r="AA137" s="259">
        <v>-148.84241064947807</v>
      </c>
      <c r="AB137" s="260">
        <f>IF(C137 =0,0,AA137 / C137 )</f>
        <v>3.5150895600348096E-4</v>
      </c>
      <c r="AC137" s="259">
        <v>-357685.98674833705</v>
      </c>
      <c r="AD137" s="260">
        <f>IF(C137 =0,0,AC137 / C137 )</f>
        <v>0.84471776041759361</v>
      </c>
      <c r="AE137" s="259">
        <v>-335.67509881383052</v>
      </c>
      <c r="AF137" s="260">
        <f>IF(C137 =0,0,AE137 / C137 )</f>
        <v>7.9273644538240104E-4</v>
      </c>
      <c r="AG137" s="259">
        <v>-35.068351091082967</v>
      </c>
      <c r="AH137" s="260">
        <f>IF(C137 =0,0,AG137 / C137 )</f>
        <v>8.2818058556036517E-5</v>
      </c>
      <c r="AI137" s="259">
        <v>-17.029278880907281</v>
      </c>
      <c r="AJ137" s="260">
        <f>IF(C137 =0,0,AI137 / C137 )</f>
        <v>4.0216656091499789E-5</v>
      </c>
      <c r="AK137" s="259">
        <v>-203.40142936577851</v>
      </c>
      <c r="AL137" s="260">
        <f>IF(C137 =0,0,AK137 / C137 )</f>
        <v>4.8035653127357687E-4</v>
      </c>
    </row>
    <row r="138" spans="1:38" x14ac:dyDescent="0.25">
      <c r="A138" s="233" t="s">
        <v>585</v>
      </c>
    </row>
    <row r="139" spans="1:38" x14ac:dyDescent="0.25">
      <c r="A139" s="233" t="s">
        <v>586</v>
      </c>
      <c r="B139" s="234" t="s">
        <v>611</v>
      </c>
      <c r="C139" s="235"/>
      <c r="D139" s="236"/>
      <c r="E139" s="235"/>
      <c r="F139" s="236"/>
      <c r="G139" s="235"/>
      <c r="H139" s="236"/>
      <c r="I139" s="235"/>
      <c r="J139" s="236"/>
      <c r="K139" s="235"/>
      <c r="L139" s="236"/>
      <c r="M139" s="235"/>
      <c r="N139" s="236"/>
      <c r="O139" s="235"/>
      <c r="P139" s="236"/>
      <c r="Q139" s="235"/>
      <c r="R139" s="236"/>
      <c r="S139" s="235"/>
      <c r="T139" s="236"/>
      <c r="U139" s="235"/>
      <c r="V139" s="236"/>
      <c r="W139" s="235"/>
      <c r="X139" s="236"/>
      <c r="Y139" s="235"/>
      <c r="Z139" s="236"/>
      <c r="AA139" s="235"/>
      <c r="AB139" s="236"/>
      <c r="AC139" s="235"/>
      <c r="AD139" s="236"/>
      <c r="AE139" s="235"/>
      <c r="AF139" s="236"/>
      <c r="AG139" s="235"/>
      <c r="AH139" s="236"/>
      <c r="AI139" s="235"/>
      <c r="AJ139" s="236"/>
      <c r="AK139" s="235"/>
      <c r="AL139" s="236"/>
    </row>
    <row r="140" spans="1:38" x14ac:dyDescent="0.25">
      <c r="A140" s="233" t="s">
        <v>587</v>
      </c>
      <c r="B140" s="237" t="s">
        <v>745</v>
      </c>
      <c r="C140" s="238">
        <v>-14740.390694306019</v>
      </c>
      <c r="D140" s="239">
        <f>IF(C140 =0,0,C140 / C140 )</f>
        <v>1</v>
      </c>
      <c r="E140" s="238">
        <v>0</v>
      </c>
      <c r="F140" s="239">
        <f>IF(C140 =0,0,E140 / C140 )</f>
        <v>0</v>
      </c>
      <c r="G140" s="238">
        <v>0</v>
      </c>
      <c r="H140" s="239">
        <f>IF(C140 =0,0,G140 / C140 )</f>
        <v>0</v>
      </c>
      <c r="I140" s="238">
        <v>0</v>
      </c>
      <c r="J140" s="239">
        <f>IF(C140 =0,0,I140 / C140 )</f>
        <v>0</v>
      </c>
      <c r="K140" s="238">
        <v>0</v>
      </c>
      <c r="L140" s="239">
        <f>IF(C140 =0,0,K140 / C140 )</f>
        <v>0</v>
      </c>
      <c r="M140" s="238">
        <v>0</v>
      </c>
      <c r="N140" s="239">
        <f>IF(C140 =0,0,M140 / C140 )</f>
        <v>0</v>
      </c>
      <c r="O140" s="238">
        <v>0</v>
      </c>
      <c r="P140" s="239">
        <f>IF(C140 =0,0,O140 / C140 )</f>
        <v>0</v>
      </c>
      <c r="Q140" s="238">
        <v>0</v>
      </c>
      <c r="R140" s="239">
        <f>IF(C140 =0,0,Q140 / C140 )</f>
        <v>0</v>
      </c>
      <c r="S140" s="238">
        <v>0</v>
      </c>
      <c r="T140" s="239">
        <f>IF(C140 =0,0,S140 / C140 )</f>
        <v>0</v>
      </c>
      <c r="U140" s="238">
        <v>0</v>
      </c>
      <c r="V140" s="239">
        <f>IF(C140 =0,0,U140 / C140 )</f>
        <v>0</v>
      </c>
      <c r="W140" s="238">
        <v>0</v>
      </c>
      <c r="X140" s="239">
        <f>IF(C140 =0,0,W140 / C140 )</f>
        <v>0</v>
      </c>
      <c r="Y140" s="238">
        <v>-481.73724073377861</v>
      </c>
      <c r="Z140" s="239">
        <f>IF(C140 =0,0,Y140 / C140 )</f>
        <v>3.2681443166894218E-2</v>
      </c>
      <c r="AA140" s="238">
        <v>0</v>
      </c>
      <c r="AB140" s="239">
        <f>IF(C140 =0,0,AA140 / C140 )</f>
        <v>0</v>
      </c>
      <c r="AC140" s="238">
        <v>0</v>
      </c>
      <c r="AD140" s="239">
        <f>IF(C140 =0,0,AC140 / C140 )</f>
        <v>0</v>
      </c>
      <c r="AE140" s="238">
        <v>-14252.146599871912</v>
      </c>
      <c r="AF140" s="239">
        <f>IF(C140 =0,0,AE140 / C140 )</f>
        <v>0.96687712662713154</v>
      </c>
      <c r="AG140" s="238">
        <v>-6.5068537003292697</v>
      </c>
      <c r="AH140" s="239">
        <f>IF(C140 =0,0,AG140 / C140 )</f>
        <v>4.4143020597430736E-4</v>
      </c>
      <c r="AI140" s="238">
        <v>0</v>
      </c>
      <c r="AJ140" s="239">
        <f>IF(C140 =0,0,AI140 / C140 )</f>
        <v>0</v>
      </c>
      <c r="AK140" s="238">
        <v>0</v>
      </c>
      <c r="AL140" s="239">
        <f>IF(C140 =0,0,AK140 / C140 )</f>
        <v>0</v>
      </c>
    </row>
    <row r="141" spans="1:38" x14ac:dyDescent="0.25">
      <c r="A141" s="233" t="s">
        <v>588</v>
      </c>
      <c r="B141" s="237" t="s">
        <v>748</v>
      </c>
      <c r="C141" s="238">
        <v>-4731.2632992508279</v>
      </c>
      <c r="D141" s="239">
        <f>IF(C141 =0,0,C141 / C141 )</f>
        <v>1</v>
      </c>
      <c r="E141" s="238">
        <v>0</v>
      </c>
      <c r="F141" s="239">
        <f>IF(C141 =0,0,E141 / C141 )</f>
        <v>0</v>
      </c>
      <c r="G141" s="238">
        <v>0</v>
      </c>
      <c r="H141" s="239">
        <f>IF(C141 =0,0,G141 / C141 )</f>
        <v>0</v>
      </c>
      <c r="I141" s="238">
        <v>0</v>
      </c>
      <c r="J141" s="239">
        <f>IF(C141 =0,0,I141 / C141 )</f>
        <v>0</v>
      </c>
      <c r="K141" s="238">
        <v>0</v>
      </c>
      <c r="L141" s="239">
        <f>IF(C141 =0,0,K141 / C141 )</f>
        <v>0</v>
      </c>
      <c r="M141" s="238">
        <v>0</v>
      </c>
      <c r="N141" s="239">
        <f>IF(C141 =0,0,M141 / C141 )</f>
        <v>0</v>
      </c>
      <c r="O141" s="238">
        <v>0</v>
      </c>
      <c r="P141" s="239">
        <f>IF(C141 =0,0,O141 / C141 )</f>
        <v>0</v>
      </c>
      <c r="Q141" s="238">
        <v>0</v>
      </c>
      <c r="R141" s="239">
        <f>IF(C141 =0,0,Q141 / C141 )</f>
        <v>0</v>
      </c>
      <c r="S141" s="238">
        <v>0</v>
      </c>
      <c r="T141" s="239">
        <f>IF(C141 =0,0,S141 / C141 )</f>
        <v>0</v>
      </c>
      <c r="U141" s="238">
        <v>0</v>
      </c>
      <c r="V141" s="239">
        <f>IF(C141 =0,0,U141 / C141 )</f>
        <v>0</v>
      </c>
      <c r="W141" s="238">
        <v>0</v>
      </c>
      <c r="X141" s="239">
        <f>IF(C141 =0,0,W141 / C141 )</f>
        <v>0</v>
      </c>
      <c r="Y141" s="238">
        <v>-219.83594940197355</v>
      </c>
      <c r="Z141" s="239">
        <f>IF(C141 =0,0,Y141 / C141 )</f>
        <v>4.6464535050666805E-2</v>
      </c>
      <c r="AA141" s="238">
        <v>0</v>
      </c>
      <c r="AB141" s="239">
        <f>IF(C141 =0,0,AA141 / C141 )</f>
        <v>0</v>
      </c>
      <c r="AC141" s="238">
        <v>0</v>
      </c>
      <c r="AD141" s="239">
        <f>IF(C141 =0,0,AC141 / C141 )</f>
        <v>0</v>
      </c>
      <c r="AE141" s="238">
        <v>-4509.3685861766244</v>
      </c>
      <c r="AF141" s="239">
        <f>IF(C141 =0,0,AE141 / C141 )</f>
        <v>0.95310032457729854</v>
      </c>
      <c r="AG141" s="238">
        <v>-2.0587636722299529</v>
      </c>
      <c r="AH141" s="239">
        <f>IF(C141 =0,0,AG141 / C141 )</f>
        <v>4.351403720346631E-4</v>
      </c>
      <c r="AI141" s="238">
        <v>0</v>
      </c>
      <c r="AJ141" s="239">
        <f>IF(C141 =0,0,AI141 / C141 )</f>
        <v>0</v>
      </c>
      <c r="AK141" s="238">
        <v>0</v>
      </c>
      <c r="AL141" s="239">
        <f>IF(C141 =0,0,AK141 / C141 )</f>
        <v>0</v>
      </c>
    </row>
    <row r="142" spans="1:38" x14ac:dyDescent="0.25">
      <c r="A142" s="233" t="s">
        <v>589</v>
      </c>
      <c r="B142" s="240" t="s">
        <v>655</v>
      </c>
      <c r="C142" s="241">
        <v>-19471.653993556847</v>
      </c>
      <c r="D142" s="242">
        <f>IF(C142 =0,0,C142 / C142 )</f>
        <v>1</v>
      </c>
      <c r="E142" s="241">
        <v>0</v>
      </c>
      <c r="F142" s="242">
        <f>IF(C142 =0,0,E142 / C142 )</f>
        <v>0</v>
      </c>
      <c r="G142" s="241">
        <v>0</v>
      </c>
      <c r="H142" s="242">
        <f>IF(C142 =0,0,G142 / C142 )</f>
        <v>0</v>
      </c>
      <c r="I142" s="241">
        <v>0</v>
      </c>
      <c r="J142" s="242">
        <f>IF(C142 =0,0,I142 / C142 )</f>
        <v>0</v>
      </c>
      <c r="K142" s="241">
        <v>0</v>
      </c>
      <c r="L142" s="242">
        <f>IF(C142 =0,0,K142 / C142 )</f>
        <v>0</v>
      </c>
      <c r="M142" s="241">
        <v>0</v>
      </c>
      <c r="N142" s="242">
        <f>IF(C142 =0,0,M142 / C142 )</f>
        <v>0</v>
      </c>
      <c r="O142" s="241">
        <v>0</v>
      </c>
      <c r="P142" s="242">
        <f>IF(C142 =0,0,O142 / C142 )</f>
        <v>0</v>
      </c>
      <c r="Q142" s="241">
        <v>0</v>
      </c>
      <c r="R142" s="242">
        <f>IF(C142 =0,0,Q142 / C142 )</f>
        <v>0</v>
      </c>
      <c r="S142" s="241">
        <v>0</v>
      </c>
      <c r="T142" s="242">
        <f>IF(C142 =0,0,S142 / C142 )</f>
        <v>0</v>
      </c>
      <c r="U142" s="241">
        <v>0</v>
      </c>
      <c r="V142" s="242">
        <f>IF(C142 =0,0,U142 / C142 )</f>
        <v>0</v>
      </c>
      <c r="W142" s="241">
        <v>0</v>
      </c>
      <c r="X142" s="242">
        <f>IF(C142 =0,0,W142 / C142 )</f>
        <v>0</v>
      </c>
      <c r="Y142" s="241">
        <v>-701.57319013575227</v>
      </c>
      <c r="Z142" s="242">
        <f>IF(C142 =0,0,Y142 / C142 )</f>
        <v>3.6030487721685184E-2</v>
      </c>
      <c r="AA142" s="241">
        <v>0</v>
      </c>
      <c r="AB142" s="242">
        <f>IF(C142 =0,0,AA142 / C142 )</f>
        <v>0</v>
      </c>
      <c r="AC142" s="241">
        <v>0</v>
      </c>
      <c r="AD142" s="242">
        <f>IF(C142 =0,0,AC142 / C142 )</f>
        <v>0</v>
      </c>
      <c r="AE142" s="241">
        <v>-18761.515186048538</v>
      </c>
      <c r="AF142" s="242">
        <f>IF(C142 =0,0,AE142 / C142 )</f>
        <v>0.96352961038937457</v>
      </c>
      <c r="AG142" s="241">
        <v>-8.5656173725592222</v>
      </c>
      <c r="AH142" s="242">
        <f>IF(C142 =0,0,AG142 / C142 )</f>
        <v>4.3990188894038368E-4</v>
      </c>
      <c r="AI142" s="241">
        <v>0</v>
      </c>
      <c r="AJ142" s="242">
        <f>IF(C142 =0,0,AI142 / C142 )</f>
        <v>0</v>
      </c>
      <c r="AK142" s="241">
        <v>0</v>
      </c>
      <c r="AL142" s="242">
        <f>IF(C142 =0,0,AK142 / C142 )</f>
        <v>0</v>
      </c>
    </row>
    <row r="143" spans="1:38" x14ac:dyDescent="0.25">
      <c r="A143" s="233" t="s">
        <v>729</v>
      </c>
    </row>
    <row r="144" spans="1:38" x14ac:dyDescent="0.25">
      <c r="A144" s="233" t="s">
        <v>730</v>
      </c>
      <c r="B144" s="237" t="s">
        <v>751</v>
      </c>
      <c r="C144" s="238">
        <v>-22356.015085648876</v>
      </c>
      <c r="D144" s="239">
        <f>IF(C144 =0,0,C144 / C144 )</f>
        <v>1</v>
      </c>
      <c r="E144" s="238">
        <v>0</v>
      </c>
      <c r="F144" s="239">
        <f>IF(C144 =0,0,E144 / C144 )</f>
        <v>0</v>
      </c>
      <c r="G144" s="238">
        <v>0</v>
      </c>
      <c r="H144" s="239">
        <f>IF(C144 =0,0,G144 / C144 )</f>
        <v>0</v>
      </c>
      <c r="I144" s="238">
        <v>0</v>
      </c>
      <c r="J144" s="239">
        <f>IF(C144 =0,0,I144 / C144 )</f>
        <v>0</v>
      </c>
      <c r="K144" s="238">
        <v>0</v>
      </c>
      <c r="L144" s="239">
        <f>IF(C144 =0,0,K144 / C144 )</f>
        <v>0</v>
      </c>
      <c r="M144" s="238">
        <v>0</v>
      </c>
      <c r="N144" s="239">
        <f>IF(C144 =0,0,M144 / C144 )</f>
        <v>0</v>
      </c>
      <c r="O144" s="238">
        <v>0</v>
      </c>
      <c r="P144" s="239">
        <f>IF(C144 =0,0,O144 / C144 )</f>
        <v>0</v>
      </c>
      <c r="Q144" s="238">
        <v>0</v>
      </c>
      <c r="R144" s="239">
        <f>IF(C144 =0,0,Q144 / C144 )</f>
        <v>0</v>
      </c>
      <c r="S144" s="238">
        <v>0</v>
      </c>
      <c r="T144" s="239">
        <f>IF(C144 =0,0,S144 / C144 )</f>
        <v>0</v>
      </c>
      <c r="U144" s="238">
        <v>0</v>
      </c>
      <c r="V144" s="239">
        <f>IF(C144 =0,0,U144 / C144 )</f>
        <v>0</v>
      </c>
      <c r="W144" s="238">
        <v>0</v>
      </c>
      <c r="X144" s="239">
        <f>IF(C144 =0,0,W144 / C144 )</f>
        <v>0</v>
      </c>
      <c r="Y144" s="238">
        <v>-3356.0960031430373</v>
      </c>
      <c r="Z144" s="239">
        <f>IF(C144 =0,0,Y144 / C144 )</f>
        <v>0.1501204928644656</v>
      </c>
      <c r="AA144" s="238">
        <v>0</v>
      </c>
      <c r="AB144" s="239">
        <f>IF(C144 =0,0,AA144 / C144 )</f>
        <v>0</v>
      </c>
      <c r="AC144" s="238">
        <v>0</v>
      </c>
      <c r="AD144" s="239">
        <f>IF(C144 =0,0,AC144 / C144 )</f>
        <v>0</v>
      </c>
      <c r="AE144" s="238">
        <v>-18991.248579769341</v>
      </c>
      <c r="AF144" s="239">
        <f>IF(C144 =0,0,AE144 / C144 )</f>
        <v>0.84949166955789457</v>
      </c>
      <c r="AG144" s="238">
        <v>-8.6705027364969478</v>
      </c>
      <c r="AH144" s="239">
        <f>IF(C144 =0,0,AG144 / C144 )</f>
        <v>3.8783757763980278E-4</v>
      </c>
      <c r="AI144" s="238">
        <v>0</v>
      </c>
      <c r="AJ144" s="239">
        <f>IF(C144 =0,0,AI144 / C144 )</f>
        <v>0</v>
      </c>
      <c r="AK144" s="238">
        <v>0</v>
      </c>
      <c r="AL144" s="239">
        <f>IF(C144 =0,0,AK144 / C144 )</f>
        <v>0</v>
      </c>
    </row>
    <row r="145" spans="1:42" x14ac:dyDescent="0.25">
      <c r="A145" s="229"/>
      <c r="B145" s="229"/>
      <c r="C145" s="229"/>
      <c r="D145" s="229"/>
      <c r="E145" s="229"/>
      <c r="F145" s="229"/>
      <c r="G145" s="229"/>
      <c r="H145" s="229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9"/>
      <c r="AG145" s="229"/>
      <c r="AH145" s="229"/>
      <c r="AI145" s="229"/>
      <c r="AJ145" s="229"/>
      <c r="AK145" s="229"/>
      <c r="AL145" s="229"/>
      <c r="AM145" s="229"/>
      <c r="AN145" s="229"/>
      <c r="AO145" s="229"/>
      <c r="AP145" s="229"/>
    </row>
    <row r="146" spans="1:42" x14ac:dyDescent="0.25">
      <c r="A146" s="233" t="s">
        <v>537</v>
      </c>
      <c r="B146" s="237" t="s">
        <v>752</v>
      </c>
      <c r="C146" s="238">
        <v>-1549.8275399332988</v>
      </c>
      <c r="D146" s="239">
        <f>IF(C146 =0,0,C146 / C146 )</f>
        <v>1</v>
      </c>
      <c r="E146" s="238">
        <v>0</v>
      </c>
      <c r="F146" s="239">
        <f>IF(C146 =0,0,E146 / C146 )</f>
        <v>0</v>
      </c>
      <c r="G146" s="238">
        <v>0</v>
      </c>
      <c r="H146" s="239">
        <f>IF(C146 =0,0,G146 / C146 )</f>
        <v>0</v>
      </c>
      <c r="I146" s="238">
        <v>0</v>
      </c>
      <c r="J146" s="239">
        <f>IF(C146 =0,0,I146 / C146 )</f>
        <v>0</v>
      </c>
      <c r="K146" s="238">
        <v>0</v>
      </c>
      <c r="L146" s="239">
        <f>IF(C146 =0,0,K146 / C146 )</f>
        <v>0</v>
      </c>
      <c r="M146" s="238">
        <v>0</v>
      </c>
      <c r="N146" s="239">
        <f>IF(C146 =0,0,M146 / C146 )</f>
        <v>0</v>
      </c>
      <c r="O146" s="238">
        <v>0</v>
      </c>
      <c r="P146" s="239">
        <f>IF(C146 =0,0,O146 / C146 )</f>
        <v>0</v>
      </c>
      <c r="Q146" s="238">
        <v>0</v>
      </c>
      <c r="R146" s="239">
        <f>IF(C146 =0,0,Q146 / C146 )</f>
        <v>0</v>
      </c>
      <c r="S146" s="238">
        <v>0</v>
      </c>
      <c r="T146" s="239">
        <f>IF(C146 =0,0,S146 / C146 )</f>
        <v>0</v>
      </c>
      <c r="U146" s="238">
        <v>0</v>
      </c>
      <c r="V146" s="239">
        <f>IF(C146 =0,0,U146 / C146 )</f>
        <v>0</v>
      </c>
      <c r="W146" s="238">
        <v>0</v>
      </c>
      <c r="X146" s="239">
        <f>IF(C146 =0,0,W146 / C146 )</f>
        <v>0</v>
      </c>
      <c r="Y146" s="238">
        <v>-65.938416750160087</v>
      </c>
      <c r="Z146" s="239">
        <f>IF(C146 =0,0,Y146 / C146 )</f>
        <v>4.2545647855114208E-2</v>
      </c>
      <c r="AA146" s="238">
        <v>0</v>
      </c>
      <c r="AB146" s="239">
        <f>IF(C146 =0,0,AA146 / C146 )</f>
        <v>0</v>
      </c>
      <c r="AC146" s="238">
        <v>0</v>
      </c>
      <c r="AD146" s="239">
        <f>IF(C146 =0,0,AC146 / C146 )</f>
        <v>0</v>
      </c>
      <c r="AE146" s="238">
        <v>-1483.2119589990521</v>
      </c>
      <c r="AF146" s="239">
        <f>IF(C146 =0,0,AE146 / C146 )</f>
        <v>0.95701742341143725</v>
      </c>
      <c r="AG146" s="238">
        <v>-0.67716418408665136</v>
      </c>
      <c r="AH146" s="239">
        <f>IF(C146 =0,0,AG146 / C146 )</f>
        <v>4.3692873344849389E-4</v>
      </c>
      <c r="AI146" s="238">
        <v>0</v>
      </c>
      <c r="AJ146" s="239">
        <f>IF(C146 =0,0,AI146 / C146 )</f>
        <v>0</v>
      </c>
      <c r="AK146" s="238">
        <v>0</v>
      </c>
      <c r="AL146" s="239">
        <f>IF(C146 =0,0,AK146 / C146 )</f>
        <v>0</v>
      </c>
    </row>
    <row r="147" spans="1:42" x14ac:dyDescent="0.25">
      <c r="A147" s="233" t="s">
        <v>539</v>
      </c>
      <c r="B147" s="237" t="s">
        <v>753</v>
      </c>
      <c r="C147" s="238">
        <v>-863.50846071143712</v>
      </c>
      <c r="D147" s="239">
        <f>IF(C147 =0,0,C147 / C147 )</f>
        <v>1</v>
      </c>
      <c r="E147" s="238">
        <v>0</v>
      </c>
      <c r="F147" s="239">
        <f>IF(C147 =0,0,E147 / C147 )</f>
        <v>0</v>
      </c>
      <c r="G147" s="238">
        <v>0</v>
      </c>
      <c r="H147" s="239">
        <f>IF(C147 =0,0,G147 / C147 )</f>
        <v>0</v>
      </c>
      <c r="I147" s="238">
        <v>0</v>
      </c>
      <c r="J147" s="239">
        <f>IF(C147 =0,0,I147 / C147 )</f>
        <v>0</v>
      </c>
      <c r="K147" s="238">
        <v>0</v>
      </c>
      <c r="L147" s="239">
        <f>IF(C147 =0,0,K147 / C147 )</f>
        <v>0</v>
      </c>
      <c r="M147" s="238">
        <v>0</v>
      </c>
      <c r="N147" s="239">
        <f>IF(C147 =0,0,M147 / C147 )</f>
        <v>0</v>
      </c>
      <c r="O147" s="238">
        <v>0</v>
      </c>
      <c r="P147" s="239">
        <f>IF(C147 =0,0,O147 / C147 )</f>
        <v>0</v>
      </c>
      <c r="Q147" s="238">
        <v>0</v>
      </c>
      <c r="R147" s="239">
        <f>IF(C147 =0,0,Q147 / C147 )</f>
        <v>0</v>
      </c>
      <c r="S147" s="238">
        <v>0</v>
      </c>
      <c r="T147" s="239">
        <f>IF(C147 =0,0,S147 / C147 )</f>
        <v>0</v>
      </c>
      <c r="U147" s="238">
        <v>0</v>
      </c>
      <c r="V147" s="239">
        <f>IF(C147 =0,0,U147 / C147 )</f>
        <v>0</v>
      </c>
      <c r="W147" s="238">
        <v>0</v>
      </c>
      <c r="X147" s="239">
        <f>IF(C147 =0,0,W147 / C147 )</f>
        <v>0</v>
      </c>
      <c r="Y147" s="238">
        <v>-36.738526889340527</v>
      </c>
      <c r="Z147" s="239">
        <f>IF(C147 =0,0,Y147 / C147 )</f>
        <v>4.2545647855114208E-2</v>
      </c>
      <c r="AA147" s="238">
        <v>0</v>
      </c>
      <c r="AB147" s="239">
        <f>IF(C147 =0,0,AA147 / C147 )</f>
        <v>0</v>
      </c>
      <c r="AC147" s="238">
        <v>0</v>
      </c>
      <c r="AD147" s="239">
        <f>IF(C147 =0,0,AC147 / C147 )</f>
        <v>0</v>
      </c>
      <c r="AE147" s="238">
        <v>-826.39264216403592</v>
      </c>
      <c r="AF147" s="239">
        <f>IF(C147 =0,0,AE147 / C147 )</f>
        <v>0.95701742341143736</v>
      </c>
      <c r="AG147" s="238">
        <v>-0.37729165806070686</v>
      </c>
      <c r="AH147" s="239">
        <f>IF(C147 =0,0,AG147 / C147 )</f>
        <v>4.36928733448494E-4</v>
      </c>
      <c r="AI147" s="238">
        <v>0</v>
      </c>
      <c r="AJ147" s="239">
        <f>IF(C147 =0,0,AI147 / C147 )</f>
        <v>0</v>
      </c>
      <c r="AK147" s="238">
        <v>0</v>
      </c>
      <c r="AL147" s="239">
        <f>IF(C147 =0,0,AK147 / C147 )</f>
        <v>0</v>
      </c>
    </row>
    <row r="148" spans="1:42" x14ac:dyDescent="0.25">
      <c r="A148" s="233" t="s">
        <v>541</v>
      </c>
      <c r="B148" s="243" t="s">
        <v>656</v>
      </c>
      <c r="C148" s="244">
        <v>-24769.351086293609</v>
      </c>
      <c r="D148" s="245">
        <f>IF(C148 =0,0,C148 / C148 )</f>
        <v>1</v>
      </c>
      <c r="E148" s="244">
        <v>0</v>
      </c>
      <c r="F148" s="245">
        <f>IF(C148 =0,0,E148 / C148 )</f>
        <v>0</v>
      </c>
      <c r="G148" s="244">
        <v>0</v>
      </c>
      <c r="H148" s="245">
        <f>IF(C148 =0,0,G148 / C148 )</f>
        <v>0</v>
      </c>
      <c r="I148" s="244">
        <v>0</v>
      </c>
      <c r="J148" s="245">
        <f>IF(C148 =0,0,I148 / C148 )</f>
        <v>0</v>
      </c>
      <c r="K148" s="244">
        <v>0</v>
      </c>
      <c r="L148" s="245">
        <f>IF(C148 =0,0,K148 / C148 )</f>
        <v>0</v>
      </c>
      <c r="M148" s="244">
        <v>0</v>
      </c>
      <c r="N148" s="245">
        <f>IF(C148 =0,0,M148 / C148 )</f>
        <v>0</v>
      </c>
      <c r="O148" s="244">
        <v>0</v>
      </c>
      <c r="P148" s="245">
        <f>IF(C148 =0,0,O148 / C148 )</f>
        <v>0</v>
      </c>
      <c r="Q148" s="244">
        <v>0</v>
      </c>
      <c r="R148" s="245">
        <f>IF(C148 =0,0,Q148 / C148 )</f>
        <v>0</v>
      </c>
      <c r="S148" s="244">
        <v>0</v>
      </c>
      <c r="T148" s="245">
        <f>IF(C148 =0,0,S148 / C148 )</f>
        <v>0</v>
      </c>
      <c r="U148" s="244">
        <v>0</v>
      </c>
      <c r="V148" s="245">
        <f>IF(C148 =0,0,U148 / C148 )</f>
        <v>0</v>
      </c>
      <c r="W148" s="244">
        <v>0</v>
      </c>
      <c r="X148" s="245">
        <f>IF(C148 =0,0,W148 / C148 )</f>
        <v>0</v>
      </c>
      <c r="Y148" s="244">
        <v>-3458.7729467825379</v>
      </c>
      <c r="Z148" s="245">
        <f>IF(C148 =0,0,Y148 / C148 )</f>
        <v>0.13963922327769368</v>
      </c>
      <c r="AA148" s="244">
        <v>0</v>
      </c>
      <c r="AB148" s="245">
        <f>IF(C148 =0,0,AA148 / C148 )</f>
        <v>0</v>
      </c>
      <c r="AC148" s="244">
        <v>0</v>
      </c>
      <c r="AD148" s="245">
        <f>IF(C148 =0,0,AC148 / C148 )</f>
        <v>0</v>
      </c>
      <c r="AE148" s="244">
        <v>-21300.85318093243</v>
      </c>
      <c r="AF148" s="245">
        <f>IF(C148 =0,0,AE148 / C148 )</f>
        <v>0.8599681560781578</v>
      </c>
      <c r="AG148" s="244">
        <v>-9.7249585786443085</v>
      </c>
      <c r="AH148" s="245">
        <f>IF(C148 =0,0,AG148 / C148 )</f>
        <v>3.9262064414863579E-4</v>
      </c>
      <c r="AI148" s="244">
        <v>0</v>
      </c>
      <c r="AJ148" s="245">
        <f>IF(C148 =0,0,AI148 / C148 )</f>
        <v>0</v>
      </c>
      <c r="AK148" s="244">
        <v>0</v>
      </c>
      <c r="AL148" s="245">
        <f>IF(C148 =0,0,AK148 / C148 )</f>
        <v>0</v>
      </c>
    </row>
    <row r="149" spans="1:42" x14ac:dyDescent="0.25">
      <c r="A149" s="233" t="s">
        <v>543</v>
      </c>
    </row>
    <row r="150" spans="1:42" x14ac:dyDescent="0.25">
      <c r="A150" s="233" t="s">
        <v>545</v>
      </c>
      <c r="B150" s="237" t="s">
        <v>754</v>
      </c>
      <c r="C150" s="238">
        <v>-743.78838136308991</v>
      </c>
      <c r="D150" s="239">
        <f>IF(C150 =0,0,C150 / C150 )</f>
        <v>1</v>
      </c>
      <c r="E150" s="238">
        <v>0</v>
      </c>
      <c r="F150" s="239">
        <f>IF(C150 =0,0,E150 / C150 )</f>
        <v>0</v>
      </c>
      <c r="G150" s="238">
        <v>0</v>
      </c>
      <c r="H150" s="239">
        <f>IF(C150 =0,0,G150 / C150 )</f>
        <v>0</v>
      </c>
      <c r="I150" s="238">
        <v>0</v>
      </c>
      <c r="J150" s="239">
        <f>IF(C150 =0,0,I150 / C150 )</f>
        <v>0</v>
      </c>
      <c r="K150" s="238">
        <v>0</v>
      </c>
      <c r="L150" s="239">
        <f>IF(C150 =0,0,K150 / C150 )</f>
        <v>0</v>
      </c>
      <c r="M150" s="238">
        <v>0</v>
      </c>
      <c r="N150" s="239">
        <f>IF(C150 =0,0,M150 / C150 )</f>
        <v>0</v>
      </c>
      <c r="O150" s="238">
        <v>0</v>
      </c>
      <c r="P150" s="239">
        <f>IF(C150 =0,0,O150 / C150 )</f>
        <v>0</v>
      </c>
      <c r="Q150" s="238">
        <v>0</v>
      </c>
      <c r="R150" s="239">
        <f>IF(C150 =0,0,Q150 / C150 )</f>
        <v>0</v>
      </c>
      <c r="S150" s="238">
        <v>0</v>
      </c>
      <c r="T150" s="239">
        <f>IF(C150 =0,0,S150 / C150 )</f>
        <v>0</v>
      </c>
      <c r="U150" s="238">
        <v>0</v>
      </c>
      <c r="V150" s="239">
        <f>IF(C150 =0,0,U150 / C150 )</f>
        <v>0</v>
      </c>
      <c r="W150" s="238">
        <v>0</v>
      </c>
      <c r="X150" s="239">
        <f>IF(C150 =0,0,W150 / C150 )</f>
        <v>0</v>
      </c>
      <c r="Y150" s="238">
        <v>-31.644958552199419</v>
      </c>
      <c r="Z150" s="239">
        <f>IF(C150 =0,0,Y150 / C150 )</f>
        <v>4.2545647855114214E-2</v>
      </c>
      <c r="AA150" s="238">
        <v>0</v>
      </c>
      <c r="AB150" s="239">
        <f>IF(C150 =0,0,AA150 / C150 )</f>
        <v>0</v>
      </c>
      <c r="AC150" s="238">
        <v>0</v>
      </c>
      <c r="AD150" s="239">
        <f>IF(C150 =0,0,AC150 / C150 )</f>
        <v>0</v>
      </c>
      <c r="AE150" s="238">
        <v>-711.81844029546789</v>
      </c>
      <c r="AF150" s="239">
        <f>IF(C150 =0,0,AE150 / C150 )</f>
        <v>0.95701742341143736</v>
      </c>
      <c r="AG150" s="238">
        <v>-0.32498251542268031</v>
      </c>
      <c r="AH150" s="239">
        <f>IF(C150 =0,0,AG150 / C150 )</f>
        <v>4.36928733448494E-4</v>
      </c>
      <c r="AI150" s="238">
        <v>0</v>
      </c>
      <c r="AJ150" s="239">
        <f>IF(C150 =0,0,AI150 / C150 )</f>
        <v>0</v>
      </c>
      <c r="AK150" s="238">
        <v>0</v>
      </c>
      <c r="AL150" s="239">
        <f>IF(C150 =0,0,AK150 / C150 )</f>
        <v>0</v>
      </c>
    </row>
    <row r="151" spans="1:42" x14ac:dyDescent="0.25">
      <c r="A151" s="233" t="s">
        <v>547</v>
      </c>
      <c r="B151" s="237" t="s">
        <v>755</v>
      </c>
      <c r="C151" s="238">
        <v>-6362.3510003154379</v>
      </c>
      <c r="D151" s="239">
        <f>IF(C151 =0,0,C151 / C151 )</f>
        <v>1</v>
      </c>
      <c r="E151" s="238">
        <v>0</v>
      </c>
      <c r="F151" s="239">
        <f>IF(C151 =0,0,E151 / C151 )</f>
        <v>0</v>
      </c>
      <c r="G151" s="238">
        <v>0</v>
      </c>
      <c r="H151" s="239">
        <f>IF(C151 =0,0,G151 / C151 )</f>
        <v>0</v>
      </c>
      <c r="I151" s="238">
        <v>0</v>
      </c>
      <c r="J151" s="239">
        <f>IF(C151 =0,0,I151 / C151 )</f>
        <v>0</v>
      </c>
      <c r="K151" s="238">
        <v>0</v>
      </c>
      <c r="L151" s="239">
        <f>IF(C151 =0,0,K151 / C151 )</f>
        <v>0</v>
      </c>
      <c r="M151" s="238">
        <v>0</v>
      </c>
      <c r="N151" s="239">
        <f>IF(C151 =0,0,M151 / C151 )</f>
        <v>0</v>
      </c>
      <c r="O151" s="238">
        <v>0</v>
      </c>
      <c r="P151" s="239">
        <f>IF(C151 =0,0,O151 / C151 )</f>
        <v>0</v>
      </c>
      <c r="Q151" s="238">
        <v>0</v>
      </c>
      <c r="R151" s="239">
        <f>IF(C151 =0,0,Q151 / C151 )</f>
        <v>0</v>
      </c>
      <c r="S151" s="238">
        <v>0</v>
      </c>
      <c r="T151" s="239">
        <f>IF(C151 =0,0,S151 / C151 )</f>
        <v>0</v>
      </c>
      <c r="U151" s="238">
        <v>0</v>
      </c>
      <c r="V151" s="239">
        <f>IF(C151 =0,0,U151 / C151 )</f>
        <v>0</v>
      </c>
      <c r="W151" s="238">
        <v>0</v>
      </c>
      <c r="X151" s="239">
        <f>IF(C151 =0,0,W151 / C151 )</f>
        <v>0</v>
      </c>
      <c r="Y151" s="238">
        <v>-834.83289988435149</v>
      </c>
      <c r="Z151" s="239">
        <f>IF(C151 =0,0,Y151 / C151 )</f>
        <v>0.13121453057886329</v>
      </c>
      <c r="AA151" s="238">
        <v>0</v>
      </c>
      <c r="AB151" s="239">
        <f>IF(C151 =0,0,AA151 / C151 )</f>
        <v>0</v>
      </c>
      <c r="AC151" s="238">
        <v>0</v>
      </c>
      <c r="AD151" s="239">
        <f>IF(C151 =0,0,AC151 / C151 )</f>
        <v>0</v>
      </c>
      <c r="AE151" s="238">
        <v>-5524.9956496454961</v>
      </c>
      <c r="AF151" s="239">
        <f>IF(C151 =0,0,AE151 / C151 )</f>
        <v>0.86838900421739906</v>
      </c>
      <c r="AG151" s="238">
        <v>-2.5224507855905736</v>
      </c>
      <c r="AH151" s="239">
        <f>IF(C151 =0,0,AG151 / C151 )</f>
        <v>3.9646520373766132E-4</v>
      </c>
      <c r="AI151" s="238">
        <v>0</v>
      </c>
      <c r="AJ151" s="239">
        <f>IF(C151 =0,0,AI151 / C151 )</f>
        <v>0</v>
      </c>
      <c r="AK151" s="238">
        <v>0</v>
      </c>
      <c r="AL151" s="239">
        <f>IF(C151 =0,0,AK151 / C151 )</f>
        <v>0</v>
      </c>
    </row>
    <row r="152" spans="1:42" x14ac:dyDescent="0.25">
      <c r="A152" s="233" t="s">
        <v>549</v>
      </c>
      <c r="B152" s="237" t="s">
        <v>756</v>
      </c>
      <c r="C152" s="238">
        <v>-57.938915178947568</v>
      </c>
      <c r="D152" s="239">
        <f>IF(C152 =0,0,C152 / C152 )</f>
        <v>1</v>
      </c>
      <c r="E152" s="238">
        <v>0</v>
      </c>
      <c r="F152" s="239">
        <f>IF(C152 =0,0,E152 / C152 )</f>
        <v>0</v>
      </c>
      <c r="G152" s="238">
        <v>0</v>
      </c>
      <c r="H152" s="239">
        <f>IF(C152 =0,0,G152 / C152 )</f>
        <v>0</v>
      </c>
      <c r="I152" s="238">
        <v>0</v>
      </c>
      <c r="J152" s="239">
        <f>IF(C152 =0,0,I152 / C152 )</f>
        <v>0</v>
      </c>
      <c r="K152" s="238">
        <v>0</v>
      </c>
      <c r="L152" s="239">
        <f>IF(C152 =0,0,K152 / C152 )</f>
        <v>0</v>
      </c>
      <c r="M152" s="238">
        <v>0</v>
      </c>
      <c r="N152" s="239">
        <f>IF(C152 =0,0,M152 / C152 )</f>
        <v>0</v>
      </c>
      <c r="O152" s="238">
        <v>0</v>
      </c>
      <c r="P152" s="239">
        <f>IF(C152 =0,0,O152 / C152 )</f>
        <v>0</v>
      </c>
      <c r="Q152" s="238">
        <v>0</v>
      </c>
      <c r="R152" s="239">
        <f>IF(C152 =0,0,Q152 / C152 )</f>
        <v>0</v>
      </c>
      <c r="S152" s="238">
        <v>0</v>
      </c>
      <c r="T152" s="239">
        <f>IF(C152 =0,0,S152 / C152 )</f>
        <v>0</v>
      </c>
      <c r="U152" s="238">
        <v>0</v>
      </c>
      <c r="V152" s="239">
        <f>IF(C152 =0,0,U152 / C152 )</f>
        <v>0</v>
      </c>
      <c r="W152" s="238">
        <v>0</v>
      </c>
      <c r="X152" s="239">
        <f>IF(C152 =0,0,W152 / C152 )</f>
        <v>0</v>
      </c>
      <c r="Y152" s="238">
        <v>-7.1382533691220615</v>
      </c>
      <c r="Z152" s="239">
        <f>IF(C152 =0,0,Y152 / C152 )</f>
        <v>0.12320308978991354</v>
      </c>
      <c r="AA152" s="238">
        <v>0</v>
      </c>
      <c r="AB152" s="239">
        <f>IF(C152 =0,0,AA152 / C152 )</f>
        <v>0</v>
      </c>
      <c r="AC152" s="238">
        <v>0</v>
      </c>
      <c r="AD152" s="239">
        <f>IF(C152 =0,0,AC152 / C152 )</f>
        <v>0</v>
      </c>
      <c r="AE152" s="238">
        <v>-50.767964984484813</v>
      </c>
      <c r="AF152" s="239">
        <f>IF(C152 =0,0,AE152 / C152 )</f>
        <v>0.87623257749450645</v>
      </c>
      <c r="AG152" s="238">
        <v>-3.2696825340694465E-2</v>
      </c>
      <c r="AH152" s="239">
        <f>IF(C152 =0,0,AG152 / C152 )</f>
        <v>5.6433271557999485E-4</v>
      </c>
      <c r="AI152" s="238">
        <v>0</v>
      </c>
      <c r="AJ152" s="239">
        <f>IF(C152 =0,0,AI152 / C152 )</f>
        <v>0</v>
      </c>
      <c r="AK152" s="238">
        <v>0</v>
      </c>
      <c r="AL152" s="239">
        <f>IF(C152 =0,0,AK152 / C152 )</f>
        <v>0</v>
      </c>
    </row>
    <row r="153" spans="1:42" x14ac:dyDescent="0.25">
      <c r="A153" s="233" t="s">
        <v>551</v>
      </c>
      <c r="B153" s="246" t="s">
        <v>657</v>
      </c>
      <c r="C153" s="247">
        <v>-7164.0782968574758</v>
      </c>
      <c r="D153" s="248">
        <f>IF(C153 =0,0,C153 / C153 )</f>
        <v>1</v>
      </c>
      <c r="E153" s="247">
        <v>0</v>
      </c>
      <c r="F153" s="248">
        <f>IF(C153 =0,0,E153 / C153 )</f>
        <v>0</v>
      </c>
      <c r="G153" s="247">
        <v>0</v>
      </c>
      <c r="H153" s="248">
        <f>IF(C153 =0,0,G153 / C153 )</f>
        <v>0</v>
      </c>
      <c r="I153" s="247">
        <v>0</v>
      </c>
      <c r="J153" s="248">
        <f>IF(C153 =0,0,I153 / C153 )</f>
        <v>0</v>
      </c>
      <c r="K153" s="247">
        <v>0</v>
      </c>
      <c r="L153" s="248">
        <f>IF(C153 =0,0,K153 / C153 )</f>
        <v>0</v>
      </c>
      <c r="M153" s="247">
        <v>0</v>
      </c>
      <c r="N153" s="248">
        <f>IF(C153 =0,0,M153 / C153 )</f>
        <v>0</v>
      </c>
      <c r="O153" s="247">
        <v>0</v>
      </c>
      <c r="P153" s="248">
        <f>IF(C153 =0,0,O153 / C153 )</f>
        <v>0</v>
      </c>
      <c r="Q153" s="247">
        <v>0</v>
      </c>
      <c r="R153" s="248">
        <f>IF(C153 =0,0,Q153 / C153 )</f>
        <v>0</v>
      </c>
      <c r="S153" s="247">
        <v>0</v>
      </c>
      <c r="T153" s="248">
        <f>IF(C153 =0,0,S153 / C153 )</f>
        <v>0</v>
      </c>
      <c r="U153" s="247">
        <v>0</v>
      </c>
      <c r="V153" s="248">
        <f>IF(C153 =0,0,U153 / C153 )</f>
        <v>0</v>
      </c>
      <c r="W153" s="247">
        <v>0</v>
      </c>
      <c r="X153" s="248">
        <f>IF(C153 =0,0,W153 / C153 )</f>
        <v>0</v>
      </c>
      <c r="Y153" s="247">
        <v>-873.61611180567297</v>
      </c>
      <c r="Z153" s="248">
        <f>IF(C153 =0,0,Y153 / C153 )</f>
        <v>0.12194396482083185</v>
      </c>
      <c r="AA153" s="247">
        <v>0</v>
      </c>
      <c r="AB153" s="248">
        <f>IF(C153 =0,0,AA153 / C153 )</f>
        <v>0</v>
      </c>
      <c r="AC153" s="247">
        <v>0</v>
      </c>
      <c r="AD153" s="248">
        <f>IF(C153 =0,0,AC153 / C153 )</f>
        <v>0</v>
      </c>
      <c r="AE153" s="247">
        <v>-6287.5820549254495</v>
      </c>
      <c r="AF153" s="248">
        <f>IF(C153 =0,0,AE153 / C153 )</f>
        <v>0.87765401135879528</v>
      </c>
      <c r="AG153" s="247">
        <v>-2.8801301263539481</v>
      </c>
      <c r="AH153" s="248">
        <f>IF(C153 =0,0,AG153 / C153 )</f>
        <v>4.0202382037300146E-4</v>
      </c>
      <c r="AI153" s="247">
        <v>0</v>
      </c>
      <c r="AJ153" s="248">
        <f>IF(C153 =0,0,AI153 / C153 )</f>
        <v>0</v>
      </c>
      <c r="AK153" s="247">
        <v>0</v>
      </c>
      <c r="AL153" s="248">
        <f>IF(C153 =0,0,AK153 / C153 )</f>
        <v>0</v>
      </c>
    </row>
    <row r="154" spans="1:42" x14ac:dyDescent="0.25">
      <c r="A154" s="233" t="s">
        <v>553</v>
      </c>
    </row>
    <row r="155" spans="1:42" x14ac:dyDescent="0.25">
      <c r="A155" s="233" t="s">
        <v>555</v>
      </c>
      <c r="B155" s="249" t="s">
        <v>658</v>
      </c>
      <c r="C155" s="250">
        <v>129.06385606999572</v>
      </c>
      <c r="D155" s="251">
        <f>IF(C155 =0,0,C155 / C155 )</f>
        <v>1</v>
      </c>
      <c r="E155" s="250">
        <v>0</v>
      </c>
      <c r="F155" s="251">
        <f>IF(C155 =0,0,E155 / C155 )</f>
        <v>0</v>
      </c>
      <c r="G155" s="250">
        <v>0</v>
      </c>
      <c r="H155" s="251">
        <f>IF(C155 =0,0,G155 / C155 )</f>
        <v>0</v>
      </c>
      <c r="I155" s="250">
        <v>0</v>
      </c>
      <c r="J155" s="251">
        <f>IF(C155 =0,0,I155 / C155 )</f>
        <v>0</v>
      </c>
      <c r="K155" s="250">
        <v>0</v>
      </c>
      <c r="L155" s="251">
        <f>IF(C155 =0,0,K155 / C155 )</f>
        <v>0</v>
      </c>
      <c r="M155" s="250">
        <v>0</v>
      </c>
      <c r="N155" s="251">
        <f>IF(C155 =0,0,M155 / C155 )</f>
        <v>0</v>
      </c>
      <c r="O155" s="250">
        <v>0</v>
      </c>
      <c r="P155" s="251">
        <f>IF(C155 =0,0,O155 / C155 )</f>
        <v>0</v>
      </c>
      <c r="Q155" s="250">
        <v>0</v>
      </c>
      <c r="R155" s="251">
        <f>IF(C155 =0,0,Q155 / C155 )</f>
        <v>0</v>
      </c>
      <c r="S155" s="250">
        <v>0</v>
      </c>
      <c r="T155" s="251">
        <f>IF(C155 =0,0,S155 / C155 )</f>
        <v>0</v>
      </c>
      <c r="U155" s="250">
        <v>0</v>
      </c>
      <c r="V155" s="251">
        <f>IF(C155 =0,0,U155 / C155 )</f>
        <v>0</v>
      </c>
      <c r="W155" s="250">
        <v>0</v>
      </c>
      <c r="X155" s="251">
        <f>IF(C155 =0,0,W155 / C155 )</f>
        <v>0</v>
      </c>
      <c r="Y155" s="250">
        <v>16.44016032785288</v>
      </c>
      <c r="Z155" s="251">
        <f>IF(C155 =0,0,Y155 / C155 )</f>
        <v>0.12738004913580778</v>
      </c>
      <c r="AA155" s="250">
        <v>0</v>
      </c>
      <c r="AB155" s="251">
        <f>IF(C155 =0,0,AA155 / C155 )</f>
        <v>0</v>
      </c>
      <c r="AC155" s="250">
        <v>0</v>
      </c>
      <c r="AD155" s="251">
        <f>IF(C155 =0,0,AC155 / C155 )</f>
        <v>0</v>
      </c>
      <c r="AE155" s="250">
        <v>112.57230057262204</v>
      </c>
      <c r="AF155" s="251">
        <f>IF(C155 =0,0,AE155 / C155 )</f>
        <v>0.8722217358171156</v>
      </c>
      <c r="AG155" s="250">
        <v>5.1395169520788368E-2</v>
      </c>
      <c r="AH155" s="251">
        <f>IF(C155 =0,0,AG155 / C155 )</f>
        <v>3.9821504707650312E-4</v>
      </c>
      <c r="AI155" s="250">
        <v>0</v>
      </c>
      <c r="AJ155" s="251">
        <f>IF(C155 =0,0,AI155 / C155 )</f>
        <v>0</v>
      </c>
      <c r="AK155" s="250">
        <v>0</v>
      </c>
      <c r="AL155" s="251">
        <f>IF(C155 =0,0,AK155 / C155 )</f>
        <v>0</v>
      </c>
    </row>
    <row r="156" spans="1:42" x14ac:dyDescent="0.25">
      <c r="A156" s="233" t="s">
        <v>557</v>
      </c>
    </row>
    <row r="157" spans="1:42" x14ac:dyDescent="0.25">
      <c r="A157" s="233" t="s">
        <v>559</v>
      </c>
      <c r="B157" s="237" t="s">
        <v>757</v>
      </c>
      <c r="C157" s="238">
        <v>-965.74263198194876</v>
      </c>
      <c r="D157" s="239">
        <f>IF(C157 =0,0,C157 / C157 )</f>
        <v>1</v>
      </c>
      <c r="E157" s="238">
        <v>0</v>
      </c>
      <c r="F157" s="239">
        <f>IF(C157 =0,0,E157 / C157 )</f>
        <v>0</v>
      </c>
      <c r="G157" s="238">
        <v>0</v>
      </c>
      <c r="H157" s="239">
        <f>IF(C157 =0,0,G157 / C157 )</f>
        <v>0</v>
      </c>
      <c r="I157" s="238">
        <v>0</v>
      </c>
      <c r="J157" s="239">
        <f>IF(C157 =0,0,I157 / C157 )</f>
        <v>0</v>
      </c>
      <c r="K157" s="238">
        <v>0</v>
      </c>
      <c r="L157" s="239">
        <f>IF(C157 =0,0,K157 / C157 )</f>
        <v>0</v>
      </c>
      <c r="M157" s="238">
        <v>0</v>
      </c>
      <c r="N157" s="239">
        <f>IF(C157 =0,0,M157 / C157 )</f>
        <v>0</v>
      </c>
      <c r="O157" s="238">
        <v>0</v>
      </c>
      <c r="P157" s="239">
        <f>IF(C157 =0,0,O157 / C157 )</f>
        <v>0</v>
      </c>
      <c r="Q157" s="238">
        <v>0</v>
      </c>
      <c r="R157" s="239">
        <f>IF(C157 =0,0,Q157 / C157 )</f>
        <v>0</v>
      </c>
      <c r="S157" s="238">
        <v>0</v>
      </c>
      <c r="T157" s="239">
        <f>IF(C157 =0,0,S157 / C157 )</f>
        <v>0</v>
      </c>
      <c r="U157" s="238">
        <v>0</v>
      </c>
      <c r="V157" s="239">
        <f>IF(C157 =0,0,U157 / C157 )</f>
        <v>0</v>
      </c>
      <c r="W157" s="238">
        <v>0</v>
      </c>
      <c r="X157" s="239">
        <f>IF(C157 =0,0,W157 / C157 )</f>
        <v>0</v>
      </c>
      <c r="Y157" s="238">
        <v>-185.90856689720908</v>
      </c>
      <c r="Z157" s="239">
        <f>IF(C157 =0,0,Y157 / C157 )</f>
        <v>0.1925032205688979</v>
      </c>
      <c r="AA157" s="238">
        <v>0</v>
      </c>
      <c r="AB157" s="239">
        <f>IF(C157 =0,0,AA157 / C157 )</f>
        <v>0</v>
      </c>
      <c r="AC157" s="238">
        <v>0</v>
      </c>
      <c r="AD157" s="239">
        <f>IF(C157 =0,0,AC157 / C157 )</f>
        <v>0</v>
      </c>
      <c r="AE157" s="238">
        <v>-778.79626572226505</v>
      </c>
      <c r="AF157" s="239">
        <f>IF(C157 =0,0,AE157 / C157 )</f>
        <v>0.80642216666357336</v>
      </c>
      <c r="AG157" s="238">
        <v>-1.03779936247469</v>
      </c>
      <c r="AH157" s="239">
        <f>IF(C157 =0,0,AG157 / C157 )</f>
        <v>1.0746127675288213E-3</v>
      </c>
      <c r="AI157" s="238">
        <v>0</v>
      </c>
      <c r="AJ157" s="239">
        <f>IF(C157 =0,0,AI157 / C157 )</f>
        <v>0</v>
      </c>
      <c r="AK157" s="238">
        <v>0</v>
      </c>
      <c r="AL157" s="239">
        <f>IF(C157 =0,0,AK157 / C157 )</f>
        <v>0</v>
      </c>
    </row>
    <row r="158" spans="1:42" x14ac:dyDescent="0.25">
      <c r="A158" s="233" t="s">
        <v>561</v>
      </c>
      <c r="B158" s="237" t="s">
        <v>758</v>
      </c>
      <c r="C158" s="238">
        <v>-5772.6078716655493</v>
      </c>
      <c r="D158" s="239">
        <f>IF(C158 =0,0,C158 / C158 )</f>
        <v>1</v>
      </c>
      <c r="E158" s="238">
        <v>0</v>
      </c>
      <c r="F158" s="239">
        <f>IF(C158 =0,0,E158 / C158 )</f>
        <v>0</v>
      </c>
      <c r="G158" s="238">
        <v>0</v>
      </c>
      <c r="H158" s="239">
        <f>IF(C158 =0,0,G158 / C158 )</f>
        <v>0</v>
      </c>
      <c r="I158" s="238">
        <v>0</v>
      </c>
      <c r="J158" s="239">
        <f>IF(C158 =0,0,I158 / C158 )</f>
        <v>0</v>
      </c>
      <c r="K158" s="238">
        <v>0</v>
      </c>
      <c r="L158" s="239">
        <f>IF(C158 =0,0,K158 / C158 )</f>
        <v>0</v>
      </c>
      <c r="M158" s="238">
        <v>0</v>
      </c>
      <c r="N158" s="239">
        <f>IF(C158 =0,0,M158 / C158 )</f>
        <v>0</v>
      </c>
      <c r="O158" s="238">
        <v>0</v>
      </c>
      <c r="P158" s="239">
        <f>IF(C158 =0,0,O158 / C158 )</f>
        <v>0</v>
      </c>
      <c r="Q158" s="238">
        <v>0</v>
      </c>
      <c r="R158" s="239">
        <f>IF(C158 =0,0,Q158 / C158 )</f>
        <v>0</v>
      </c>
      <c r="S158" s="238">
        <v>0</v>
      </c>
      <c r="T158" s="239">
        <f>IF(C158 =0,0,S158 / C158 )</f>
        <v>0</v>
      </c>
      <c r="U158" s="238">
        <v>0</v>
      </c>
      <c r="V158" s="239">
        <f>IF(C158 =0,0,U158 / C158 )</f>
        <v>0</v>
      </c>
      <c r="W158" s="238">
        <v>0</v>
      </c>
      <c r="X158" s="239">
        <f>IF(C158 =0,0,W158 / C158 )</f>
        <v>0</v>
      </c>
      <c r="Y158" s="238">
        <v>-1111.2456063769889</v>
      </c>
      <c r="Z158" s="239">
        <f>IF(C158 =0,0,Y158 / C158 )</f>
        <v>0.19250322056889779</v>
      </c>
      <c r="AA158" s="238">
        <v>0</v>
      </c>
      <c r="AB158" s="239">
        <f>IF(C158 =0,0,AA158 / C158 )</f>
        <v>0</v>
      </c>
      <c r="AC158" s="238">
        <v>0</v>
      </c>
      <c r="AD158" s="239">
        <f>IF(C158 =0,0,AC158 / C158 )</f>
        <v>0</v>
      </c>
      <c r="AE158" s="238">
        <v>-4655.1589471677316</v>
      </c>
      <c r="AF158" s="239">
        <f>IF(C158 =0,0,AE158 / C158 )</f>
        <v>0.80642216666357347</v>
      </c>
      <c r="AG158" s="238">
        <v>-6.2033181208291701</v>
      </c>
      <c r="AH158" s="239">
        <f>IF(C158 =0,0,AG158 / C158 )</f>
        <v>1.0746127675288204E-3</v>
      </c>
      <c r="AI158" s="238">
        <v>0</v>
      </c>
      <c r="AJ158" s="239">
        <f>IF(C158 =0,0,AI158 / C158 )</f>
        <v>0</v>
      </c>
      <c r="AK158" s="238">
        <v>0</v>
      </c>
      <c r="AL158" s="239">
        <f>IF(C158 =0,0,AK158 / C158 )</f>
        <v>0</v>
      </c>
    </row>
    <row r="159" spans="1:42" x14ac:dyDescent="0.25">
      <c r="A159" s="233" t="s">
        <v>563</v>
      </c>
      <c r="B159" s="237" t="s">
        <v>759</v>
      </c>
      <c r="C159" s="238">
        <v>44.299866429496248</v>
      </c>
      <c r="D159" s="239">
        <f>IF(C159 =0,0,C159 / C159 )</f>
        <v>1</v>
      </c>
      <c r="E159" s="238">
        <v>0</v>
      </c>
      <c r="F159" s="239">
        <f>IF(C159 =0,0,E159 / C159 )</f>
        <v>0</v>
      </c>
      <c r="G159" s="238">
        <v>0</v>
      </c>
      <c r="H159" s="239">
        <f>IF(C159 =0,0,G159 / C159 )</f>
        <v>0</v>
      </c>
      <c r="I159" s="238">
        <v>0</v>
      </c>
      <c r="J159" s="239">
        <f>IF(C159 =0,0,I159 / C159 )</f>
        <v>0</v>
      </c>
      <c r="K159" s="238">
        <v>0</v>
      </c>
      <c r="L159" s="239">
        <f>IF(C159 =0,0,K159 / C159 )</f>
        <v>0</v>
      </c>
      <c r="M159" s="238">
        <v>0</v>
      </c>
      <c r="N159" s="239">
        <f>IF(C159 =0,0,M159 / C159 )</f>
        <v>0</v>
      </c>
      <c r="O159" s="238">
        <v>0</v>
      </c>
      <c r="P159" s="239">
        <f>IF(C159 =0,0,O159 / C159 )</f>
        <v>0</v>
      </c>
      <c r="Q159" s="238">
        <v>0</v>
      </c>
      <c r="R159" s="239">
        <f>IF(C159 =0,0,Q159 / C159 )</f>
        <v>0</v>
      </c>
      <c r="S159" s="238">
        <v>0</v>
      </c>
      <c r="T159" s="239">
        <f>IF(C159 =0,0,S159 / C159 )</f>
        <v>0</v>
      </c>
      <c r="U159" s="238">
        <v>0</v>
      </c>
      <c r="V159" s="239">
        <f>IF(C159 =0,0,U159 / C159 )</f>
        <v>0</v>
      </c>
      <c r="W159" s="238">
        <v>0</v>
      </c>
      <c r="X159" s="239">
        <f>IF(C159 =0,0,W159 / C159 )</f>
        <v>0</v>
      </c>
      <c r="Y159" s="238">
        <v>5.8127861782526944</v>
      </c>
      <c r="Z159" s="239">
        <f>IF(C159 =0,0,Y159 / C159 )</f>
        <v>0.13121453057886329</v>
      </c>
      <c r="AA159" s="238">
        <v>0</v>
      </c>
      <c r="AB159" s="239">
        <f>IF(C159 =0,0,AA159 / C159 )</f>
        <v>0</v>
      </c>
      <c r="AC159" s="238">
        <v>0</v>
      </c>
      <c r="AD159" s="239">
        <f>IF(C159 =0,0,AC159 / C159 )</f>
        <v>0</v>
      </c>
      <c r="AE159" s="238">
        <v>38.469516895674033</v>
      </c>
      <c r="AF159" s="239">
        <f>IF(C159 =0,0,AE159 / C159 )</f>
        <v>0.86838900421739906</v>
      </c>
      <c r="AG159" s="238">
        <v>1.7563355569521412E-2</v>
      </c>
      <c r="AH159" s="239">
        <f>IF(C159 =0,0,AG159 / C159 )</f>
        <v>3.9646520373766127E-4</v>
      </c>
      <c r="AI159" s="238">
        <v>0</v>
      </c>
      <c r="AJ159" s="239">
        <f>IF(C159 =0,0,AI159 / C159 )</f>
        <v>0</v>
      </c>
      <c r="AK159" s="238">
        <v>0</v>
      </c>
      <c r="AL159" s="239">
        <f>IF(C159 =0,0,AK159 / C159 )</f>
        <v>0</v>
      </c>
    </row>
    <row r="160" spans="1:42" x14ac:dyDescent="0.25">
      <c r="A160" s="233" t="s">
        <v>565</v>
      </c>
      <c r="B160" s="255" t="s">
        <v>661</v>
      </c>
      <c r="C160" s="256">
        <v>-6694.0506372180025</v>
      </c>
      <c r="D160" s="257">
        <f>IF(C160 =0,0,C160 / C160 )</f>
        <v>1</v>
      </c>
      <c r="E160" s="256">
        <v>0</v>
      </c>
      <c r="F160" s="257">
        <f>IF(C160 =0,0,E160 / C160 )</f>
        <v>0</v>
      </c>
      <c r="G160" s="256">
        <v>0</v>
      </c>
      <c r="H160" s="257">
        <f>IF(C160 =0,0,G160 / C160 )</f>
        <v>0</v>
      </c>
      <c r="I160" s="256">
        <v>0</v>
      </c>
      <c r="J160" s="257">
        <f>IF(C160 =0,0,I160 / C160 )</f>
        <v>0</v>
      </c>
      <c r="K160" s="256">
        <v>0</v>
      </c>
      <c r="L160" s="257">
        <f>IF(C160 =0,0,K160 / C160 )</f>
        <v>0</v>
      </c>
      <c r="M160" s="256">
        <v>0</v>
      </c>
      <c r="N160" s="257">
        <f>IF(C160 =0,0,M160 / C160 )</f>
        <v>0</v>
      </c>
      <c r="O160" s="256">
        <v>0</v>
      </c>
      <c r="P160" s="257">
        <f>IF(C160 =0,0,O160 / C160 )</f>
        <v>0</v>
      </c>
      <c r="Q160" s="256">
        <v>0</v>
      </c>
      <c r="R160" s="257">
        <f>IF(C160 =0,0,Q160 / C160 )</f>
        <v>0</v>
      </c>
      <c r="S160" s="256">
        <v>0</v>
      </c>
      <c r="T160" s="257">
        <f>IF(C160 =0,0,S160 / C160 )</f>
        <v>0</v>
      </c>
      <c r="U160" s="256">
        <v>0</v>
      </c>
      <c r="V160" s="257">
        <f>IF(C160 =0,0,U160 / C160 )</f>
        <v>0</v>
      </c>
      <c r="W160" s="256">
        <v>0</v>
      </c>
      <c r="X160" s="257">
        <f>IF(C160 =0,0,W160 / C160 )</f>
        <v>0</v>
      </c>
      <c r="Y160" s="256">
        <v>-1291.3413870959453</v>
      </c>
      <c r="Z160" s="257">
        <f>IF(C160 =0,0,Y160 / C160 )</f>
        <v>0.19290881666121024</v>
      </c>
      <c r="AA160" s="256">
        <v>0</v>
      </c>
      <c r="AB160" s="257">
        <f>IF(C160 =0,0,AA160 / C160 )</f>
        <v>0</v>
      </c>
      <c r="AC160" s="256">
        <v>0</v>
      </c>
      <c r="AD160" s="257">
        <f>IF(C160 =0,0,AC160 / C160 )</f>
        <v>0</v>
      </c>
      <c r="AE160" s="256">
        <v>-5395.4856959943227</v>
      </c>
      <c r="AF160" s="257">
        <f>IF(C160 =0,0,AE160 / C160 )</f>
        <v>0.80601208272852953</v>
      </c>
      <c r="AG160" s="256">
        <v>-7.2235541277343387</v>
      </c>
      <c r="AH160" s="257">
        <f>IF(C160 =0,0,AG160 / C160 )</f>
        <v>1.0791006102601568E-3</v>
      </c>
      <c r="AI160" s="256">
        <v>0</v>
      </c>
      <c r="AJ160" s="257">
        <f>IF(C160 =0,0,AI160 / C160 )</f>
        <v>0</v>
      </c>
      <c r="AK160" s="256">
        <v>0</v>
      </c>
      <c r="AL160" s="257">
        <f>IF(C160 =0,0,AK160 / C160 )</f>
        <v>0</v>
      </c>
    </row>
    <row r="161" spans="1:38" x14ac:dyDescent="0.25">
      <c r="A161" s="233" t="s">
        <v>567</v>
      </c>
    </row>
    <row r="162" spans="1:38" x14ac:dyDescent="0.25">
      <c r="A162" s="233" t="s">
        <v>569</v>
      </c>
      <c r="B162" s="258" t="s">
        <v>627</v>
      </c>
      <c r="C162" s="259">
        <v>-57970.070157855953</v>
      </c>
      <c r="D162" s="260">
        <f>IF(C162 =0,0,C162 / C162 )</f>
        <v>1</v>
      </c>
      <c r="E162" s="259">
        <v>0</v>
      </c>
      <c r="F162" s="260">
        <f>IF(C162 =0,0,E162 / C162 )</f>
        <v>0</v>
      </c>
      <c r="G162" s="259">
        <v>0</v>
      </c>
      <c r="H162" s="260">
        <f>IF(C162 =0,0,G162 / C162 )</f>
        <v>0</v>
      </c>
      <c r="I162" s="259">
        <v>0</v>
      </c>
      <c r="J162" s="260">
        <f>IF(C162 =0,0,I162 / C162 )</f>
        <v>0</v>
      </c>
      <c r="K162" s="259">
        <v>0</v>
      </c>
      <c r="L162" s="260">
        <f>IF(C162 =0,0,K162 / C162 )</f>
        <v>0</v>
      </c>
      <c r="M162" s="259">
        <v>0</v>
      </c>
      <c r="N162" s="260">
        <f>IF(C162 =0,0,M162 / C162 )</f>
        <v>0</v>
      </c>
      <c r="O162" s="259">
        <v>0</v>
      </c>
      <c r="P162" s="260">
        <f>IF(C162 =0,0,O162 / C162 )</f>
        <v>0</v>
      </c>
      <c r="Q162" s="259">
        <v>0</v>
      </c>
      <c r="R162" s="260">
        <f>IF(C162 =0,0,Q162 / C162 )</f>
        <v>0</v>
      </c>
      <c r="S162" s="259">
        <v>0</v>
      </c>
      <c r="T162" s="260">
        <f>IF(C162 =0,0,S162 / C162 )</f>
        <v>0</v>
      </c>
      <c r="U162" s="259">
        <v>0</v>
      </c>
      <c r="V162" s="260">
        <f>IF(C162 =0,0,U162 / C162 )</f>
        <v>0</v>
      </c>
      <c r="W162" s="259">
        <v>0</v>
      </c>
      <c r="X162" s="260">
        <f>IF(C162 =0,0,W162 / C162 )</f>
        <v>0</v>
      </c>
      <c r="Y162" s="259">
        <v>-6308.8634754920549</v>
      </c>
      <c r="Z162" s="260">
        <f>IF(C162 =0,0,Y162 / C162 )</f>
        <v>0.10882966776325514</v>
      </c>
      <c r="AA162" s="259">
        <v>0</v>
      </c>
      <c r="AB162" s="260">
        <f>IF(C162 =0,0,AA162 / C162 )</f>
        <v>0</v>
      </c>
      <c r="AC162" s="259">
        <v>0</v>
      </c>
      <c r="AD162" s="260">
        <f>IF(C162 =0,0,AC162 / C162 )</f>
        <v>0</v>
      </c>
      <c r="AE162" s="259">
        <v>-51632.863817328129</v>
      </c>
      <c r="AF162" s="260">
        <f>IF(C162 =0,0,AE162 / C162 )</f>
        <v>0.8906814098504412</v>
      </c>
      <c r="AG162" s="259">
        <v>-28.342865035771027</v>
      </c>
      <c r="AH162" s="260">
        <f>IF(C162 =0,0,AG162 / C162 )</f>
        <v>4.8892238630368601E-4</v>
      </c>
      <c r="AI162" s="259">
        <v>0</v>
      </c>
      <c r="AJ162" s="260">
        <f>IF(C162 =0,0,AI162 / C162 )</f>
        <v>0</v>
      </c>
      <c r="AK162" s="259">
        <v>0</v>
      </c>
      <c r="AL162" s="260">
        <f>IF(C162 =0,0,AK162 / C162 )</f>
        <v>0</v>
      </c>
    </row>
    <row r="163" spans="1:38" x14ac:dyDescent="0.25">
      <c r="A163" s="233" t="s">
        <v>571</v>
      </c>
    </row>
    <row r="164" spans="1:38" x14ac:dyDescent="0.25">
      <c r="A164" s="233" t="s">
        <v>573</v>
      </c>
      <c r="B164" s="261" t="s">
        <v>535</v>
      </c>
    </row>
    <row r="165" spans="1:38" x14ac:dyDescent="0.25">
      <c r="A165" s="233" t="s">
        <v>574</v>
      </c>
      <c r="B165" s="261" t="s">
        <v>615</v>
      </c>
    </row>
    <row r="166" spans="1:38" x14ac:dyDescent="0.25">
      <c r="A166" s="233" t="s">
        <v>576</v>
      </c>
    </row>
    <row r="167" spans="1:38" x14ac:dyDescent="0.25">
      <c r="A167" s="233" t="s">
        <v>578</v>
      </c>
    </row>
    <row r="168" spans="1:38" x14ac:dyDescent="0.25">
      <c r="A168" s="233" t="s">
        <v>580</v>
      </c>
    </row>
    <row r="169" spans="1:38" x14ac:dyDescent="0.25">
      <c r="A169" s="233" t="s">
        <v>582</v>
      </c>
    </row>
    <row r="170" spans="1:38" x14ac:dyDescent="0.25">
      <c r="A170" s="233" t="s">
        <v>583</v>
      </c>
    </row>
    <row r="171" spans="1:38" x14ac:dyDescent="0.25">
      <c r="A171" s="233" t="s">
        <v>585</v>
      </c>
    </row>
    <row r="172" spans="1:38" x14ac:dyDescent="0.25">
      <c r="A172" s="233" t="s">
        <v>586</v>
      </c>
    </row>
    <row r="173" spans="1:38" x14ac:dyDescent="0.25">
      <c r="A173" s="233" t="s">
        <v>587</v>
      </c>
    </row>
    <row r="174" spans="1:38" x14ac:dyDescent="0.25">
      <c r="A174" s="233" t="s">
        <v>588</v>
      </c>
    </row>
    <row r="175" spans="1:38" x14ac:dyDescent="0.25">
      <c r="A175" s="233" t="s">
        <v>589</v>
      </c>
    </row>
    <row r="176" spans="1:38" x14ac:dyDescent="0.25">
      <c r="A176" s="233" t="s">
        <v>729</v>
      </c>
    </row>
    <row r="177" spans="1:42" x14ac:dyDescent="0.25">
      <c r="A177" s="233" t="s">
        <v>730</v>
      </c>
    </row>
    <row r="178" spans="1:42" x14ac:dyDescent="0.25">
      <c r="A178" s="229"/>
      <c r="B178" s="229"/>
      <c r="C178" s="229"/>
      <c r="D178" s="229"/>
      <c r="E178" s="229"/>
      <c r="F178" s="229"/>
      <c r="G178" s="229"/>
      <c r="H178" s="229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/>
      <c r="AB178" s="229"/>
      <c r="AC178" s="229"/>
      <c r="AD178" s="229"/>
      <c r="AE178" s="229"/>
      <c r="AF178" s="229"/>
      <c r="AG178" s="229"/>
      <c r="AH178" s="229"/>
      <c r="AI178" s="229"/>
      <c r="AJ178" s="229"/>
      <c r="AK178" s="229"/>
      <c r="AL178" s="229"/>
      <c r="AM178" s="229"/>
      <c r="AN178" s="229"/>
      <c r="AO178" s="229"/>
      <c r="AP178" s="229"/>
    </row>
  </sheetData>
  <mergeCells count="20">
    <mergeCell ref="AI12:AJ12"/>
    <mergeCell ref="AK12:AL12"/>
    <mergeCell ref="A12:A13"/>
    <mergeCell ref="B12:B13"/>
    <mergeCell ref="W12:X12"/>
    <mergeCell ref="Y12:Z12"/>
    <mergeCell ref="AA12:AB12"/>
    <mergeCell ref="AC12:AD12"/>
    <mergeCell ref="AE12:AF12"/>
    <mergeCell ref="M12:N12"/>
    <mergeCell ref="O12:P12"/>
    <mergeCell ref="Q12:R12"/>
    <mergeCell ref="S12:T12"/>
    <mergeCell ref="U12:V12"/>
    <mergeCell ref="C12:D12"/>
    <mergeCell ref="E12:F12"/>
    <mergeCell ref="G12:H12"/>
    <mergeCell ref="I12:J12"/>
    <mergeCell ref="K12:L12"/>
    <mergeCell ref="AG12:AH12"/>
  </mergeCells>
  <pageMargins left="0.5" right="0.5" top="0.75" bottom="0.5" header="0.75" footer="0.5"/>
  <pageSetup scale="75" pageOrder="overThenDown" orientation="landscape"/>
  <headerFooter>
    <oddHeader>&amp;C&amp;"Arial"&amp;10 COST OF SERVICE STUDY - ALLOCATION OF EXPENSE COMPONENTS TO RATE SCHEDULE&amp;L&amp;"Arial"&amp;10 Schedule E-3b&amp;R&amp;"Arial"&amp;10 Page &amp;P of &amp;N</oddHeader>
    <oddFooter>&amp;L&amp;"Arial"&amp;10 Supporting Schedules: C-1&amp;R&amp;"Arial"&amp;10 Recap Schedules: E-1</oddFooter>
  </headerFooter>
  <rowBreaks count="4" manualBreakCount="4">
    <brk id="46" max="16383" man="1"/>
    <brk id="79" max="16383" man="1"/>
    <brk id="112" max="16383" man="1"/>
    <brk id="145" max="16383" man="1"/>
  </rowBreaks>
  <colBreaks count="3" manualBreakCount="3">
    <brk id="12" max="1048575" man="1"/>
    <brk id="22" max="1048575" man="1"/>
    <brk id="3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230"/>
  <sheetViews>
    <sheetView showGridLines="0" workbookViewId="0">
      <pane xSplit="3" ySplit="13" topLeftCell="D14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RowHeight="15" x14ac:dyDescent="0.25"/>
  <cols>
    <col min="1" max="1" width="5.42578125" customWidth="1"/>
    <col min="2" max="2" width="9.42578125" customWidth="1"/>
    <col min="3" max="3" width="42.140625" customWidth="1"/>
    <col min="4" max="13" width="11.28515625" customWidth="1"/>
  </cols>
  <sheetData>
    <row r="1" spans="1:13" x14ac:dyDescent="0.25">
      <c r="A1" s="578" t="s">
        <v>1179</v>
      </c>
    </row>
    <row r="2" spans="1:13" x14ac:dyDescent="0.25">
      <c r="A2" s="579" t="s">
        <v>1172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</row>
    <row r="3" spans="1:13" x14ac:dyDescent="0.25">
      <c r="A3" s="263" t="s">
        <v>688</v>
      </c>
      <c r="D3" s="263" t="s">
        <v>760</v>
      </c>
      <c r="K3" s="263" t="s">
        <v>690</v>
      </c>
    </row>
    <row r="4" spans="1:13" x14ac:dyDescent="0.25">
      <c r="E4" s="263" t="s">
        <v>761</v>
      </c>
      <c r="K4" s="263" t="s">
        <v>692</v>
      </c>
    </row>
    <row r="5" spans="1:13" x14ac:dyDescent="0.25">
      <c r="A5" s="263" t="s">
        <v>693</v>
      </c>
      <c r="E5" s="263" t="s">
        <v>762</v>
      </c>
      <c r="K5" s="263" t="s">
        <v>694</v>
      </c>
    </row>
    <row r="6" spans="1:13" x14ac:dyDescent="0.25">
      <c r="B6" s="263" t="s">
        <v>695</v>
      </c>
      <c r="E6" s="263" t="s">
        <v>763</v>
      </c>
      <c r="K6" s="263" t="s">
        <v>696</v>
      </c>
    </row>
    <row r="7" spans="1:13" x14ac:dyDescent="0.25">
      <c r="K7" s="263" t="s">
        <v>697</v>
      </c>
    </row>
    <row r="8" spans="1:13" x14ac:dyDescent="0.25">
      <c r="A8" s="263" t="s">
        <v>698</v>
      </c>
      <c r="F8" s="263" t="s">
        <v>524</v>
      </c>
    </row>
    <row r="9" spans="1:13" x14ac:dyDescent="0.25">
      <c r="A9" s="262"/>
      <c r="B9" s="262"/>
      <c r="C9" s="262"/>
      <c r="D9" s="262"/>
      <c r="E9" s="262"/>
      <c r="F9" s="262"/>
      <c r="G9" s="262"/>
      <c r="H9" s="262"/>
      <c r="I9" s="262"/>
      <c r="J9" s="262"/>
      <c r="K9" s="262"/>
      <c r="L9" s="262"/>
      <c r="M9" s="262"/>
    </row>
    <row r="10" spans="1:13" x14ac:dyDescent="0.25">
      <c r="B10" s="264" t="s">
        <v>525</v>
      </c>
      <c r="C10" s="264" t="s">
        <v>526</v>
      </c>
      <c r="D10" s="264" t="s">
        <v>527</v>
      </c>
      <c r="E10" s="264" t="s">
        <v>528</v>
      </c>
      <c r="F10" s="264" t="s">
        <v>529</v>
      </c>
      <c r="G10" s="264" t="s">
        <v>530</v>
      </c>
      <c r="H10" s="264" t="s">
        <v>531</v>
      </c>
      <c r="I10" s="264" t="s">
        <v>532</v>
      </c>
      <c r="J10" s="264" t="s">
        <v>533</v>
      </c>
      <c r="K10" s="264" t="s">
        <v>699</v>
      </c>
      <c r="L10" s="264" t="s">
        <v>700</v>
      </c>
      <c r="M10" s="264" t="s">
        <v>764</v>
      </c>
    </row>
    <row r="11" spans="1:13" x14ac:dyDescent="0.25">
      <c r="A11" s="262"/>
      <c r="B11" s="262"/>
      <c r="C11" s="262"/>
      <c r="D11" s="262"/>
      <c r="E11" s="262"/>
      <c r="F11" s="262"/>
      <c r="G11" s="262"/>
      <c r="H11" s="262"/>
      <c r="I11" s="262"/>
      <c r="J11" s="262"/>
      <c r="K11" s="262"/>
      <c r="L11" s="262"/>
      <c r="M11" s="262"/>
    </row>
    <row r="12" spans="1:13" x14ac:dyDescent="0.25">
      <c r="A12" s="583" t="s">
        <v>534</v>
      </c>
      <c r="B12" s="583" t="s">
        <v>765</v>
      </c>
      <c r="C12" s="583" t="s">
        <v>766</v>
      </c>
      <c r="D12" s="583" t="s">
        <v>712</v>
      </c>
      <c r="E12" s="581"/>
      <c r="F12" s="583" t="s">
        <v>538</v>
      </c>
      <c r="G12" s="581"/>
      <c r="H12" s="583" t="s">
        <v>591</v>
      </c>
      <c r="I12" s="581"/>
      <c r="J12" s="583" t="s">
        <v>594</v>
      </c>
      <c r="K12" s="581"/>
      <c r="L12" s="583" t="s">
        <v>611</v>
      </c>
      <c r="M12" s="583"/>
    </row>
    <row r="13" spans="1:13" x14ac:dyDescent="0.25">
      <c r="A13" s="583"/>
      <c r="B13" s="583"/>
      <c r="C13" s="583"/>
      <c r="D13" s="265" t="s">
        <v>710</v>
      </c>
      <c r="E13" s="265" t="s">
        <v>711</v>
      </c>
      <c r="F13" s="265" t="s">
        <v>710</v>
      </c>
      <c r="G13" s="265" t="s">
        <v>711</v>
      </c>
      <c r="H13" s="265" t="s">
        <v>710</v>
      </c>
      <c r="I13" s="265" t="s">
        <v>711</v>
      </c>
      <c r="J13" s="265" t="s">
        <v>710</v>
      </c>
      <c r="K13" s="265" t="s">
        <v>711</v>
      </c>
      <c r="L13" s="265" t="s">
        <v>710</v>
      </c>
      <c r="M13" s="265" t="s">
        <v>711</v>
      </c>
    </row>
    <row r="14" spans="1:13" x14ac:dyDescent="0.25">
      <c r="A14" s="266" t="s">
        <v>537</v>
      </c>
      <c r="B14" s="267" t="s">
        <v>767</v>
      </c>
      <c r="C14" s="268" t="s">
        <v>768</v>
      </c>
      <c r="D14" s="269">
        <v>2204716.367431717</v>
      </c>
      <c r="E14" s="270">
        <f>IF(D14 =0,0,D14 / D14 )</f>
        <v>1</v>
      </c>
      <c r="F14" s="269">
        <v>2204716.367431717</v>
      </c>
      <c r="G14" s="270">
        <f>IF(D14 =0,0,F14 / D14 )</f>
        <v>1</v>
      </c>
      <c r="H14" s="269">
        <v>0</v>
      </c>
      <c r="I14" s="270">
        <f>IF(D14 =0,0,H14 / D14 )</f>
        <v>0</v>
      </c>
      <c r="J14" s="269">
        <v>0</v>
      </c>
      <c r="K14" s="270">
        <f>IF(D14 =0,0,J14 / D14 )</f>
        <v>0</v>
      </c>
      <c r="L14" s="269">
        <v>0</v>
      </c>
      <c r="M14" s="270">
        <f>IF(D14 =0,0,L14 / D14 )</f>
        <v>0</v>
      </c>
    </row>
    <row r="15" spans="1:13" x14ac:dyDescent="0.25">
      <c r="A15" s="266" t="s">
        <v>539</v>
      </c>
      <c r="B15" s="267" t="s">
        <v>769</v>
      </c>
      <c r="C15" s="268" t="s">
        <v>770</v>
      </c>
      <c r="D15" s="269">
        <v>102077.63851835721</v>
      </c>
      <c r="E15" s="270">
        <f>IF(D15 =0,0,D15 / D15 )</f>
        <v>1</v>
      </c>
      <c r="F15" s="269">
        <v>102077.63851835721</v>
      </c>
      <c r="G15" s="270">
        <f>IF(D15 =0,0,F15 / D15 )</f>
        <v>1</v>
      </c>
      <c r="H15" s="269">
        <v>0</v>
      </c>
      <c r="I15" s="270">
        <f>IF(D15 =0,0,H15 / D15 )</f>
        <v>0</v>
      </c>
      <c r="J15" s="269">
        <v>0</v>
      </c>
      <c r="K15" s="270">
        <f>IF(D15 =0,0,J15 / D15 )</f>
        <v>0</v>
      </c>
      <c r="L15" s="269">
        <v>0</v>
      </c>
      <c r="M15" s="270">
        <f>IF(D15 =0,0,L15 / D15 )</f>
        <v>0</v>
      </c>
    </row>
    <row r="16" spans="1:13" x14ac:dyDescent="0.25">
      <c r="A16" s="266" t="s">
        <v>541</v>
      </c>
      <c r="B16" s="271"/>
      <c r="C16" s="272" t="s">
        <v>713</v>
      </c>
      <c r="D16" s="273">
        <v>2306794.0059500742</v>
      </c>
      <c r="E16" s="274">
        <f>IF(D16 =0,0,D16 / D16 )</f>
        <v>1</v>
      </c>
      <c r="F16" s="273">
        <v>2306794.0059500742</v>
      </c>
      <c r="G16" s="274">
        <f>IF(D16 =0,0,F16 / D16 )</f>
        <v>1</v>
      </c>
      <c r="H16" s="273">
        <v>0</v>
      </c>
      <c r="I16" s="274">
        <f>IF(D16 =0,0,H16 / D16 )</f>
        <v>0</v>
      </c>
      <c r="J16" s="273">
        <v>0</v>
      </c>
      <c r="K16" s="274">
        <f>IF(D16 =0,0,J16 / D16 )</f>
        <v>0</v>
      </c>
      <c r="L16" s="273">
        <v>0</v>
      </c>
      <c r="M16" s="274">
        <f>IF(D16 =0,0,L16 / D16 )</f>
        <v>0</v>
      </c>
    </row>
    <row r="17" spans="1:13" x14ac:dyDescent="0.25">
      <c r="A17" s="266" t="s">
        <v>543</v>
      </c>
    </row>
    <row r="18" spans="1:13" x14ac:dyDescent="0.25">
      <c r="A18" s="266" t="s">
        <v>545</v>
      </c>
      <c r="B18" s="267" t="s">
        <v>767</v>
      </c>
      <c r="C18" s="268" t="s">
        <v>771</v>
      </c>
      <c r="D18" s="269">
        <v>3524167.7988013104</v>
      </c>
      <c r="E18" s="270">
        <f>IF(D18 =0,0,D18 / D18 )</f>
        <v>1</v>
      </c>
      <c r="F18" s="269">
        <v>3524167.7988013104</v>
      </c>
      <c r="G18" s="270">
        <f>IF(D18 =0,0,F18 / D18 )</f>
        <v>1</v>
      </c>
      <c r="H18" s="269">
        <v>0</v>
      </c>
      <c r="I18" s="270">
        <f>IF(D18 =0,0,H18 / D18 )</f>
        <v>0</v>
      </c>
      <c r="J18" s="269">
        <v>0</v>
      </c>
      <c r="K18" s="270">
        <f>IF(D18 =0,0,J18 / D18 )</f>
        <v>0</v>
      </c>
      <c r="L18" s="269">
        <v>0</v>
      </c>
      <c r="M18" s="270">
        <f>IF(D18 =0,0,L18 / D18 )</f>
        <v>0</v>
      </c>
    </row>
    <row r="19" spans="1:13" x14ac:dyDescent="0.25">
      <c r="A19" s="266" t="s">
        <v>547</v>
      </c>
      <c r="B19" s="267" t="s">
        <v>767</v>
      </c>
      <c r="C19" s="268" t="s">
        <v>772</v>
      </c>
      <c r="D19" s="269">
        <v>1495786.8310266379</v>
      </c>
      <c r="E19" s="270">
        <f>IF(D19 =0,0,D19 / D19 )</f>
        <v>1</v>
      </c>
      <c r="F19" s="269">
        <v>1495786.8310266379</v>
      </c>
      <c r="G19" s="270">
        <f>IF(D19 =0,0,F19 / D19 )</f>
        <v>1</v>
      </c>
      <c r="H19" s="269">
        <v>0</v>
      </c>
      <c r="I19" s="270">
        <f>IF(D19 =0,0,H19 / D19 )</f>
        <v>0</v>
      </c>
      <c r="J19" s="269">
        <v>0</v>
      </c>
      <c r="K19" s="270">
        <f>IF(D19 =0,0,J19 / D19 )</f>
        <v>0</v>
      </c>
      <c r="L19" s="269">
        <v>0</v>
      </c>
      <c r="M19" s="270">
        <f>IF(D19 =0,0,L19 / D19 )</f>
        <v>0</v>
      </c>
    </row>
    <row r="20" spans="1:13" x14ac:dyDescent="0.25">
      <c r="A20" s="266" t="s">
        <v>549</v>
      </c>
      <c r="B20" s="267" t="s">
        <v>767</v>
      </c>
      <c r="C20" s="268" t="s">
        <v>773</v>
      </c>
      <c r="D20" s="269">
        <v>507298.74999974185</v>
      </c>
      <c r="E20" s="270">
        <f>IF(D20 =0,0,D20 / D20 )</f>
        <v>1</v>
      </c>
      <c r="F20" s="269">
        <v>507298.74999974185</v>
      </c>
      <c r="G20" s="270">
        <f>IF(D20 =0,0,F20 / D20 )</f>
        <v>1</v>
      </c>
      <c r="H20" s="269">
        <v>0</v>
      </c>
      <c r="I20" s="270">
        <f>IF(D20 =0,0,H20 / D20 )</f>
        <v>0</v>
      </c>
      <c r="J20" s="269">
        <v>0</v>
      </c>
      <c r="K20" s="270">
        <f>IF(D20 =0,0,J20 / D20 )</f>
        <v>0</v>
      </c>
      <c r="L20" s="269">
        <v>0</v>
      </c>
      <c r="M20" s="270">
        <f>IF(D20 =0,0,L20 / D20 )</f>
        <v>0</v>
      </c>
    </row>
    <row r="21" spans="1:13" x14ac:dyDescent="0.25">
      <c r="A21" s="266" t="s">
        <v>551</v>
      </c>
      <c r="B21" s="267" t="s">
        <v>767</v>
      </c>
      <c r="C21" s="268" t="s">
        <v>774</v>
      </c>
      <c r="D21" s="269">
        <v>1819082.8957120937</v>
      </c>
      <c r="E21" s="270">
        <f>IF(D21 =0,0,D21 / D21 )</f>
        <v>1</v>
      </c>
      <c r="F21" s="269">
        <v>1819082.8957120937</v>
      </c>
      <c r="G21" s="270">
        <f>IF(D21 =0,0,F21 / D21 )</f>
        <v>1</v>
      </c>
      <c r="H21" s="269">
        <v>0</v>
      </c>
      <c r="I21" s="270">
        <f>IF(D21 =0,0,H21 / D21 )</f>
        <v>0</v>
      </c>
      <c r="J21" s="269">
        <v>0</v>
      </c>
      <c r="K21" s="270">
        <f>IF(D21 =0,0,J21 / D21 )</f>
        <v>0</v>
      </c>
      <c r="L21" s="269">
        <v>0</v>
      </c>
      <c r="M21" s="270">
        <f>IF(D21 =0,0,L21 / D21 )</f>
        <v>0</v>
      </c>
    </row>
    <row r="22" spans="1:13" x14ac:dyDescent="0.25">
      <c r="A22" s="266" t="s">
        <v>553</v>
      </c>
      <c r="B22" s="275"/>
      <c r="C22" s="276" t="s">
        <v>714</v>
      </c>
      <c r="D22" s="277">
        <v>7346336.2755397866</v>
      </c>
      <c r="E22" s="278">
        <f>IF(D22 =0,0,D22 / D22 )</f>
        <v>1</v>
      </c>
      <c r="F22" s="277">
        <v>7346336.2755397866</v>
      </c>
      <c r="G22" s="278">
        <f>IF(D22 =0,0,F22 / D22 )</f>
        <v>1</v>
      </c>
      <c r="H22" s="277">
        <v>0</v>
      </c>
      <c r="I22" s="278">
        <f>IF(D22 =0,0,H22 / D22 )</f>
        <v>0</v>
      </c>
      <c r="J22" s="277">
        <v>0</v>
      </c>
      <c r="K22" s="278">
        <f>IF(D22 =0,0,J22 / D22 )</f>
        <v>0</v>
      </c>
      <c r="L22" s="277">
        <v>0</v>
      </c>
      <c r="M22" s="278">
        <f>IF(D22 =0,0,L22 / D22 )</f>
        <v>0</v>
      </c>
    </row>
    <row r="23" spans="1:13" x14ac:dyDescent="0.25">
      <c r="A23" s="266" t="s">
        <v>555</v>
      </c>
    </row>
    <row r="24" spans="1:13" x14ac:dyDescent="0.25">
      <c r="A24" s="266" t="s">
        <v>557</v>
      </c>
      <c r="B24" s="267" t="s">
        <v>767</v>
      </c>
      <c r="C24" s="268" t="s">
        <v>775</v>
      </c>
      <c r="D24" s="269">
        <v>11011694.372442555</v>
      </c>
      <c r="E24" s="270">
        <f>IF(D24 =0,0,D24 / D24 )</f>
        <v>1</v>
      </c>
      <c r="F24" s="269">
        <v>11011694.372442555</v>
      </c>
      <c r="G24" s="270">
        <f>IF(D24 =0,0,F24 / D24 )</f>
        <v>1</v>
      </c>
      <c r="H24" s="269">
        <v>0</v>
      </c>
      <c r="I24" s="270">
        <f>IF(D24 =0,0,H24 / D24 )</f>
        <v>0</v>
      </c>
      <c r="J24" s="269">
        <v>0</v>
      </c>
      <c r="K24" s="270">
        <f>IF(D24 =0,0,J24 / D24 )</f>
        <v>0</v>
      </c>
      <c r="L24" s="269">
        <v>0</v>
      </c>
      <c r="M24" s="270">
        <f>IF(D24 =0,0,L24 / D24 )</f>
        <v>0</v>
      </c>
    </row>
    <row r="25" spans="1:13" x14ac:dyDescent="0.25">
      <c r="A25" s="266" t="s">
        <v>559</v>
      </c>
      <c r="B25" s="279"/>
      <c r="C25" s="280" t="s">
        <v>715</v>
      </c>
      <c r="D25" s="281">
        <v>11011694.372442555</v>
      </c>
      <c r="E25" s="282">
        <f>IF(D25 =0,0,D25 / D25 )</f>
        <v>1</v>
      </c>
      <c r="F25" s="281">
        <v>11011694.372442555</v>
      </c>
      <c r="G25" s="282">
        <f>IF(D25 =0,0,F25 / D25 )</f>
        <v>1</v>
      </c>
      <c r="H25" s="281">
        <v>0</v>
      </c>
      <c r="I25" s="282">
        <f>IF(D25 =0,0,H25 / D25 )</f>
        <v>0</v>
      </c>
      <c r="J25" s="281">
        <v>0</v>
      </c>
      <c r="K25" s="282">
        <f>IF(D25 =0,0,J25 / D25 )</f>
        <v>0</v>
      </c>
      <c r="L25" s="281">
        <v>0</v>
      </c>
      <c r="M25" s="282">
        <f>IF(D25 =0,0,L25 / D25 )</f>
        <v>0</v>
      </c>
    </row>
    <row r="26" spans="1:13" x14ac:dyDescent="0.25">
      <c r="A26" s="266" t="s">
        <v>561</v>
      </c>
    </row>
    <row r="27" spans="1:13" x14ac:dyDescent="0.25">
      <c r="A27" s="266" t="s">
        <v>563</v>
      </c>
      <c r="B27" s="267" t="s">
        <v>767</v>
      </c>
      <c r="C27" s="268" t="s">
        <v>776</v>
      </c>
      <c r="D27" s="269">
        <v>4436534.563313921</v>
      </c>
      <c r="E27" s="270">
        <f>IF(D27 =0,0,D27 / D27 )</f>
        <v>1</v>
      </c>
      <c r="F27" s="269">
        <v>4426127.1613139212</v>
      </c>
      <c r="G27" s="270">
        <f>IF(D27 =0,0,F27 / D27 )</f>
        <v>0.99765415960329495</v>
      </c>
      <c r="H27" s="269">
        <v>0</v>
      </c>
      <c r="I27" s="270">
        <f>IF(D27 =0,0,H27 / D27 )</f>
        <v>0</v>
      </c>
      <c r="J27" s="269">
        <v>10407.402</v>
      </c>
      <c r="K27" s="270">
        <f>IF(D27 =0,0,J27 / D27 )</f>
        <v>2.3458403967050513E-3</v>
      </c>
      <c r="L27" s="269">
        <v>0</v>
      </c>
      <c r="M27" s="270">
        <f>IF(D27 =0,0,L27 / D27 )</f>
        <v>0</v>
      </c>
    </row>
    <row r="28" spans="1:13" x14ac:dyDescent="0.25">
      <c r="A28" s="266" t="s">
        <v>565</v>
      </c>
      <c r="B28" s="267" t="s">
        <v>767</v>
      </c>
      <c r="C28" s="268" t="s">
        <v>777</v>
      </c>
      <c r="D28" s="269">
        <v>405726.74118395563</v>
      </c>
      <c r="E28" s="270">
        <f>IF(D28 =0,0,D28 / D28 )</f>
        <v>1</v>
      </c>
      <c r="F28" s="269">
        <v>405726.74118395563</v>
      </c>
      <c r="G28" s="270">
        <f>IF(D28 =0,0,F28 / D28 )</f>
        <v>1</v>
      </c>
      <c r="H28" s="269">
        <v>0</v>
      </c>
      <c r="I28" s="270">
        <f>IF(D28 =0,0,H28 / D28 )</f>
        <v>0</v>
      </c>
      <c r="J28" s="269">
        <v>0</v>
      </c>
      <c r="K28" s="270">
        <f>IF(D28 =0,0,J28 / D28 )</f>
        <v>0</v>
      </c>
      <c r="L28" s="269">
        <v>0</v>
      </c>
      <c r="M28" s="270">
        <f>IF(D28 =0,0,L28 / D28 )</f>
        <v>0</v>
      </c>
    </row>
    <row r="29" spans="1:13" x14ac:dyDescent="0.25">
      <c r="A29" s="266" t="s">
        <v>567</v>
      </c>
      <c r="B29" s="267" t="s">
        <v>767</v>
      </c>
      <c r="C29" s="268" t="s">
        <v>778</v>
      </c>
      <c r="D29" s="269">
        <v>67190.338013283021</v>
      </c>
      <c r="E29" s="270">
        <f>IF(D29 =0,0,D29 / D29 )</f>
        <v>1</v>
      </c>
      <c r="F29" s="269">
        <v>67032.720204103185</v>
      </c>
      <c r="G29" s="270">
        <f>IF(D29 =0,0,F29 / D29 )</f>
        <v>0.99765415960329484</v>
      </c>
      <c r="H29" s="269">
        <v>0</v>
      </c>
      <c r="I29" s="270">
        <f>IF(D29 =0,0,H29 / D29 )</f>
        <v>0</v>
      </c>
      <c r="J29" s="269">
        <v>157.61780917982634</v>
      </c>
      <c r="K29" s="270">
        <f>IF(D29 =0,0,J29 / D29 )</f>
        <v>2.3458403967050513E-3</v>
      </c>
      <c r="L29" s="269">
        <v>0</v>
      </c>
      <c r="M29" s="270">
        <f>IF(D29 =0,0,L29 / D29 )</f>
        <v>0</v>
      </c>
    </row>
    <row r="30" spans="1:13" x14ac:dyDescent="0.25">
      <c r="A30" s="266" t="s">
        <v>569</v>
      </c>
      <c r="B30" s="267" t="s">
        <v>779</v>
      </c>
      <c r="C30" s="268" t="s">
        <v>780</v>
      </c>
      <c r="D30" s="269">
        <v>135.93022190176737</v>
      </c>
      <c r="E30" s="270">
        <f>IF(D30 =0,0,D30 / D30 )</f>
        <v>1</v>
      </c>
      <c r="F30" s="269">
        <v>135.6113512960971</v>
      </c>
      <c r="G30" s="270">
        <f>IF(D30 =0,0,F30 / D30 )</f>
        <v>0.99765415960329473</v>
      </c>
      <c r="H30" s="269">
        <v>0</v>
      </c>
      <c r="I30" s="270">
        <f>IF(D30 =0,0,H30 / D30 )</f>
        <v>0</v>
      </c>
      <c r="J30" s="269">
        <v>0.31887060567024778</v>
      </c>
      <c r="K30" s="270">
        <f>IF(D30 =0,0,J30 / D30 )</f>
        <v>2.3458403967050526E-3</v>
      </c>
      <c r="L30" s="269">
        <v>0</v>
      </c>
      <c r="M30" s="270">
        <f>IF(D30 =0,0,L30 / D30 )</f>
        <v>0</v>
      </c>
    </row>
    <row r="31" spans="1:13" x14ac:dyDescent="0.25">
      <c r="A31" s="266" t="s">
        <v>571</v>
      </c>
      <c r="B31" s="283"/>
      <c r="C31" s="284" t="s">
        <v>716</v>
      </c>
      <c r="D31" s="285">
        <v>4909587.5727330595</v>
      </c>
      <c r="E31" s="286">
        <f>IF(D31 =0,0,D31 / D31 )</f>
        <v>1</v>
      </c>
      <c r="F31" s="285">
        <v>4899022.2340532746</v>
      </c>
      <c r="G31" s="286">
        <f>IF(D31 =0,0,F31 / D31 )</f>
        <v>0.99784801910073606</v>
      </c>
      <c r="H31" s="285">
        <v>0</v>
      </c>
      <c r="I31" s="286">
        <f>IF(D31 =0,0,H31 / D31 )</f>
        <v>0</v>
      </c>
      <c r="J31" s="285">
        <v>10565.338679785496</v>
      </c>
      <c r="K31" s="286">
        <f>IF(D31 =0,0,J31 / D31 )</f>
        <v>2.1519808992640096E-3</v>
      </c>
      <c r="L31" s="285">
        <v>0</v>
      </c>
      <c r="M31" s="286">
        <f>IF(D31 =0,0,L31 / D31 )</f>
        <v>0</v>
      </c>
    </row>
    <row r="32" spans="1:13" x14ac:dyDescent="0.25">
      <c r="A32" s="266" t="s">
        <v>573</v>
      </c>
    </row>
    <row r="33" spans="1:13" x14ac:dyDescent="0.25">
      <c r="A33" s="266" t="s">
        <v>574</v>
      </c>
      <c r="B33" s="267" t="s">
        <v>767</v>
      </c>
      <c r="C33" s="268" t="s">
        <v>781</v>
      </c>
      <c r="D33" s="269">
        <v>91271.640190000049</v>
      </c>
      <c r="E33" s="270">
        <f t="shared" ref="E33:E43" si="0">IF(D33 =0,0,D33 / D33 )</f>
        <v>1</v>
      </c>
      <c r="F33" s="269">
        <v>91271.640190000049</v>
      </c>
      <c r="G33" s="270">
        <f t="shared" ref="G33:G43" si="1">IF(D33 =0,0,F33 / D33 )</f>
        <v>1</v>
      </c>
      <c r="H33" s="269">
        <v>0</v>
      </c>
      <c r="I33" s="270">
        <f t="shared" ref="I33:I43" si="2">IF(D33 =0,0,H33 / D33 )</f>
        <v>0</v>
      </c>
      <c r="J33" s="269">
        <v>0</v>
      </c>
      <c r="K33" s="270">
        <f t="shared" ref="K33:K43" si="3">IF(D33 =0,0,J33 / D33 )</f>
        <v>0</v>
      </c>
      <c r="L33" s="269">
        <v>0</v>
      </c>
      <c r="M33" s="270">
        <f t="shared" ref="M33:M43" si="4">IF(D33 =0,0,L33 / D33 )</f>
        <v>0</v>
      </c>
    </row>
    <row r="34" spans="1:13" x14ac:dyDescent="0.25">
      <c r="A34" s="266" t="s">
        <v>576</v>
      </c>
      <c r="B34" s="267" t="s">
        <v>767</v>
      </c>
      <c r="C34" s="268" t="s">
        <v>782</v>
      </c>
      <c r="D34" s="269">
        <v>196192.61432084106</v>
      </c>
      <c r="E34" s="270">
        <f t="shared" si="0"/>
        <v>1</v>
      </c>
      <c r="F34" s="269">
        <v>196192.61432084106</v>
      </c>
      <c r="G34" s="270">
        <f t="shared" si="1"/>
        <v>1</v>
      </c>
      <c r="H34" s="269">
        <v>0</v>
      </c>
      <c r="I34" s="270">
        <f t="shared" si="2"/>
        <v>0</v>
      </c>
      <c r="J34" s="269">
        <v>0</v>
      </c>
      <c r="K34" s="270">
        <f t="shared" si="3"/>
        <v>0</v>
      </c>
      <c r="L34" s="269">
        <v>0</v>
      </c>
      <c r="M34" s="270">
        <f t="shared" si="4"/>
        <v>0</v>
      </c>
    </row>
    <row r="35" spans="1:13" x14ac:dyDescent="0.25">
      <c r="A35" s="266" t="s">
        <v>578</v>
      </c>
      <c r="B35" s="267" t="s">
        <v>767</v>
      </c>
      <c r="C35" s="268" t="s">
        <v>783</v>
      </c>
      <c r="D35" s="269">
        <v>1807479.2849806102</v>
      </c>
      <c r="E35" s="270">
        <f t="shared" si="0"/>
        <v>1</v>
      </c>
      <c r="F35" s="269">
        <v>1807479.2849806102</v>
      </c>
      <c r="G35" s="270">
        <f t="shared" si="1"/>
        <v>1</v>
      </c>
      <c r="H35" s="269">
        <v>0</v>
      </c>
      <c r="I35" s="270">
        <f t="shared" si="2"/>
        <v>0</v>
      </c>
      <c r="J35" s="269">
        <v>0</v>
      </c>
      <c r="K35" s="270">
        <f t="shared" si="3"/>
        <v>0</v>
      </c>
      <c r="L35" s="269">
        <v>0</v>
      </c>
      <c r="M35" s="270">
        <f t="shared" si="4"/>
        <v>0</v>
      </c>
    </row>
    <row r="36" spans="1:13" x14ac:dyDescent="0.25">
      <c r="A36" s="266" t="s">
        <v>580</v>
      </c>
      <c r="B36" s="267" t="s">
        <v>767</v>
      </c>
      <c r="C36" s="268" t="s">
        <v>784</v>
      </c>
      <c r="D36" s="269">
        <v>1934495.5239763223</v>
      </c>
      <c r="E36" s="270">
        <f t="shared" si="0"/>
        <v>1</v>
      </c>
      <c r="F36" s="269">
        <v>1931885.0387597724</v>
      </c>
      <c r="G36" s="270">
        <f t="shared" si="1"/>
        <v>0.99865056021882959</v>
      </c>
      <c r="H36" s="269">
        <v>0</v>
      </c>
      <c r="I36" s="270">
        <f t="shared" si="2"/>
        <v>0</v>
      </c>
      <c r="J36" s="269">
        <v>2610.4852165494744</v>
      </c>
      <c r="K36" s="270">
        <f t="shared" si="3"/>
        <v>1.3494397811702695E-3</v>
      </c>
      <c r="L36" s="269">
        <v>0</v>
      </c>
      <c r="M36" s="270">
        <f t="shared" si="4"/>
        <v>0</v>
      </c>
    </row>
    <row r="37" spans="1:13" x14ac:dyDescent="0.25">
      <c r="A37" s="266" t="s">
        <v>582</v>
      </c>
      <c r="B37" s="267" t="s">
        <v>767</v>
      </c>
      <c r="C37" s="268" t="s">
        <v>785</v>
      </c>
      <c r="D37" s="269">
        <v>2109951.8309722929</v>
      </c>
      <c r="E37" s="270">
        <f t="shared" si="0"/>
        <v>1</v>
      </c>
      <c r="F37" s="269">
        <v>2107296.5069670817</v>
      </c>
      <c r="G37" s="270">
        <f t="shared" si="1"/>
        <v>0.99874152387451065</v>
      </c>
      <c r="H37" s="269">
        <v>0</v>
      </c>
      <c r="I37" s="270">
        <f t="shared" si="2"/>
        <v>0</v>
      </c>
      <c r="J37" s="269">
        <v>2655.3240052115307</v>
      </c>
      <c r="K37" s="270">
        <f t="shared" si="3"/>
        <v>1.2584761254895204E-3</v>
      </c>
      <c r="L37" s="269">
        <v>0</v>
      </c>
      <c r="M37" s="270">
        <f t="shared" si="4"/>
        <v>0</v>
      </c>
    </row>
    <row r="38" spans="1:13" x14ac:dyDescent="0.25">
      <c r="A38" s="266" t="s">
        <v>583</v>
      </c>
      <c r="B38" s="267" t="s">
        <v>767</v>
      </c>
      <c r="C38" s="268" t="s">
        <v>786</v>
      </c>
      <c r="D38" s="269">
        <v>1767239.767914915</v>
      </c>
      <c r="E38" s="270">
        <f t="shared" si="0"/>
        <v>1</v>
      </c>
      <c r="F38" s="269">
        <v>1767239.767914915</v>
      </c>
      <c r="G38" s="270">
        <f t="shared" si="1"/>
        <v>1</v>
      </c>
      <c r="H38" s="269">
        <v>0</v>
      </c>
      <c r="I38" s="270">
        <f t="shared" si="2"/>
        <v>0</v>
      </c>
      <c r="J38" s="269">
        <v>0</v>
      </c>
      <c r="K38" s="270">
        <f t="shared" si="3"/>
        <v>0</v>
      </c>
      <c r="L38" s="269">
        <v>0</v>
      </c>
      <c r="M38" s="270">
        <f t="shared" si="4"/>
        <v>0</v>
      </c>
    </row>
    <row r="39" spans="1:13" x14ac:dyDescent="0.25">
      <c r="A39" s="266" t="s">
        <v>585</v>
      </c>
      <c r="B39" s="267" t="s">
        <v>767</v>
      </c>
      <c r="C39" s="268" t="s">
        <v>787</v>
      </c>
      <c r="D39" s="269">
        <v>2555868.1031902465</v>
      </c>
      <c r="E39" s="270">
        <f t="shared" si="0"/>
        <v>1</v>
      </c>
      <c r="F39" s="269">
        <v>2555868.1031902465</v>
      </c>
      <c r="G39" s="270">
        <f t="shared" si="1"/>
        <v>1</v>
      </c>
      <c r="H39" s="269">
        <v>0</v>
      </c>
      <c r="I39" s="270">
        <f t="shared" si="2"/>
        <v>0</v>
      </c>
      <c r="J39" s="269">
        <v>0</v>
      </c>
      <c r="K39" s="270">
        <f t="shared" si="3"/>
        <v>0</v>
      </c>
      <c r="L39" s="269">
        <v>0</v>
      </c>
      <c r="M39" s="270">
        <f t="shared" si="4"/>
        <v>0</v>
      </c>
    </row>
    <row r="40" spans="1:13" x14ac:dyDescent="0.25">
      <c r="A40" s="266" t="s">
        <v>586</v>
      </c>
      <c r="B40" s="267" t="s">
        <v>767</v>
      </c>
      <c r="C40" s="268" t="s">
        <v>788</v>
      </c>
      <c r="D40" s="269">
        <v>2196472.1147493273</v>
      </c>
      <c r="E40" s="270">
        <f t="shared" si="0"/>
        <v>1</v>
      </c>
      <c r="F40" s="269">
        <v>2196472.1147493273</v>
      </c>
      <c r="G40" s="270">
        <f t="shared" si="1"/>
        <v>1</v>
      </c>
      <c r="H40" s="269">
        <v>0</v>
      </c>
      <c r="I40" s="270">
        <f t="shared" si="2"/>
        <v>0</v>
      </c>
      <c r="J40" s="269">
        <v>0</v>
      </c>
      <c r="K40" s="270">
        <f t="shared" si="3"/>
        <v>0</v>
      </c>
      <c r="L40" s="269">
        <v>0</v>
      </c>
      <c r="M40" s="270">
        <f t="shared" si="4"/>
        <v>0</v>
      </c>
    </row>
    <row r="41" spans="1:13" x14ac:dyDescent="0.25">
      <c r="A41" s="266" t="s">
        <v>587</v>
      </c>
      <c r="B41" s="267" t="s">
        <v>767</v>
      </c>
      <c r="C41" s="268" t="s">
        <v>789</v>
      </c>
      <c r="D41" s="269">
        <v>1321225.1407260452</v>
      </c>
      <c r="E41" s="270">
        <f t="shared" si="0"/>
        <v>1</v>
      </c>
      <c r="F41" s="269">
        <v>0</v>
      </c>
      <c r="G41" s="270">
        <f t="shared" si="1"/>
        <v>0</v>
      </c>
      <c r="H41" s="269">
        <v>0</v>
      </c>
      <c r="I41" s="270">
        <f t="shared" si="2"/>
        <v>0</v>
      </c>
      <c r="J41" s="269">
        <v>1321225.1407260452</v>
      </c>
      <c r="K41" s="270">
        <f t="shared" si="3"/>
        <v>1</v>
      </c>
      <c r="L41" s="269">
        <v>0</v>
      </c>
      <c r="M41" s="270">
        <f t="shared" si="4"/>
        <v>0</v>
      </c>
    </row>
    <row r="42" spans="1:13" x14ac:dyDescent="0.25">
      <c r="A42" s="266" t="s">
        <v>588</v>
      </c>
      <c r="B42" s="267" t="s">
        <v>767</v>
      </c>
      <c r="C42" s="268" t="s">
        <v>790</v>
      </c>
      <c r="D42" s="269">
        <v>883842.64022358228</v>
      </c>
      <c r="E42" s="270">
        <f t="shared" si="0"/>
        <v>1</v>
      </c>
      <c r="F42" s="269">
        <v>0</v>
      </c>
      <c r="G42" s="270">
        <f t="shared" si="1"/>
        <v>0</v>
      </c>
      <c r="H42" s="269">
        <v>0</v>
      </c>
      <c r="I42" s="270">
        <f t="shared" si="2"/>
        <v>0</v>
      </c>
      <c r="J42" s="269">
        <v>883842.64022358228</v>
      </c>
      <c r="K42" s="270">
        <f t="shared" si="3"/>
        <v>1</v>
      </c>
      <c r="L42" s="269">
        <v>0</v>
      </c>
      <c r="M42" s="270">
        <f t="shared" si="4"/>
        <v>0</v>
      </c>
    </row>
    <row r="43" spans="1:13" x14ac:dyDescent="0.25">
      <c r="A43" s="266" t="s">
        <v>589</v>
      </c>
      <c r="B43" s="267" t="s">
        <v>767</v>
      </c>
      <c r="C43" s="268" t="s">
        <v>791</v>
      </c>
      <c r="D43" s="269">
        <v>80781.32083240099</v>
      </c>
      <c r="E43" s="270">
        <f t="shared" si="0"/>
        <v>1</v>
      </c>
      <c r="F43" s="269">
        <v>0</v>
      </c>
      <c r="G43" s="270">
        <f t="shared" si="1"/>
        <v>0</v>
      </c>
      <c r="H43" s="269">
        <v>0</v>
      </c>
      <c r="I43" s="270">
        <f t="shared" si="2"/>
        <v>0</v>
      </c>
      <c r="J43" s="269">
        <v>0</v>
      </c>
      <c r="K43" s="270">
        <f t="shared" si="3"/>
        <v>0</v>
      </c>
      <c r="L43" s="269">
        <v>80781.32083240099</v>
      </c>
      <c r="M43" s="270">
        <f t="shared" si="4"/>
        <v>1</v>
      </c>
    </row>
    <row r="44" spans="1:13" x14ac:dyDescent="0.25">
      <c r="A44" s="262"/>
      <c r="B44" s="262"/>
      <c r="C44" s="262"/>
      <c r="D44" s="262"/>
      <c r="E44" s="262"/>
      <c r="F44" s="262"/>
      <c r="G44" s="262"/>
      <c r="H44" s="262"/>
      <c r="I44" s="262"/>
      <c r="J44" s="262"/>
      <c r="K44" s="262"/>
      <c r="L44" s="262"/>
      <c r="M44" s="262"/>
    </row>
    <row r="45" spans="1:13" x14ac:dyDescent="0.25">
      <c r="A45" s="266" t="s">
        <v>537</v>
      </c>
      <c r="B45" s="267" t="s">
        <v>767</v>
      </c>
      <c r="C45" s="268" t="s">
        <v>792</v>
      </c>
      <c r="D45" s="269">
        <v>475029.51637386275</v>
      </c>
      <c r="E45" s="270">
        <f>IF(D45 =0,0,D45 / D45 )</f>
        <v>1</v>
      </c>
      <c r="F45" s="269">
        <v>0</v>
      </c>
      <c r="G45" s="270">
        <f>IF(D45 =0,0,F45 / D45 )</f>
        <v>0</v>
      </c>
      <c r="H45" s="269">
        <v>0</v>
      </c>
      <c r="I45" s="270">
        <f>IF(D45 =0,0,H45 / D45 )</f>
        <v>0</v>
      </c>
      <c r="J45" s="269">
        <v>0</v>
      </c>
      <c r="K45" s="270">
        <f>IF(D45 =0,0,J45 / D45 )</f>
        <v>0</v>
      </c>
      <c r="L45" s="269">
        <v>475029.51637386275</v>
      </c>
      <c r="M45" s="270">
        <f>IF(D45 =0,0,L45 / D45 )</f>
        <v>1</v>
      </c>
    </row>
    <row r="46" spans="1:13" x14ac:dyDescent="0.25">
      <c r="A46" s="266" t="s">
        <v>539</v>
      </c>
      <c r="B46" s="287"/>
      <c r="C46" s="288" t="s">
        <v>717</v>
      </c>
      <c r="D46" s="289">
        <v>15419849.498450447</v>
      </c>
      <c r="E46" s="290">
        <f>IF(D46 =0,0,D46 / D46 )</f>
        <v>1</v>
      </c>
      <c r="F46" s="289">
        <v>12653705.071072796</v>
      </c>
      <c r="G46" s="290">
        <f>IF(D46 =0,0,F46 / D46 )</f>
        <v>0.8206114509966117</v>
      </c>
      <c r="H46" s="289">
        <v>0</v>
      </c>
      <c r="I46" s="290">
        <f>IF(D46 =0,0,H46 / D46 )</f>
        <v>0</v>
      </c>
      <c r="J46" s="289">
        <v>2210333.5901713888</v>
      </c>
      <c r="K46" s="290">
        <f>IF(D46 =0,0,J46 / D46 )</f>
        <v>0.14334339582195707</v>
      </c>
      <c r="L46" s="289">
        <v>555810.83720626379</v>
      </c>
      <c r="M46" s="290">
        <f>IF(D46 =0,0,L46 / D46 )</f>
        <v>3.6045153181431352E-2</v>
      </c>
    </row>
    <row r="47" spans="1:13" x14ac:dyDescent="0.25">
      <c r="A47" s="266" t="s">
        <v>541</v>
      </c>
    </row>
    <row r="48" spans="1:13" x14ac:dyDescent="0.25">
      <c r="A48" s="266" t="s">
        <v>543</v>
      </c>
      <c r="B48" s="267" t="s">
        <v>767</v>
      </c>
      <c r="C48" s="268" t="s">
        <v>793</v>
      </c>
      <c r="D48" s="269">
        <v>325164.59109817375</v>
      </c>
      <c r="E48" s="270">
        <f>IF(D48 =0,0,D48 / D48 )</f>
        <v>1</v>
      </c>
      <c r="F48" s="269">
        <v>164871.7112898675</v>
      </c>
      <c r="G48" s="270">
        <f>IF(D48 =0,0,F48 / D48 )</f>
        <v>0.50704079042877515</v>
      </c>
      <c r="H48" s="269">
        <v>97422.001959275643</v>
      </c>
      <c r="I48" s="270">
        <f>IF(D48 =0,0,H48 / D48 )</f>
        <v>0.2996082741674107</v>
      </c>
      <c r="J48" s="269">
        <v>57737.659586442664</v>
      </c>
      <c r="K48" s="270">
        <f>IF(D48 =0,0,J48 / D48 )</f>
        <v>0.17756441250705093</v>
      </c>
      <c r="L48" s="269">
        <v>5133.2182625879186</v>
      </c>
      <c r="M48" s="270">
        <f>IF(D48 =0,0,L48 / D48 )</f>
        <v>1.5786522896763064E-2</v>
      </c>
    </row>
    <row r="49" spans="1:13" x14ac:dyDescent="0.25">
      <c r="A49" s="266" t="s">
        <v>545</v>
      </c>
      <c r="B49" s="267" t="s">
        <v>767</v>
      </c>
      <c r="C49" s="268" t="s">
        <v>794</v>
      </c>
      <c r="D49" s="269">
        <v>475305.5557860632</v>
      </c>
      <c r="E49" s="270">
        <f>IF(D49 =0,0,D49 / D49 )</f>
        <v>1</v>
      </c>
      <c r="F49" s="269">
        <v>240999.30470095377</v>
      </c>
      <c r="G49" s="270">
        <f>IF(D49 =0,0,F49 / D49 )</f>
        <v>0.50704079042877515</v>
      </c>
      <c r="H49" s="269">
        <v>142405.4772712444</v>
      </c>
      <c r="I49" s="270">
        <f>IF(D49 =0,0,H49 / D49 )</f>
        <v>0.29960827416741082</v>
      </c>
      <c r="J49" s="269">
        <v>84397.351774489667</v>
      </c>
      <c r="K49" s="270">
        <f>IF(D49 =0,0,J49 / D49 )</f>
        <v>0.17756441250705099</v>
      </c>
      <c r="L49" s="269">
        <v>7503.4220393753785</v>
      </c>
      <c r="M49" s="270">
        <f>IF(D49 =0,0,L49 / D49 )</f>
        <v>1.578652289676306E-2</v>
      </c>
    </row>
    <row r="50" spans="1:13" x14ac:dyDescent="0.25">
      <c r="A50" s="266" t="s">
        <v>547</v>
      </c>
      <c r="B50" s="267" t="s">
        <v>767</v>
      </c>
      <c r="C50" s="268" t="s">
        <v>795</v>
      </c>
      <c r="D50" s="269">
        <v>386920.12953897961</v>
      </c>
      <c r="E50" s="270">
        <f>IF(D50 =0,0,D50 / D50 )</f>
        <v>1</v>
      </c>
      <c r="F50" s="269">
        <v>196184.28831424832</v>
      </c>
      <c r="G50" s="270">
        <f>IF(D50 =0,0,F50 / D50 )</f>
        <v>0.50704079042877526</v>
      </c>
      <c r="H50" s="269">
        <v>115924.47225180469</v>
      </c>
      <c r="I50" s="270">
        <f>IF(D50 =0,0,H50 / D50 )</f>
        <v>0.29960827416741076</v>
      </c>
      <c r="J50" s="269">
        <v>68703.245488740955</v>
      </c>
      <c r="K50" s="270">
        <f>IF(D50 =0,0,J50 / D50 )</f>
        <v>0.17756441250705093</v>
      </c>
      <c r="L50" s="269">
        <v>6108.1234841856303</v>
      </c>
      <c r="M50" s="270">
        <f>IF(D50 =0,0,L50 / D50 )</f>
        <v>1.5786522896763057E-2</v>
      </c>
    </row>
    <row r="51" spans="1:13" x14ac:dyDescent="0.25">
      <c r="A51" s="266" t="s">
        <v>549</v>
      </c>
      <c r="B51" s="291"/>
      <c r="C51" s="292" t="s">
        <v>718</v>
      </c>
      <c r="D51" s="293">
        <v>1187390.2764232166</v>
      </c>
      <c r="E51" s="294">
        <f>IF(D51 =0,0,D51 / D51 )</f>
        <v>1</v>
      </c>
      <c r="F51" s="293">
        <v>602055.30430506961</v>
      </c>
      <c r="G51" s="294">
        <f>IF(D51 =0,0,F51 / D51 )</f>
        <v>0.50704079042877526</v>
      </c>
      <c r="H51" s="293">
        <v>355751.95148232474</v>
      </c>
      <c r="I51" s="294">
        <f>IF(D51 =0,0,H51 / D51 )</f>
        <v>0.29960827416741076</v>
      </c>
      <c r="J51" s="293">
        <v>210838.25684967329</v>
      </c>
      <c r="K51" s="294">
        <f>IF(D51 =0,0,J51 / D51 )</f>
        <v>0.17756441250705096</v>
      </c>
      <c r="L51" s="293">
        <v>18744.763786148927</v>
      </c>
      <c r="M51" s="294">
        <f>IF(D51 =0,0,L51 / D51 )</f>
        <v>1.578652289676306E-2</v>
      </c>
    </row>
    <row r="52" spans="1:13" x14ac:dyDescent="0.25">
      <c r="A52" s="266" t="s">
        <v>551</v>
      </c>
    </row>
    <row r="53" spans="1:13" x14ac:dyDescent="0.25">
      <c r="A53" s="266" t="s">
        <v>553</v>
      </c>
      <c r="B53" s="267" t="s">
        <v>767</v>
      </c>
      <c r="C53" s="268" t="s">
        <v>796</v>
      </c>
      <c r="D53" s="269">
        <v>940645.36512827524</v>
      </c>
      <c r="E53" s="270">
        <f>IF(D53 =0,0,D53 / D53 )</f>
        <v>1</v>
      </c>
      <c r="F53" s="269">
        <v>476945.56944780471</v>
      </c>
      <c r="G53" s="270">
        <f>IF(D53 =0,0,F53 / D53 )</f>
        <v>0.50704079042877537</v>
      </c>
      <c r="H53" s="269">
        <v>281825.13444965647</v>
      </c>
      <c r="I53" s="270">
        <f>IF(D53 =0,0,H53 / D53 )</f>
        <v>0.29960827416741076</v>
      </c>
      <c r="J53" s="269">
        <v>167025.14163648261</v>
      </c>
      <c r="K53" s="270">
        <f>IF(D53 =0,0,J53 / D53 )</f>
        <v>0.17756441250705093</v>
      </c>
      <c r="L53" s="269">
        <v>14849.519594331568</v>
      </c>
      <c r="M53" s="270">
        <f>IF(D53 =0,0,L53 / D53 )</f>
        <v>1.5786522896763064E-2</v>
      </c>
    </row>
    <row r="54" spans="1:13" x14ac:dyDescent="0.25">
      <c r="A54" s="266" t="s">
        <v>555</v>
      </c>
      <c r="B54" s="295"/>
      <c r="C54" s="296" t="s">
        <v>719</v>
      </c>
      <c r="D54" s="297">
        <v>940645.36512827524</v>
      </c>
      <c r="E54" s="298">
        <f>IF(D54 =0,0,D54 / D54 )</f>
        <v>1</v>
      </c>
      <c r="F54" s="297">
        <v>476945.56944780471</v>
      </c>
      <c r="G54" s="298">
        <f>IF(D54 =0,0,F54 / D54 )</f>
        <v>0.50704079042877537</v>
      </c>
      <c r="H54" s="297">
        <v>281825.13444965647</v>
      </c>
      <c r="I54" s="298">
        <f>IF(D54 =0,0,H54 / D54 )</f>
        <v>0.29960827416741076</v>
      </c>
      <c r="J54" s="297">
        <v>167025.14163648261</v>
      </c>
      <c r="K54" s="298">
        <f>IF(D54 =0,0,J54 / D54 )</f>
        <v>0.17756441250705093</v>
      </c>
      <c r="L54" s="297">
        <v>14849.519594331568</v>
      </c>
      <c r="M54" s="298">
        <f>IF(D54 =0,0,L54 / D54 )</f>
        <v>1.5786522896763064E-2</v>
      </c>
    </row>
    <row r="55" spans="1:13" x14ac:dyDescent="0.25">
      <c r="A55" s="266" t="s">
        <v>557</v>
      </c>
    </row>
    <row r="56" spans="1:13" x14ac:dyDescent="0.25">
      <c r="A56" s="266" t="s">
        <v>559</v>
      </c>
      <c r="B56" s="299"/>
      <c r="C56" s="300" t="s">
        <v>643</v>
      </c>
      <c r="D56" s="301">
        <v>43122297.366667412</v>
      </c>
      <c r="E56" s="302">
        <f>IF(D56 =0,0,D56 / D56 )</f>
        <v>1</v>
      </c>
      <c r="F56" s="301">
        <v>39296552.832811356</v>
      </c>
      <c r="G56" s="302">
        <f>IF(D56 =0,0,F56 / D56 )</f>
        <v>0.91128152330739987</v>
      </c>
      <c r="H56" s="301">
        <v>637577.08593198122</v>
      </c>
      <c r="I56" s="302">
        <f>IF(D56 =0,0,H56 / D56 )</f>
        <v>1.4785322788131744E-2</v>
      </c>
      <c r="J56" s="301">
        <v>2598762.3273373297</v>
      </c>
      <c r="K56" s="302">
        <f>IF(D56 =0,0,J56 / D56 )</f>
        <v>6.0264932205261308E-2</v>
      </c>
      <c r="L56" s="301">
        <v>589405.12058674428</v>
      </c>
      <c r="M56" s="302">
        <f>IF(D56 =0,0,L56 / D56 )</f>
        <v>1.3668221699207089E-2</v>
      </c>
    </row>
    <row r="57" spans="1:13" x14ac:dyDescent="0.25">
      <c r="A57" s="266" t="s">
        <v>561</v>
      </c>
    </row>
    <row r="58" spans="1:13" x14ac:dyDescent="0.25">
      <c r="A58" s="266" t="s">
        <v>563</v>
      </c>
      <c r="B58" s="267" t="s">
        <v>797</v>
      </c>
      <c r="C58" s="268" t="s">
        <v>798</v>
      </c>
      <c r="D58" s="269">
        <v>-1241453.524720662</v>
      </c>
      <c r="E58" s="270">
        <f t="shared" ref="E58:E68" si="5">IF(D58 =0,0,D58 / D58 )</f>
        <v>1</v>
      </c>
      <c r="F58" s="269">
        <v>-1241453.524720662</v>
      </c>
      <c r="G58" s="270">
        <f t="shared" ref="G58:G68" si="6">IF(D58 =0,0,F58 / D58 )</f>
        <v>1</v>
      </c>
      <c r="H58" s="269">
        <v>0</v>
      </c>
      <c r="I58" s="270">
        <f t="shared" ref="I58:I68" si="7">IF(D58 =0,0,H58 / D58 )</f>
        <v>0</v>
      </c>
      <c r="J58" s="269">
        <v>0</v>
      </c>
      <c r="K58" s="270">
        <f t="shared" ref="K58:K68" si="8">IF(D58 =0,0,J58 / D58 )</f>
        <v>0</v>
      </c>
      <c r="L58" s="269">
        <v>0</v>
      </c>
      <c r="M58" s="270">
        <f t="shared" ref="M58:M68" si="9">IF(D58 =0,0,L58 / D58 )</f>
        <v>0</v>
      </c>
    </row>
    <row r="59" spans="1:13" x14ac:dyDescent="0.25">
      <c r="A59" s="266" t="s">
        <v>565</v>
      </c>
      <c r="B59" s="267" t="s">
        <v>797</v>
      </c>
      <c r="C59" s="268" t="s">
        <v>799</v>
      </c>
      <c r="D59" s="269">
        <v>-224057.88267416932</v>
      </c>
      <c r="E59" s="270">
        <f t="shared" si="5"/>
        <v>1</v>
      </c>
      <c r="F59" s="269">
        <v>-224057.88267416932</v>
      </c>
      <c r="G59" s="270">
        <f t="shared" si="6"/>
        <v>1</v>
      </c>
      <c r="H59" s="269">
        <v>0</v>
      </c>
      <c r="I59" s="270">
        <f t="shared" si="7"/>
        <v>0</v>
      </c>
      <c r="J59" s="269">
        <v>0</v>
      </c>
      <c r="K59" s="270">
        <f t="shared" si="8"/>
        <v>0</v>
      </c>
      <c r="L59" s="269">
        <v>0</v>
      </c>
      <c r="M59" s="270">
        <f t="shared" si="9"/>
        <v>0</v>
      </c>
    </row>
    <row r="60" spans="1:13" x14ac:dyDescent="0.25">
      <c r="A60" s="266" t="s">
        <v>567</v>
      </c>
      <c r="B60" s="267" t="s">
        <v>797</v>
      </c>
      <c r="C60" s="268" t="s">
        <v>800</v>
      </c>
      <c r="D60" s="269">
        <v>-67872.769588707262</v>
      </c>
      <c r="E60" s="270">
        <f t="shared" si="5"/>
        <v>1</v>
      </c>
      <c r="F60" s="269">
        <v>-67872.769588707262</v>
      </c>
      <c r="G60" s="270">
        <f t="shared" si="6"/>
        <v>1</v>
      </c>
      <c r="H60" s="269">
        <v>0</v>
      </c>
      <c r="I60" s="270">
        <f t="shared" si="7"/>
        <v>0</v>
      </c>
      <c r="J60" s="269">
        <v>0</v>
      </c>
      <c r="K60" s="270">
        <f t="shared" si="8"/>
        <v>0</v>
      </c>
      <c r="L60" s="269">
        <v>0</v>
      </c>
      <c r="M60" s="270">
        <f t="shared" si="9"/>
        <v>0</v>
      </c>
    </row>
    <row r="61" spans="1:13" ht="25.5" x14ac:dyDescent="0.25">
      <c r="A61" s="266" t="s">
        <v>569</v>
      </c>
      <c r="B61" s="267" t="s">
        <v>797</v>
      </c>
      <c r="C61" s="268" t="s">
        <v>801</v>
      </c>
      <c r="D61" s="269">
        <v>138800.42754766202</v>
      </c>
      <c r="E61" s="270">
        <f t="shared" si="5"/>
        <v>1</v>
      </c>
      <c r="F61" s="269">
        <v>138800.42754766202</v>
      </c>
      <c r="G61" s="270">
        <f t="shared" si="6"/>
        <v>1</v>
      </c>
      <c r="H61" s="269">
        <v>0</v>
      </c>
      <c r="I61" s="270">
        <f t="shared" si="7"/>
        <v>0</v>
      </c>
      <c r="J61" s="269">
        <v>0</v>
      </c>
      <c r="K61" s="270">
        <f t="shared" si="8"/>
        <v>0</v>
      </c>
      <c r="L61" s="269">
        <v>0</v>
      </c>
      <c r="M61" s="270">
        <f t="shared" si="9"/>
        <v>0</v>
      </c>
    </row>
    <row r="62" spans="1:13" x14ac:dyDescent="0.25">
      <c r="A62" s="266" t="s">
        <v>571</v>
      </c>
      <c r="B62" s="267" t="s">
        <v>797</v>
      </c>
      <c r="C62" s="268" t="s">
        <v>802</v>
      </c>
      <c r="D62" s="269">
        <v>-1101108.8353221978</v>
      </c>
      <c r="E62" s="270">
        <f t="shared" si="5"/>
        <v>1</v>
      </c>
      <c r="F62" s="269">
        <v>-1101108.8353221978</v>
      </c>
      <c r="G62" s="270">
        <f t="shared" si="6"/>
        <v>1</v>
      </c>
      <c r="H62" s="269">
        <v>0</v>
      </c>
      <c r="I62" s="270">
        <f t="shared" si="7"/>
        <v>0</v>
      </c>
      <c r="J62" s="269">
        <v>0</v>
      </c>
      <c r="K62" s="270">
        <f t="shared" si="8"/>
        <v>0</v>
      </c>
      <c r="L62" s="269">
        <v>0</v>
      </c>
      <c r="M62" s="270">
        <f t="shared" si="9"/>
        <v>0</v>
      </c>
    </row>
    <row r="63" spans="1:13" x14ac:dyDescent="0.25">
      <c r="A63" s="266" t="s">
        <v>573</v>
      </c>
      <c r="B63" s="267" t="s">
        <v>797</v>
      </c>
      <c r="C63" s="268" t="s">
        <v>803</v>
      </c>
      <c r="D63" s="269">
        <v>-504558.37489563396</v>
      </c>
      <c r="E63" s="270">
        <f t="shared" si="5"/>
        <v>1</v>
      </c>
      <c r="F63" s="269">
        <v>-504558.37489563396</v>
      </c>
      <c r="G63" s="270">
        <f t="shared" si="6"/>
        <v>1</v>
      </c>
      <c r="H63" s="269">
        <v>0</v>
      </c>
      <c r="I63" s="270">
        <f t="shared" si="7"/>
        <v>0</v>
      </c>
      <c r="J63" s="269">
        <v>0</v>
      </c>
      <c r="K63" s="270">
        <f t="shared" si="8"/>
        <v>0</v>
      </c>
      <c r="L63" s="269">
        <v>0</v>
      </c>
      <c r="M63" s="270">
        <f t="shared" si="9"/>
        <v>0</v>
      </c>
    </row>
    <row r="64" spans="1:13" x14ac:dyDescent="0.25">
      <c r="A64" s="266" t="s">
        <v>574</v>
      </c>
      <c r="B64" s="267" t="s">
        <v>797</v>
      </c>
      <c r="C64" s="268" t="s">
        <v>804</v>
      </c>
      <c r="D64" s="269">
        <v>-229685.68749909199</v>
      </c>
      <c r="E64" s="270">
        <f t="shared" si="5"/>
        <v>1</v>
      </c>
      <c r="F64" s="269">
        <v>-229685.68749909199</v>
      </c>
      <c r="G64" s="270">
        <f t="shared" si="6"/>
        <v>1</v>
      </c>
      <c r="H64" s="269">
        <v>0</v>
      </c>
      <c r="I64" s="270">
        <f t="shared" si="7"/>
        <v>0</v>
      </c>
      <c r="J64" s="269">
        <v>0</v>
      </c>
      <c r="K64" s="270">
        <f t="shared" si="8"/>
        <v>0</v>
      </c>
      <c r="L64" s="269">
        <v>0</v>
      </c>
      <c r="M64" s="270">
        <f t="shared" si="9"/>
        <v>0</v>
      </c>
    </row>
    <row r="65" spans="1:13" x14ac:dyDescent="0.25">
      <c r="A65" s="266" t="s">
        <v>576</v>
      </c>
      <c r="B65" s="267" t="s">
        <v>797</v>
      </c>
      <c r="C65" s="268" t="s">
        <v>805</v>
      </c>
      <c r="D65" s="269">
        <v>-657104.26508939604</v>
      </c>
      <c r="E65" s="270">
        <f t="shared" si="5"/>
        <v>1</v>
      </c>
      <c r="F65" s="269">
        <v>-657104.26508939604</v>
      </c>
      <c r="G65" s="270">
        <f t="shared" si="6"/>
        <v>1</v>
      </c>
      <c r="H65" s="269">
        <v>0</v>
      </c>
      <c r="I65" s="270">
        <f t="shared" si="7"/>
        <v>0</v>
      </c>
      <c r="J65" s="269">
        <v>0</v>
      </c>
      <c r="K65" s="270">
        <f t="shared" si="8"/>
        <v>0</v>
      </c>
      <c r="L65" s="269">
        <v>0</v>
      </c>
      <c r="M65" s="270">
        <f t="shared" si="9"/>
        <v>0</v>
      </c>
    </row>
    <row r="66" spans="1:13" x14ac:dyDescent="0.25">
      <c r="A66" s="266" t="s">
        <v>578</v>
      </c>
      <c r="B66" s="267" t="s">
        <v>797</v>
      </c>
      <c r="C66" s="268" t="s">
        <v>806</v>
      </c>
      <c r="D66" s="269">
        <v>-1545465.9710070863</v>
      </c>
      <c r="E66" s="270">
        <f t="shared" si="5"/>
        <v>1</v>
      </c>
      <c r="F66" s="269">
        <v>-1545465.9710070863</v>
      </c>
      <c r="G66" s="270">
        <f t="shared" si="6"/>
        <v>1</v>
      </c>
      <c r="H66" s="269">
        <v>0</v>
      </c>
      <c r="I66" s="270">
        <f t="shared" si="7"/>
        <v>0</v>
      </c>
      <c r="J66" s="269">
        <v>0</v>
      </c>
      <c r="K66" s="270">
        <f t="shared" si="8"/>
        <v>0</v>
      </c>
      <c r="L66" s="269">
        <v>0</v>
      </c>
      <c r="M66" s="270">
        <f t="shared" si="9"/>
        <v>0</v>
      </c>
    </row>
    <row r="67" spans="1:13" x14ac:dyDescent="0.25">
      <c r="A67" s="266" t="s">
        <v>580</v>
      </c>
      <c r="B67" s="267" t="s">
        <v>797</v>
      </c>
      <c r="C67" s="268" t="s">
        <v>807</v>
      </c>
      <c r="D67" s="269">
        <v>-153794.83534482558</v>
      </c>
      <c r="E67" s="270">
        <f t="shared" si="5"/>
        <v>1</v>
      </c>
      <c r="F67" s="269">
        <v>-153794.83534482558</v>
      </c>
      <c r="G67" s="270">
        <f t="shared" si="6"/>
        <v>1</v>
      </c>
      <c r="H67" s="269">
        <v>0</v>
      </c>
      <c r="I67" s="270">
        <f t="shared" si="7"/>
        <v>0</v>
      </c>
      <c r="J67" s="269">
        <v>0</v>
      </c>
      <c r="K67" s="270">
        <f t="shared" si="8"/>
        <v>0</v>
      </c>
      <c r="L67" s="269">
        <v>0</v>
      </c>
      <c r="M67" s="270">
        <f t="shared" si="9"/>
        <v>0</v>
      </c>
    </row>
    <row r="68" spans="1:13" x14ac:dyDescent="0.25">
      <c r="A68" s="266" t="s">
        <v>582</v>
      </c>
      <c r="B68" s="303"/>
      <c r="C68" s="304" t="s">
        <v>720</v>
      </c>
      <c r="D68" s="305">
        <v>-5586301.7185941078</v>
      </c>
      <c r="E68" s="306">
        <f t="shared" si="5"/>
        <v>1</v>
      </c>
      <c r="F68" s="305">
        <v>-5586301.7185941078</v>
      </c>
      <c r="G68" s="306">
        <f t="shared" si="6"/>
        <v>1</v>
      </c>
      <c r="H68" s="305">
        <v>0</v>
      </c>
      <c r="I68" s="306">
        <f t="shared" si="7"/>
        <v>0</v>
      </c>
      <c r="J68" s="305">
        <v>0</v>
      </c>
      <c r="K68" s="306">
        <f t="shared" si="8"/>
        <v>0</v>
      </c>
      <c r="L68" s="305">
        <v>0</v>
      </c>
      <c r="M68" s="306">
        <f t="shared" si="9"/>
        <v>0</v>
      </c>
    </row>
    <row r="69" spans="1:13" x14ac:dyDescent="0.25">
      <c r="A69" s="266" t="s">
        <v>583</v>
      </c>
    </row>
    <row r="70" spans="1:13" x14ac:dyDescent="0.25">
      <c r="A70" s="266" t="s">
        <v>585</v>
      </c>
      <c r="B70" s="267" t="s">
        <v>797</v>
      </c>
      <c r="C70" s="268" t="s">
        <v>808</v>
      </c>
      <c r="D70" s="269">
        <v>-1539396.8525699324</v>
      </c>
      <c r="E70" s="270">
        <f>IF(D70 =0,0,D70 / D70 )</f>
        <v>1</v>
      </c>
      <c r="F70" s="269">
        <v>-1535785.6732466132</v>
      </c>
      <c r="G70" s="270">
        <f>IF(D70 =0,0,F70 / D70 )</f>
        <v>0.99765415960329495</v>
      </c>
      <c r="H70" s="269">
        <v>0</v>
      </c>
      <c r="I70" s="270">
        <f>IF(D70 =0,0,H70 / D70 )</f>
        <v>0</v>
      </c>
      <c r="J70" s="269">
        <v>-3611.1793233191593</v>
      </c>
      <c r="K70" s="270">
        <f>IF(D70 =0,0,J70 / D70 )</f>
        <v>2.3458403967050526E-3</v>
      </c>
      <c r="L70" s="269">
        <v>0</v>
      </c>
      <c r="M70" s="270">
        <f>IF(D70 =0,0,L70 / D70 )</f>
        <v>0</v>
      </c>
    </row>
    <row r="71" spans="1:13" x14ac:dyDescent="0.25">
      <c r="A71" s="266" t="s">
        <v>586</v>
      </c>
      <c r="B71" s="267" t="s">
        <v>797</v>
      </c>
      <c r="C71" s="268" t="s">
        <v>809</v>
      </c>
      <c r="D71" s="269">
        <v>-79937.544856242763</v>
      </c>
      <c r="E71" s="270">
        <f>IF(D71 =0,0,D71 / D71 )</f>
        <v>1</v>
      </c>
      <c r="F71" s="269">
        <v>-79937.544856242763</v>
      </c>
      <c r="G71" s="270">
        <f>IF(D71 =0,0,F71 / D71 )</f>
        <v>1</v>
      </c>
      <c r="H71" s="269">
        <v>0</v>
      </c>
      <c r="I71" s="270">
        <f>IF(D71 =0,0,H71 / D71 )</f>
        <v>0</v>
      </c>
      <c r="J71" s="269">
        <v>0</v>
      </c>
      <c r="K71" s="270">
        <f>IF(D71 =0,0,J71 / D71 )</f>
        <v>0</v>
      </c>
      <c r="L71" s="269">
        <v>0</v>
      </c>
      <c r="M71" s="270">
        <f>IF(D71 =0,0,L71 / D71 )</f>
        <v>0</v>
      </c>
    </row>
    <row r="72" spans="1:13" x14ac:dyDescent="0.25">
      <c r="A72" s="266" t="s">
        <v>587</v>
      </c>
      <c r="B72" s="267" t="s">
        <v>797</v>
      </c>
      <c r="C72" s="268" t="s">
        <v>810</v>
      </c>
      <c r="D72" s="269">
        <v>-31531.214661618564</v>
      </c>
      <c r="E72" s="270">
        <f>IF(D72 =0,0,D72 / D72 )</f>
        <v>1</v>
      </c>
      <c r="F72" s="269">
        <v>-31457.24746450816</v>
      </c>
      <c r="G72" s="270">
        <f>IF(D72 =0,0,F72 / D72 )</f>
        <v>0.99765415960329495</v>
      </c>
      <c r="H72" s="269">
        <v>0</v>
      </c>
      <c r="I72" s="270">
        <f>IF(D72 =0,0,H72 / D72 )</f>
        <v>0</v>
      </c>
      <c r="J72" s="269">
        <v>-73.967197110403447</v>
      </c>
      <c r="K72" s="270">
        <f>IF(D72 =0,0,J72 / D72 )</f>
        <v>2.3458403967050521E-3</v>
      </c>
      <c r="L72" s="269">
        <v>0</v>
      </c>
      <c r="M72" s="270">
        <f>IF(D72 =0,0,L72 / D72 )</f>
        <v>0</v>
      </c>
    </row>
    <row r="73" spans="1:13" x14ac:dyDescent="0.25">
      <c r="A73" s="266" t="s">
        <v>588</v>
      </c>
      <c r="B73" s="307"/>
      <c r="C73" s="308" t="s">
        <v>721</v>
      </c>
      <c r="D73" s="309">
        <v>-1650865.6120877943</v>
      </c>
      <c r="E73" s="310">
        <f>IF(D73 =0,0,D73 / D73 )</f>
        <v>1</v>
      </c>
      <c r="F73" s="309">
        <v>-1647180.4655673646</v>
      </c>
      <c r="G73" s="310">
        <f>IF(D73 =0,0,F73 / D73 )</f>
        <v>0.99776774893519693</v>
      </c>
      <c r="H73" s="309">
        <v>0</v>
      </c>
      <c r="I73" s="310">
        <f>IF(D73 =0,0,H73 / D73 )</f>
        <v>0</v>
      </c>
      <c r="J73" s="309">
        <v>-3685.1465204295628</v>
      </c>
      <c r="K73" s="310">
        <f>IF(D73 =0,0,J73 / D73 )</f>
        <v>2.2322510648029562E-3</v>
      </c>
      <c r="L73" s="309">
        <v>0</v>
      </c>
      <c r="M73" s="310">
        <f>IF(D73 =0,0,L73 / D73 )</f>
        <v>0</v>
      </c>
    </row>
    <row r="74" spans="1:13" x14ac:dyDescent="0.25">
      <c r="A74" s="266" t="s">
        <v>589</v>
      </c>
    </row>
    <row r="75" spans="1:13" x14ac:dyDescent="0.25">
      <c r="A75" s="262"/>
      <c r="B75" s="262"/>
      <c r="C75" s="262"/>
      <c r="D75" s="262"/>
      <c r="E75" s="262"/>
      <c r="F75" s="262"/>
      <c r="G75" s="262"/>
      <c r="H75" s="262"/>
      <c r="I75" s="262"/>
      <c r="J75" s="262"/>
      <c r="K75" s="262"/>
      <c r="L75" s="262"/>
      <c r="M75" s="262"/>
    </row>
    <row r="76" spans="1:13" x14ac:dyDescent="0.25">
      <c r="A76" s="266" t="s">
        <v>537</v>
      </c>
      <c r="B76" s="267" t="s">
        <v>797</v>
      </c>
      <c r="C76" s="268" t="s">
        <v>811</v>
      </c>
      <c r="D76" s="269">
        <v>14.633670000000004</v>
      </c>
      <c r="E76" s="270">
        <f t="shared" ref="E76:E88" si="10">IF(D76 =0,0,D76 / D76 )</f>
        <v>1</v>
      </c>
      <c r="F76" s="269">
        <v>14.633670000000004</v>
      </c>
      <c r="G76" s="270">
        <f t="shared" ref="G76:G88" si="11">IF(D76 =0,0,F76 / D76 )</f>
        <v>1</v>
      </c>
      <c r="H76" s="269">
        <v>0</v>
      </c>
      <c r="I76" s="270">
        <f t="shared" ref="I76:I88" si="12">IF(D76 =0,0,H76 / D76 )</f>
        <v>0</v>
      </c>
      <c r="J76" s="269">
        <v>0</v>
      </c>
      <c r="K76" s="270">
        <f t="shared" ref="K76:K88" si="13">IF(D76 =0,0,J76 / D76 )</f>
        <v>0</v>
      </c>
      <c r="L76" s="269">
        <v>0</v>
      </c>
      <c r="M76" s="270">
        <f t="shared" ref="M76:M88" si="14">IF(D76 =0,0,L76 / D76 )</f>
        <v>0</v>
      </c>
    </row>
    <row r="77" spans="1:13" x14ac:dyDescent="0.25">
      <c r="A77" s="266" t="s">
        <v>539</v>
      </c>
      <c r="B77" s="267" t="s">
        <v>797</v>
      </c>
      <c r="C77" s="268" t="s">
        <v>812</v>
      </c>
      <c r="D77" s="269">
        <v>-56013.697672311595</v>
      </c>
      <c r="E77" s="270">
        <f t="shared" si="10"/>
        <v>1</v>
      </c>
      <c r="F77" s="269">
        <v>-56013.697672311595</v>
      </c>
      <c r="G77" s="270">
        <f t="shared" si="11"/>
        <v>1</v>
      </c>
      <c r="H77" s="269">
        <v>0</v>
      </c>
      <c r="I77" s="270">
        <f t="shared" si="12"/>
        <v>0</v>
      </c>
      <c r="J77" s="269">
        <v>0</v>
      </c>
      <c r="K77" s="270">
        <f t="shared" si="13"/>
        <v>0</v>
      </c>
      <c r="L77" s="269">
        <v>0</v>
      </c>
      <c r="M77" s="270">
        <f t="shared" si="14"/>
        <v>0</v>
      </c>
    </row>
    <row r="78" spans="1:13" x14ac:dyDescent="0.25">
      <c r="A78" s="266" t="s">
        <v>541</v>
      </c>
      <c r="B78" s="267" t="s">
        <v>797</v>
      </c>
      <c r="C78" s="268" t="s">
        <v>813</v>
      </c>
      <c r="D78" s="269">
        <v>-546672.95989376144</v>
      </c>
      <c r="E78" s="270">
        <f t="shared" si="10"/>
        <v>1</v>
      </c>
      <c r="F78" s="269">
        <v>-546672.95989376144</v>
      </c>
      <c r="G78" s="270">
        <f t="shared" si="11"/>
        <v>1</v>
      </c>
      <c r="H78" s="269">
        <v>0</v>
      </c>
      <c r="I78" s="270">
        <f t="shared" si="12"/>
        <v>0</v>
      </c>
      <c r="J78" s="269">
        <v>0</v>
      </c>
      <c r="K78" s="270">
        <f t="shared" si="13"/>
        <v>0</v>
      </c>
      <c r="L78" s="269">
        <v>0</v>
      </c>
      <c r="M78" s="270">
        <f t="shared" si="14"/>
        <v>0</v>
      </c>
    </row>
    <row r="79" spans="1:13" x14ac:dyDescent="0.25">
      <c r="A79" s="266" t="s">
        <v>543</v>
      </c>
      <c r="B79" s="267" t="s">
        <v>797</v>
      </c>
      <c r="C79" s="268" t="s">
        <v>814</v>
      </c>
      <c r="D79" s="269">
        <v>-603820.91513951612</v>
      </c>
      <c r="E79" s="270">
        <f t="shared" si="10"/>
        <v>1</v>
      </c>
      <c r="F79" s="269">
        <v>-603006.09517592425</v>
      </c>
      <c r="G79" s="270">
        <f t="shared" si="11"/>
        <v>0.99865056021882981</v>
      </c>
      <c r="H79" s="269">
        <v>0</v>
      </c>
      <c r="I79" s="270">
        <f t="shared" si="12"/>
        <v>0</v>
      </c>
      <c r="J79" s="269">
        <v>-814.81996359190066</v>
      </c>
      <c r="K79" s="270">
        <f t="shared" si="13"/>
        <v>1.3494397811702698E-3</v>
      </c>
      <c r="L79" s="269">
        <v>0</v>
      </c>
      <c r="M79" s="270">
        <f t="shared" si="14"/>
        <v>0</v>
      </c>
    </row>
    <row r="80" spans="1:13" x14ac:dyDescent="0.25">
      <c r="A80" s="266" t="s">
        <v>545</v>
      </c>
      <c r="B80" s="267" t="s">
        <v>797</v>
      </c>
      <c r="C80" s="268" t="s">
        <v>815</v>
      </c>
      <c r="D80" s="269">
        <v>-767960.32679215772</v>
      </c>
      <c r="E80" s="270">
        <f t="shared" si="10"/>
        <v>1</v>
      </c>
      <c r="F80" s="269">
        <v>-766993.86705556663</v>
      </c>
      <c r="G80" s="270">
        <f t="shared" si="11"/>
        <v>0.99874152387451043</v>
      </c>
      <c r="H80" s="269">
        <v>0</v>
      </c>
      <c r="I80" s="270">
        <f t="shared" si="12"/>
        <v>0</v>
      </c>
      <c r="J80" s="269">
        <v>-966.45973659106062</v>
      </c>
      <c r="K80" s="270">
        <f t="shared" si="13"/>
        <v>1.2584761254895204E-3</v>
      </c>
      <c r="L80" s="269">
        <v>0</v>
      </c>
      <c r="M80" s="270">
        <f t="shared" si="14"/>
        <v>0</v>
      </c>
    </row>
    <row r="81" spans="1:13" x14ac:dyDescent="0.25">
      <c r="A81" s="266" t="s">
        <v>547</v>
      </c>
      <c r="B81" s="267" t="s">
        <v>797</v>
      </c>
      <c r="C81" s="268" t="s">
        <v>816</v>
      </c>
      <c r="D81" s="269">
        <v>-381638.42540292285</v>
      </c>
      <c r="E81" s="270">
        <f t="shared" si="10"/>
        <v>1</v>
      </c>
      <c r="F81" s="269">
        <v>-381638.42540292285</v>
      </c>
      <c r="G81" s="270">
        <f t="shared" si="11"/>
        <v>1</v>
      </c>
      <c r="H81" s="269">
        <v>0</v>
      </c>
      <c r="I81" s="270">
        <f t="shared" si="12"/>
        <v>0</v>
      </c>
      <c r="J81" s="269">
        <v>0</v>
      </c>
      <c r="K81" s="270">
        <f t="shared" si="13"/>
        <v>0</v>
      </c>
      <c r="L81" s="269">
        <v>0</v>
      </c>
      <c r="M81" s="270">
        <f t="shared" si="14"/>
        <v>0</v>
      </c>
    </row>
    <row r="82" spans="1:13" x14ac:dyDescent="0.25">
      <c r="A82" s="266" t="s">
        <v>549</v>
      </c>
      <c r="B82" s="267" t="s">
        <v>797</v>
      </c>
      <c r="C82" s="268" t="s">
        <v>817</v>
      </c>
      <c r="D82" s="269">
        <v>-782425.431419314</v>
      </c>
      <c r="E82" s="270">
        <f t="shared" si="10"/>
        <v>1</v>
      </c>
      <c r="F82" s="269">
        <v>-782425.431419314</v>
      </c>
      <c r="G82" s="270">
        <f t="shared" si="11"/>
        <v>1</v>
      </c>
      <c r="H82" s="269">
        <v>0</v>
      </c>
      <c r="I82" s="270">
        <f t="shared" si="12"/>
        <v>0</v>
      </c>
      <c r="J82" s="269">
        <v>0</v>
      </c>
      <c r="K82" s="270">
        <f t="shared" si="13"/>
        <v>0</v>
      </c>
      <c r="L82" s="269">
        <v>0</v>
      </c>
      <c r="M82" s="270">
        <f t="shared" si="14"/>
        <v>0</v>
      </c>
    </row>
    <row r="83" spans="1:13" x14ac:dyDescent="0.25">
      <c r="A83" s="266" t="s">
        <v>551</v>
      </c>
      <c r="B83" s="267" t="s">
        <v>797</v>
      </c>
      <c r="C83" s="268" t="s">
        <v>818</v>
      </c>
      <c r="D83" s="269">
        <v>-985151.38012036518</v>
      </c>
      <c r="E83" s="270">
        <f t="shared" si="10"/>
        <v>1</v>
      </c>
      <c r="F83" s="269">
        <v>-985151.38012036518</v>
      </c>
      <c r="G83" s="270">
        <f t="shared" si="11"/>
        <v>1</v>
      </c>
      <c r="H83" s="269">
        <v>0</v>
      </c>
      <c r="I83" s="270">
        <f t="shared" si="12"/>
        <v>0</v>
      </c>
      <c r="J83" s="269">
        <v>0</v>
      </c>
      <c r="K83" s="270">
        <f t="shared" si="13"/>
        <v>0</v>
      </c>
      <c r="L83" s="269">
        <v>0</v>
      </c>
      <c r="M83" s="270">
        <f t="shared" si="14"/>
        <v>0</v>
      </c>
    </row>
    <row r="84" spans="1:13" x14ac:dyDescent="0.25">
      <c r="A84" s="266" t="s">
        <v>553</v>
      </c>
      <c r="B84" s="267" t="s">
        <v>797</v>
      </c>
      <c r="C84" s="268" t="s">
        <v>819</v>
      </c>
      <c r="D84" s="269">
        <v>-449196.77996778191</v>
      </c>
      <c r="E84" s="270">
        <f t="shared" si="10"/>
        <v>1</v>
      </c>
      <c r="F84" s="269">
        <v>0</v>
      </c>
      <c r="G84" s="270">
        <f t="shared" si="11"/>
        <v>0</v>
      </c>
      <c r="H84" s="269">
        <v>0</v>
      </c>
      <c r="I84" s="270">
        <f t="shared" si="12"/>
        <v>0</v>
      </c>
      <c r="J84" s="269">
        <v>-449196.77996778191</v>
      </c>
      <c r="K84" s="270">
        <f t="shared" si="13"/>
        <v>1</v>
      </c>
      <c r="L84" s="269">
        <v>0</v>
      </c>
      <c r="M84" s="270">
        <f t="shared" si="14"/>
        <v>0</v>
      </c>
    </row>
    <row r="85" spans="1:13" x14ac:dyDescent="0.25">
      <c r="A85" s="266" t="s">
        <v>555</v>
      </c>
      <c r="B85" s="267" t="s">
        <v>797</v>
      </c>
      <c r="C85" s="268" t="s">
        <v>820</v>
      </c>
      <c r="D85" s="269">
        <v>-294506.95530411677</v>
      </c>
      <c r="E85" s="270">
        <f t="shared" si="10"/>
        <v>1</v>
      </c>
      <c r="F85" s="269">
        <v>0</v>
      </c>
      <c r="G85" s="270">
        <f t="shared" si="11"/>
        <v>0</v>
      </c>
      <c r="H85" s="269">
        <v>0</v>
      </c>
      <c r="I85" s="270">
        <f t="shared" si="12"/>
        <v>0</v>
      </c>
      <c r="J85" s="269">
        <v>-294506.95530411677</v>
      </c>
      <c r="K85" s="270">
        <f t="shared" si="13"/>
        <v>1</v>
      </c>
      <c r="L85" s="269">
        <v>0</v>
      </c>
      <c r="M85" s="270">
        <f t="shared" si="14"/>
        <v>0</v>
      </c>
    </row>
    <row r="86" spans="1:13" x14ac:dyDescent="0.25">
      <c r="A86" s="266" t="s">
        <v>557</v>
      </c>
      <c r="B86" s="267" t="s">
        <v>797</v>
      </c>
      <c r="C86" s="268" t="s">
        <v>821</v>
      </c>
      <c r="D86" s="269">
        <v>-34069.828660375104</v>
      </c>
      <c r="E86" s="270">
        <f t="shared" si="10"/>
        <v>1</v>
      </c>
      <c r="F86" s="269">
        <v>0</v>
      </c>
      <c r="G86" s="270">
        <f t="shared" si="11"/>
        <v>0</v>
      </c>
      <c r="H86" s="269">
        <v>0</v>
      </c>
      <c r="I86" s="270">
        <f t="shared" si="12"/>
        <v>0</v>
      </c>
      <c r="J86" s="269">
        <v>0</v>
      </c>
      <c r="K86" s="270">
        <f t="shared" si="13"/>
        <v>0</v>
      </c>
      <c r="L86" s="269">
        <v>-34069.828660375104</v>
      </c>
      <c r="M86" s="270">
        <f t="shared" si="14"/>
        <v>1</v>
      </c>
    </row>
    <row r="87" spans="1:13" x14ac:dyDescent="0.25">
      <c r="A87" s="266" t="s">
        <v>559</v>
      </c>
      <c r="B87" s="267" t="s">
        <v>797</v>
      </c>
      <c r="C87" s="268" t="s">
        <v>822</v>
      </c>
      <c r="D87" s="269">
        <v>-180389.26749095981</v>
      </c>
      <c r="E87" s="270">
        <f t="shared" si="10"/>
        <v>1</v>
      </c>
      <c r="F87" s="269">
        <v>0</v>
      </c>
      <c r="G87" s="270">
        <f t="shared" si="11"/>
        <v>0</v>
      </c>
      <c r="H87" s="269">
        <v>0</v>
      </c>
      <c r="I87" s="270">
        <f t="shared" si="12"/>
        <v>0</v>
      </c>
      <c r="J87" s="269">
        <v>0</v>
      </c>
      <c r="K87" s="270">
        <f t="shared" si="13"/>
        <v>0</v>
      </c>
      <c r="L87" s="269">
        <v>-180389.26749095981</v>
      </c>
      <c r="M87" s="270">
        <f t="shared" si="14"/>
        <v>1</v>
      </c>
    </row>
    <row r="88" spans="1:13" x14ac:dyDescent="0.25">
      <c r="A88" s="266" t="s">
        <v>561</v>
      </c>
      <c r="B88" s="311"/>
      <c r="C88" s="312" t="s">
        <v>722</v>
      </c>
      <c r="D88" s="313">
        <v>-5081831.3341935826</v>
      </c>
      <c r="E88" s="314">
        <f t="shared" si="10"/>
        <v>1</v>
      </c>
      <c r="F88" s="313">
        <v>-4121887.2230701665</v>
      </c>
      <c r="G88" s="314">
        <f t="shared" si="11"/>
        <v>0.81110272104775671</v>
      </c>
      <c r="H88" s="313">
        <v>0</v>
      </c>
      <c r="I88" s="314">
        <f t="shared" si="12"/>
        <v>0</v>
      </c>
      <c r="J88" s="313">
        <v>-745485.01497208164</v>
      </c>
      <c r="K88" s="314">
        <f t="shared" si="13"/>
        <v>0.14669613490633096</v>
      </c>
      <c r="L88" s="313">
        <v>-214459.09615133493</v>
      </c>
      <c r="M88" s="314">
        <f t="shared" si="14"/>
        <v>4.2201144045912471E-2</v>
      </c>
    </row>
    <row r="89" spans="1:13" x14ac:dyDescent="0.25">
      <c r="A89" s="266" t="s">
        <v>563</v>
      </c>
    </row>
    <row r="90" spans="1:13" x14ac:dyDescent="0.25">
      <c r="A90" s="266" t="s">
        <v>565</v>
      </c>
      <c r="B90" s="267" t="s">
        <v>797</v>
      </c>
      <c r="C90" s="268" t="s">
        <v>823</v>
      </c>
      <c r="D90" s="269">
        <v>-148355.31063757121</v>
      </c>
      <c r="E90" s="270">
        <f>IF(D90 =0,0,D90 / D90 )</f>
        <v>1</v>
      </c>
      <c r="F90" s="269">
        <v>-75222.19396998061</v>
      </c>
      <c r="G90" s="270">
        <f>IF(D90 =0,0,F90 / D90 )</f>
        <v>0.50704079042877537</v>
      </c>
      <c r="H90" s="269">
        <v>-44448.478583692835</v>
      </c>
      <c r="I90" s="270">
        <f>IF(D90 =0,0,H90 / D90 )</f>
        <v>0.29960827416741082</v>
      </c>
      <c r="J90" s="269">
        <v>-26342.623575661379</v>
      </c>
      <c r="K90" s="270">
        <f>IF(D90 =0,0,J90 / D90 )</f>
        <v>0.17756441250705096</v>
      </c>
      <c r="L90" s="269">
        <v>-2342.0145082364147</v>
      </c>
      <c r="M90" s="270">
        <f>IF(D90 =0,0,L90 / D90 )</f>
        <v>1.5786522896763064E-2</v>
      </c>
    </row>
    <row r="91" spans="1:13" x14ac:dyDescent="0.25">
      <c r="A91" s="266" t="s">
        <v>567</v>
      </c>
      <c r="B91" s="267" t="s">
        <v>797</v>
      </c>
      <c r="C91" s="268" t="s">
        <v>824</v>
      </c>
      <c r="D91" s="269">
        <v>-123025.81342209892</v>
      </c>
      <c r="E91" s="270">
        <f>IF(D91 =0,0,D91 / D91 )</f>
        <v>1</v>
      </c>
      <c r="F91" s="269">
        <v>-62379.105680684064</v>
      </c>
      <c r="G91" s="270">
        <f>IF(D91 =0,0,F91 / D91 )</f>
        <v>0.50704079042877526</v>
      </c>
      <c r="H91" s="269">
        <v>-36859.55163743694</v>
      </c>
      <c r="I91" s="270">
        <f>IF(D91 =0,0,H91 / D91 )</f>
        <v>0.29960827416741082</v>
      </c>
      <c r="J91" s="269">
        <v>-21845.006283497063</v>
      </c>
      <c r="K91" s="270">
        <f>IF(D91 =0,0,J91 / D91 )</f>
        <v>0.17756441250705099</v>
      </c>
      <c r="L91" s="269">
        <v>-1942.1498204808647</v>
      </c>
      <c r="M91" s="270">
        <f>IF(D91 =0,0,L91 / D91 )</f>
        <v>1.578652289676306E-2</v>
      </c>
    </row>
    <row r="92" spans="1:13" x14ac:dyDescent="0.25">
      <c r="A92" s="266" t="s">
        <v>569</v>
      </c>
      <c r="B92" s="267" t="s">
        <v>797</v>
      </c>
      <c r="C92" s="268" t="s">
        <v>825</v>
      </c>
      <c r="D92" s="269">
        <v>-167487.71941146703</v>
      </c>
      <c r="E92" s="270">
        <f>IF(D92 =0,0,D92 / D92 )</f>
        <v>1</v>
      </c>
      <c r="F92" s="269">
        <v>-84923.105637503162</v>
      </c>
      <c r="G92" s="270">
        <f>IF(D92 =0,0,F92 / D92 )</f>
        <v>0.50704079042877526</v>
      </c>
      <c r="H92" s="269">
        <v>-50180.706557105172</v>
      </c>
      <c r="I92" s="270">
        <f>IF(D92 =0,0,H92 / D92 )</f>
        <v>0.2996082741674107</v>
      </c>
      <c r="J92" s="269">
        <v>-29739.858499442937</v>
      </c>
      <c r="K92" s="270">
        <f>IF(D92 =0,0,J92 / D92 )</f>
        <v>0.17756441250705096</v>
      </c>
      <c r="L92" s="269">
        <v>-2644.0487174157511</v>
      </c>
      <c r="M92" s="270">
        <f>IF(D92 =0,0,L92 / D92 )</f>
        <v>1.578652289676306E-2</v>
      </c>
    </row>
    <row r="93" spans="1:13" x14ac:dyDescent="0.25">
      <c r="A93" s="266" t="s">
        <v>571</v>
      </c>
      <c r="B93" s="315"/>
      <c r="C93" s="316" t="s">
        <v>723</v>
      </c>
      <c r="D93" s="317">
        <v>-438868.84347113717</v>
      </c>
      <c r="E93" s="318">
        <f>IF(D93 =0,0,D93 / D93 )</f>
        <v>1</v>
      </c>
      <c r="F93" s="317">
        <v>-222524.40528816782</v>
      </c>
      <c r="G93" s="318">
        <f>IF(D93 =0,0,F93 / D93 )</f>
        <v>0.50704079042877526</v>
      </c>
      <c r="H93" s="317">
        <v>-131488.73677823492</v>
      </c>
      <c r="I93" s="318">
        <f>IF(D93 =0,0,H93 / D93 )</f>
        <v>0.2996082741674107</v>
      </c>
      <c r="J93" s="317">
        <v>-77927.488358601389</v>
      </c>
      <c r="K93" s="318">
        <f>IF(D93 =0,0,J93 / D93 )</f>
        <v>0.17756441250705099</v>
      </c>
      <c r="L93" s="317">
        <v>-6928.2130461330307</v>
      </c>
      <c r="M93" s="318">
        <f>IF(D93 =0,0,L93 / D93 )</f>
        <v>1.578652289676306E-2</v>
      </c>
    </row>
    <row r="94" spans="1:13" x14ac:dyDescent="0.25">
      <c r="A94" s="266" t="s">
        <v>573</v>
      </c>
    </row>
    <row r="95" spans="1:13" x14ac:dyDescent="0.25">
      <c r="A95" s="266" t="s">
        <v>574</v>
      </c>
      <c r="B95" s="267" t="s">
        <v>797</v>
      </c>
      <c r="C95" s="268" t="s">
        <v>826</v>
      </c>
      <c r="D95" s="269">
        <v>-310111.39822631853</v>
      </c>
      <c r="E95" s="270">
        <f>IF(D95 =0,0,D95 / D95 )</f>
        <v>1</v>
      </c>
      <c r="F95" s="269">
        <v>-157239.12847764528</v>
      </c>
      <c r="G95" s="270">
        <f>IF(D95 =0,0,F95 / D95 )</f>
        <v>0.50704079042877537</v>
      </c>
      <c r="H95" s="269">
        <v>-92911.940822229953</v>
      </c>
      <c r="I95" s="270">
        <f>IF(D95 =0,0,H95 / D95 )</f>
        <v>0.29960827416741082</v>
      </c>
      <c r="J95" s="269">
        <v>-55064.748237796382</v>
      </c>
      <c r="K95" s="270">
        <f>IF(D95 =0,0,J95 / D95 )</f>
        <v>0.17756441250705099</v>
      </c>
      <c r="L95" s="269">
        <v>-4895.5806886469863</v>
      </c>
      <c r="M95" s="270">
        <f>IF(D95 =0,0,L95 / D95 )</f>
        <v>1.5786522896763064E-2</v>
      </c>
    </row>
    <row r="96" spans="1:13" ht="25.5" x14ac:dyDescent="0.25">
      <c r="A96" s="266" t="s">
        <v>576</v>
      </c>
      <c r="B96" s="267" t="s">
        <v>797</v>
      </c>
      <c r="C96" s="268" t="s">
        <v>827</v>
      </c>
      <c r="D96" s="269">
        <v>-6559.1233215612829</v>
      </c>
      <c r="E96" s="270">
        <f>IF(D96 =0,0,D96 / D96 )</f>
        <v>1</v>
      </c>
      <c r="F96" s="269">
        <v>-3325.7430734842469</v>
      </c>
      <c r="G96" s="270">
        <f>IF(D96 =0,0,F96 / D96 )</f>
        <v>0.50704079042877526</v>
      </c>
      <c r="H96" s="269">
        <v>-1965.167618424191</v>
      </c>
      <c r="I96" s="270">
        <f>IF(D96 =0,0,H96 / D96 )</f>
        <v>0.29960827416741082</v>
      </c>
      <c r="J96" s="269">
        <v>-1164.6668791543259</v>
      </c>
      <c r="K96" s="270">
        <f>IF(D96 =0,0,J96 / D96 )</f>
        <v>0.17756441250705096</v>
      </c>
      <c r="L96" s="269">
        <v>-103.54575049851978</v>
      </c>
      <c r="M96" s="270">
        <f>IF(D96 =0,0,L96 / D96 )</f>
        <v>1.578652289676306E-2</v>
      </c>
    </row>
    <row r="97" spans="1:13" x14ac:dyDescent="0.25">
      <c r="A97" s="266" t="s">
        <v>578</v>
      </c>
      <c r="B97" s="319"/>
      <c r="C97" s="320" t="s">
        <v>724</v>
      </c>
      <c r="D97" s="321">
        <v>-316670.52154787979</v>
      </c>
      <c r="E97" s="322">
        <f>IF(D97 =0,0,D97 / D97 )</f>
        <v>1</v>
      </c>
      <c r="F97" s="321">
        <v>-160564.87155112953</v>
      </c>
      <c r="G97" s="322">
        <f>IF(D97 =0,0,F97 / D97 )</f>
        <v>0.50704079042877548</v>
      </c>
      <c r="H97" s="321">
        <v>-94877.108440654149</v>
      </c>
      <c r="I97" s="322">
        <f>IF(D97 =0,0,H97 / D97 )</f>
        <v>0.29960827416741082</v>
      </c>
      <c r="J97" s="321">
        <v>-56229.415116950688</v>
      </c>
      <c r="K97" s="322">
        <f>IF(D97 =0,0,J97 / D97 )</f>
        <v>0.17756441250705093</v>
      </c>
      <c r="L97" s="321">
        <v>-4999.1264391455052</v>
      </c>
      <c r="M97" s="322">
        <f>IF(D97 =0,0,L97 / D97 )</f>
        <v>1.5786522896763064E-2</v>
      </c>
    </row>
    <row r="98" spans="1:13" x14ac:dyDescent="0.25">
      <c r="A98" s="266" t="s">
        <v>580</v>
      </c>
    </row>
    <row r="99" spans="1:13" x14ac:dyDescent="0.25">
      <c r="A99" s="266" t="s">
        <v>582</v>
      </c>
      <c r="B99" s="323"/>
      <c r="C99" s="324" t="s">
        <v>644</v>
      </c>
      <c r="D99" s="325">
        <v>-13074538.029894503</v>
      </c>
      <c r="E99" s="326">
        <f>IF(D99 =0,0,D99 / D99 )</f>
        <v>1</v>
      </c>
      <c r="F99" s="325">
        <v>-11738458.684070934</v>
      </c>
      <c r="G99" s="326">
        <f>IF(D99 =0,0,F99 / D99 )</f>
        <v>0.89781058858304075</v>
      </c>
      <c r="H99" s="325">
        <v>-226365.8452188891</v>
      </c>
      <c r="I99" s="326">
        <f>IF(D99 =0,0,H99 / D99 )</f>
        <v>1.731348707704326E-2</v>
      </c>
      <c r="J99" s="325">
        <v>-883327.06496806326</v>
      </c>
      <c r="K99" s="326">
        <f>IF(D99 =0,0,J99 / D99 )</f>
        <v>6.7560862414286826E-2</v>
      </c>
      <c r="L99" s="325">
        <v>-226386.43563661346</v>
      </c>
      <c r="M99" s="326">
        <f>IF(D99 =0,0,L99 / D99 )</f>
        <v>1.7315061925628907E-2</v>
      </c>
    </row>
    <row r="100" spans="1:13" x14ac:dyDescent="0.25">
      <c r="A100" s="266" t="s">
        <v>583</v>
      </c>
    </row>
    <row r="101" spans="1:13" x14ac:dyDescent="0.25">
      <c r="A101" s="266" t="s">
        <v>585</v>
      </c>
      <c r="B101" s="327"/>
      <c r="C101" s="328" t="s">
        <v>645</v>
      </c>
      <c r="D101" s="329">
        <v>30047759.336772915</v>
      </c>
      <c r="E101" s="330">
        <f>IF(D101 =0,0,D101 / D101 )</f>
        <v>1</v>
      </c>
      <c r="F101" s="329">
        <v>27558094.148740422</v>
      </c>
      <c r="G101" s="330">
        <f>IF(D101 =0,0,F101 / D101 )</f>
        <v>0.91714306680479829</v>
      </c>
      <c r="H101" s="329">
        <v>411211.24071309209</v>
      </c>
      <c r="I101" s="330">
        <f>IF(D101 =0,0,H101 / D101 )</f>
        <v>1.3685254734114079E-2</v>
      </c>
      <c r="J101" s="329">
        <v>1715435.2623692667</v>
      </c>
      <c r="K101" s="330">
        <f>IF(D101 =0,0,J101 / D101 )</f>
        <v>5.7090288934452775E-2</v>
      </c>
      <c r="L101" s="329">
        <v>363018.68495013082</v>
      </c>
      <c r="M101" s="330">
        <f>IF(D101 =0,0,L101 / D101 )</f>
        <v>1.2081389526634784E-2</v>
      </c>
    </row>
    <row r="102" spans="1:13" x14ac:dyDescent="0.25">
      <c r="A102" s="266" t="s">
        <v>586</v>
      </c>
    </row>
    <row r="103" spans="1:13" x14ac:dyDescent="0.25">
      <c r="A103" s="266" t="s">
        <v>587</v>
      </c>
      <c r="B103" s="267" t="s">
        <v>828</v>
      </c>
      <c r="C103" s="268" t="s">
        <v>829</v>
      </c>
      <c r="D103" s="269">
        <v>90391.476921732727</v>
      </c>
      <c r="E103" s="270">
        <f>IF(D103 =0,0,D103 / D103 )</f>
        <v>1</v>
      </c>
      <c r="F103" s="269">
        <v>90391.476921732727</v>
      </c>
      <c r="G103" s="270">
        <f>IF(D103 =0,0,F103 / D103 )</f>
        <v>1</v>
      </c>
      <c r="H103" s="269">
        <v>0</v>
      </c>
      <c r="I103" s="270">
        <f>IF(D103 =0,0,H103 / D103 )</f>
        <v>0</v>
      </c>
      <c r="J103" s="269">
        <v>0</v>
      </c>
      <c r="K103" s="270">
        <f>IF(D103 =0,0,J103 / D103 )</f>
        <v>0</v>
      </c>
      <c r="L103" s="269">
        <v>0</v>
      </c>
      <c r="M103" s="270">
        <f>IF(D103 =0,0,L103 / D103 )</f>
        <v>0</v>
      </c>
    </row>
    <row r="104" spans="1:13" x14ac:dyDescent="0.25">
      <c r="A104" s="266" t="s">
        <v>588</v>
      </c>
      <c r="B104" s="267" t="s">
        <v>828</v>
      </c>
      <c r="C104" s="268" t="s">
        <v>830</v>
      </c>
      <c r="D104" s="269">
        <v>65820.146274853221</v>
      </c>
      <c r="E104" s="270">
        <f>IF(D104 =0,0,D104 / D104 )</f>
        <v>1</v>
      </c>
      <c r="F104" s="269">
        <v>65665.742716804627</v>
      </c>
      <c r="G104" s="270">
        <f>IF(D104 =0,0,F104 / D104 )</f>
        <v>0.99765415960329484</v>
      </c>
      <c r="H104" s="269">
        <v>0</v>
      </c>
      <c r="I104" s="270">
        <f>IF(D104 =0,0,H104 / D104 )</f>
        <v>0</v>
      </c>
      <c r="J104" s="269">
        <v>154.40355804858623</v>
      </c>
      <c r="K104" s="270">
        <f>IF(D104 =0,0,J104 / D104 )</f>
        <v>2.3458403967050521E-3</v>
      </c>
      <c r="L104" s="269">
        <v>0</v>
      </c>
      <c r="M104" s="270">
        <f>IF(D104 =0,0,L104 / D104 )</f>
        <v>0</v>
      </c>
    </row>
    <row r="105" spans="1:13" x14ac:dyDescent="0.25">
      <c r="A105" s="266" t="s">
        <v>589</v>
      </c>
      <c r="B105" s="267" t="s">
        <v>828</v>
      </c>
      <c r="C105" s="268" t="s">
        <v>831</v>
      </c>
      <c r="D105" s="269">
        <v>44397.630669999999</v>
      </c>
      <c r="E105" s="270">
        <f>IF(D105 =0,0,D105 / D105 )</f>
        <v>1</v>
      </c>
      <c r="F105" s="269">
        <v>44397.630669999999</v>
      </c>
      <c r="G105" s="270">
        <f>IF(D105 =0,0,F105 / D105 )</f>
        <v>1</v>
      </c>
      <c r="H105" s="269">
        <v>0</v>
      </c>
      <c r="I105" s="270">
        <f>IF(D105 =0,0,H105 / D105 )</f>
        <v>0</v>
      </c>
      <c r="J105" s="269">
        <v>0</v>
      </c>
      <c r="K105" s="270">
        <f>IF(D105 =0,0,J105 / D105 )</f>
        <v>0</v>
      </c>
      <c r="L105" s="269">
        <v>0</v>
      </c>
      <c r="M105" s="270">
        <f>IF(D105 =0,0,L105 / D105 )</f>
        <v>0</v>
      </c>
    </row>
    <row r="106" spans="1:13" x14ac:dyDescent="0.25">
      <c r="A106" s="262"/>
      <c r="B106" s="262"/>
      <c r="C106" s="262"/>
      <c r="D106" s="262"/>
      <c r="E106" s="262"/>
      <c r="F106" s="262"/>
      <c r="G106" s="262"/>
      <c r="H106" s="262"/>
      <c r="I106" s="262"/>
      <c r="J106" s="262"/>
      <c r="K106" s="262"/>
      <c r="L106" s="262"/>
      <c r="M106" s="262"/>
    </row>
    <row r="107" spans="1:13" x14ac:dyDescent="0.25">
      <c r="A107" s="266" t="s">
        <v>537</v>
      </c>
      <c r="B107" s="267" t="s">
        <v>828</v>
      </c>
      <c r="C107" s="268" t="s">
        <v>832</v>
      </c>
      <c r="D107" s="269">
        <v>32706.010432939969</v>
      </c>
      <c r="E107" s="270">
        <f>IF(D107 =0,0,D107 / D107 )</f>
        <v>1</v>
      </c>
      <c r="F107" s="269">
        <v>16583.281381689649</v>
      </c>
      <c r="G107" s="270">
        <f>IF(D107 =0,0,F107 / D107 )</f>
        <v>0.50704079042877515</v>
      </c>
      <c r="H107" s="269">
        <v>9798.9913407144759</v>
      </c>
      <c r="I107" s="270">
        <f>IF(D107 =0,0,H107 / D107 )</f>
        <v>0.29960827416741082</v>
      </c>
      <c r="J107" s="269">
        <v>5807.4235279744653</v>
      </c>
      <c r="K107" s="270">
        <f>IF(D107 =0,0,J107 / D107 )</f>
        <v>0.17756441250705096</v>
      </c>
      <c r="L107" s="269">
        <v>516.3141825613784</v>
      </c>
      <c r="M107" s="270">
        <f>IF(D107 =0,0,L107 / D107 )</f>
        <v>1.578652289676306E-2</v>
      </c>
    </row>
    <row r="108" spans="1:13" x14ac:dyDescent="0.25">
      <c r="A108" s="266" t="s">
        <v>539</v>
      </c>
      <c r="B108" s="331"/>
      <c r="C108" s="332" t="s">
        <v>646</v>
      </c>
      <c r="D108" s="333">
        <v>233315.26429952588</v>
      </c>
      <c r="E108" s="334">
        <f>IF(D108 =0,0,D108 / D108 )</f>
        <v>1</v>
      </c>
      <c r="F108" s="333">
        <v>217038.13169022699</v>
      </c>
      <c r="G108" s="334">
        <f>IF(D108 =0,0,F108 / D108 )</f>
        <v>0.93023545776926708</v>
      </c>
      <c r="H108" s="333">
        <v>9798.9913407144759</v>
      </c>
      <c r="I108" s="334">
        <f>IF(D108 =0,0,H108 / D108 )</f>
        <v>4.1998929517679175E-2</v>
      </c>
      <c r="J108" s="333">
        <v>5961.8270860230514</v>
      </c>
      <c r="K108" s="334">
        <f>IF(D108 =0,0,J108 / D108 )</f>
        <v>2.5552666277202363E-2</v>
      </c>
      <c r="L108" s="333">
        <v>516.3141825613784</v>
      </c>
      <c r="M108" s="334">
        <f>IF(D108 =0,0,L108 / D108 )</f>
        <v>2.2129464358514651E-3</v>
      </c>
    </row>
    <row r="109" spans="1:13" x14ac:dyDescent="0.25">
      <c r="A109" s="266" t="s">
        <v>541</v>
      </c>
    </row>
    <row r="110" spans="1:13" x14ac:dyDescent="0.25">
      <c r="A110" s="266" t="s">
        <v>543</v>
      </c>
      <c r="B110" s="267" t="s">
        <v>833</v>
      </c>
      <c r="C110" s="268" t="s">
        <v>834</v>
      </c>
      <c r="D110" s="269">
        <v>19783.648292731985</v>
      </c>
      <c r="E110" s="270">
        <f>IF(D110 =0,0,D110 / D110 )</f>
        <v>1</v>
      </c>
      <c r="F110" s="269">
        <v>19783.648292731985</v>
      </c>
      <c r="G110" s="270">
        <f>IF(D110 =0,0,F110 / D110 )</f>
        <v>1</v>
      </c>
      <c r="H110" s="269">
        <v>0</v>
      </c>
      <c r="I110" s="270">
        <f>IF(D110 =0,0,H110 / D110 )</f>
        <v>0</v>
      </c>
      <c r="J110" s="269">
        <v>0</v>
      </c>
      <c r="K110" s="270">
        <f>IF(D110 =0,0,J110 / D110 )</f>
        <v>0</v>
      </c>
      <c r="L110" s="269">
        <v>0</v>
      </c>
      <c r="M110" s="270">
        <f>IF(D110 =0,0,L110 / D110 )</f>
        <v>0</v>
      </c>
    </row>
    <row r="111" spans="1:13" x14ac:dyDescent="0.25">
      <c r="A111" s="266" t="s">
        <v>545</v>
      </c>
      <c r="B111" s="267" t="s">
        <v>833</v>
      </c>
      <c r="C111" s="268" t="s">
        <v>835</v>
      </c>
      <c r="D111" s="269">
        <v>110525.32148635937</v>
      </c>
      <c r="E111" s="270">
        <f>IF(D111 =0,0,D111 / D111 )</f>
        <v>1</v>
      </c>
      <c r="F111" s="269">
        <v>110525.32148635937</v>
      </c>
      <c r="G111" s="270">
        <f>IF(D111 =0,0,F111 / D111 )</f>
        <v>1</v>
      </c>
      <c r="H111" s="269">
        <v>0</v>
      </c>
      <c r="I111" s="270">
        <f>IF(D111 =0,0,H111 / D111 )</f>
        <v>0</v>
      </c>
      <c r="J111" s="269">
        <v>0</v>
      </c>
      <c r="K111" s="270">
        <f>IF(D111 =0,0,J111 / D111 )</f>
        <v>0</v>
      </c>
      <c r="L111" s="269">
        <v>0</v>
      </c>
      <c r="M111" s="270">
        <f>IF(D111 =0,0,L111 / D111 )</f>
        <v>0</v>
      </c>
    </row>
    <row r="112" spans="1:13" x14ac:dyDescent="0.25">
      <c r="A112" s="266" t="s">
        <v>547</v>
      </c>
      <c r="B112" s="267" t="s">
        <v>833</v>
      </c>
      <c r="C112" s="268" t="s">
        <v>836</v>
      </c>
      <c r="D112" s="269">
        <v>111626.08187751102</v>
      </c>
      <c r="E112" s="270">
        <f>IF(D112 =0,0,D112 / D112 )</f>
        <v>1</v>
      </c>
      <c r="F112" s="269">
        <v>111626.08187751102</v>
      </c>
      <c r="G112" s="270">
        <f>IF(D112 =0,0,F112 / D112 )</f>
        <v>1</v>
      </c>
      <c r="H112" s="269">
        <v>0</v>
      </c>
      <c r="I112" s="270">
        <f>IF(D112 =0,0,H112 / D112 )</f>
        <v>0</v>
      </c>
      <c r="J112" s="269">
        <v>0</v>
      </c>
      <c r="K112" s="270">
        <f>IF(D112 =0,0,J112 / D112 )</f>
        <v>0</v>
      </c>
      <c r="L112" s="269">
        <v>0</v>
      </c>
      <c r="M112" s="270">
        <f>IF(D112 =0,0,L112 / D112 )</f>
        <v>0</v>
      </c>
    </row>
    <row r="113" spans="1:13" x14ac:dyDescent="0.25">
      <c r="A113" s="266" t="s">
        <v>549</v>
      </c>
      <c r="B113" s="335"/>
      <c r="C113" s="336" t="s">
        <v>725</v>
      </c>
      <c r="D113" s="337">
        <v>241935.05165660242</v>
      </c>
      <c r="E113" s="338">
        <f>IF(D113 =0,0,D113 / D113 )</f>
        <v>1</v>
      </c>
      <c r="F113" s="337">
        <v>241935.05165660242</v>
      </c>
      <c r="G113" s="338">
        <f>IF(D113 =0,0,F113 / D113 )</f>
        <v>1</v>
      </c>
      <c r="H113" s="337">
        <v>0</v>
      </c>
      <c r="I113" s="338">
        <f>IF(D113 =0,0,H113 / D113 )</f>
        <v>0</v>
      </c>
      <c r="J113" s="337">
        <v>0</v>
      </c>
      <c r="K113" s="338">
        <f>IF(D113 =0,0,J113 / D113 )</f>
        <v>0</v>
      </c>
      <c r="L113" s="337">
        <v>0</v>
      </c>
      <c r="M113" s="338">
        <f>IF(D113 =0,0,L113 / D113 )</f>
        <v>0</v>
      </c>
    </row>
    <row r="114" spans="1:13" x14ac:dyDescent="0.25">
      <c r="A114" s="266" t="s">
        <v>551</v>
      </c>
    </row>
    <row r="115" spans="1:13" x14ac:dyDescent="0.25">
      <c r="A115" s="266" t="s">
        <v>553</v>
      </c>
      <c r="B115" s="267" t="s">
        <v>833</v>
      </c>
      <c r="C115" s="268" t="s">
        <v>837</v>
      </c>
      <c r="D115" s="269">
        <v>187232.10003512385</v>
      </c>
      <c r="E115" s="270">
        <f>IF(D115 =0,0,D115 / D115 )</f>
        <v>1</v>
      </c>
      <c r="F115" s="269">
        <v>186792.88341130153</v>
      </c>
      <c r="G115" s="270">
        <f>IF(D115 =0,0,F115 / D115 )</f>
        <v>0.99765415960329495</v>
      </c>
      <c r="H115" s="269">
        <v>0</v>
      </c>
      <c r="I115" s="270">
        <f>IF(D115 =0,0,H115 / D115 )</f>
        <v>0</v>
      </c>
      <c r="J115" s="269">
        <v>439.21662382231483</v>
      </c>
      <c r="K115" s="270">
        <f>IF(D115 =0,0,J115 / D115 )</f>
        <v>2.3458403967050517E-3</v>
      </c>
      <c r="L115" s="269">
        <v>0</v>
      </c>
      <c r="M115" s="270">
        <f>IF(D115 =0,0,L115 / D115 )</f>
        <v>0</v>
      </c>
    </row>
    <row r="116" spans="1:13" x14ac:dyDescent="0.25">
      <c r="A116" s="266" t="s">
        <v>555</v>
      </c>
      <c r="B116" s="339"/>
      <c r="C116" s="340" t="s">
        <v>726</v>
      </c>
      <c r="D116" s="341">
        <v>187232.10003512385</v>
      </c>
      <c r="E116" s="342">
        <f>IF(D116 =0,0,D116 / D116 )</f>
        <v>1</v>
      </c>
      <c r="F116" s="341">
        <v>186792.88341130153</v>
      </c>
      <c r="G116" s="342">
        <f>IF(D116 =0,0,F116 / D116 )</f>
        <v>0.99765415960329495</v>
      </c>
      <c r="H116" s="341">
        <v>0</v>
      </c>
      <c r="I116" s="342">
        <f>IF(D116 =0,0,H116 / D116 )</f>
        <v>0</v>
      </c>
      <c r="J116" s="341">
        <v>439.21662382231483</v>
      </c>
      <c r="K116" s="342">
        <f>IF(D116 =0,0,J116 / D116 )</f>
        <v>2.3458403967050517E-3</v>
      </c>
      <c r="L116" s="341">
        <v>0</v>
      </c>
      <c r="M116" s="342">
        <f>IF(D116 =0,0,L116 / D116 )</f>
        <v>0</v>
      </c>
    </row>
    <row r="117" spans="1:13" x14ac:dyDescent="0.25">
      <c r="A117" s="266" t="s">
        <v>557</v>
      </c>
    </row>
    <row r="118" spans="1:13" x14ac:dyDescent="0.25">
      <c r="A118" s="266" t="s">
        <v>559</v>
      </c>
      <c r="B118" s="267" t="s">
        <v>833</v>
      </c>
      <c r="C118" s="268" t="s">
        <v>838</v>
      </c>
      <c r="D118" s="269">
        <v>138967.51163671404</v>
      </c>
      <c r="E118" s="270">
        <f>IF(D118 =0,0,D118 / D118 )</f>
        <v>1</v>
      </c>
      <c r="F118" s="269">
        <v>120972.28103030464</v>
      </c>
      <c r="G118" s="270">
        <f>IF(D118 =0,0,F118 / D118 )</f>
        <v>0.87050764315725715</v>
      </c>
      <c r="H118" s="269">
        <v>0</v>
      </c>
      <c r="I118" s="270">
        <f>IF(D118 =0,0,H118 / D118 )</f>
        <v>0</v>
      </c>
      <c r="J118" s="269">
        <v>12681.553353735393</v>
      </c>
      <c r="K118" s="270">
        <f>IF(D118 =0,0,J118 / D118 )</f>
        <v>9.1255525873466345E-2</v>
      </c>
      <c r="L118" s="269">
        <v>5313.6772526739915</v>
      </c>
      <c r="M118" s="270">
        <f>IF(D118 =0,0,L118 / D118 )</f>
        <v>3.8236830969276436E-2</v>
      </c>
    </row>
    <row r="119" spans="1:13" x14ac:dyDescent="0.25">
      <c r="A119" s="266" t="s">
        <v>561</v>
      </c>
      <c r="B119" s="343"/>
      <c r="C119" s="344" t="s">
        <v>727</v>
      </c>
      <c r="D119" s="345">
        <v>138967.51163671404</v>
      </c>
      <c r="E119" s="346">
        <f>IF(D119 =0,0,D119 / D119 )</f>
        <v>1</v>
      </c>
      <c r="F119" s="345">
        <v>120972.28103030464</v>
      </c>
      <c r="G119" s="346">
        <f>IF(D119 =0,0,F119 / D119 )</f>
        <v>0.87050764315725715</v>
      </c>
      <c r="H119" s="345">
        <v>0</v>
      </c>
      <c r="I119" s="346">
        <f>IF(D119 =0,0,H119 / D119 )</f>
        <v>0</v>
      </c>
      <c r="J119" s="345">
        <v>12681.553353735393</v>
      </c>
      <c r="K119" s="346">
        <f>IF(D119 =0,0,J119 / D119 )</f>
        <v>9.1255525873466345E-2</v>
      </c>
      <c r="L119" s="345">
        <v>5313.6772526739915</v>
      </c>
      <c r="M119" s="346">
        <f>IF(D119 =0,0,L119 / D119 )</f>
        <v>3.8236830969276436E-2</v>
      </c>
    </row>
    <row r="120" spans="1:13" x14ac:dyDescent="0.25">
      <c r="A120" s="266" t="s">
        <v>563</v>
      </c>
    </row>
    <row r="121" spans="1:13" x14ac:dyDescent="0.25">
      <c r="A121" s="266" t="s">
        <v>565</v>
      </c>
      <c r="B121" s="267" t="s">
        <v>833</v>
      </c>
      <c r="C121" s="268" t="s">
        <v>839</v>
      </c>
      <c r="D121" s="269">
        <v>113172.52206029223</v>
      </c>
      <c r="E121" s="270">
        <f>IF(D121 =0,0,D121 / D121 )</f>
        <v>1</v>
      </c>
      <c r="F121" s="269">
        <v>57383.085040268568</v>
      </c>
      <c r="G121" s="270">
        <f>IF(D121 =0,0,F121 / D121 )</f>
        <v>0.50704079042877515</v>
      </c>
      <c r="H121" s="269">
        <v>33907.42401765738</v>
      </c>
      <c r="I121" s="270">
        <f>IF(D121 =0,0,H121 / D121 )</f>
        <v>0.29960827416741076</v>
      </c>
      <c r="J121" s="269">
        <v>20095.412391577058</v>
      </c>
      <c r="K121" s="270">
        <f>IF(D121 =0,0,J121 / D121 )</f>
        <v>0.17756441250705099</v>
      </c>
      <c r="L121" s="269">
        <v>1786.600610789226</v>
      </c>
      <c r="M121" s="270">
        <f>IF(D121 =0,0,L121 / D121 )</f>
        <v>1.578652289676306E-2</v>
      </c>
    </row>
    <row r="122" spans="1:13" x14ac:dyDescent="0.25">
      <c r="A122" s="266" t="s">
        <v>567</v>
      </c>
      <c r="B122" s="267" t="s">
        <v>833</v>
      </c>
      <c r="C122" s="268" t="s">
        <v>840</v>
      </c>
      <c r="D122" s="269">
        <v>66679.398067905538</v>
      </c>
      <c r="E122" s="270">
        <f>IF(D122 =0,0,D122 / D122 )</f>
        <v>1</v>
      </c>
      <c r="F122" s="269">
        <v>33809.174701665776</v>
      </c>
      <c r="G122" s="270">
        <f>IF(D122 =0,0,F122 / D122 )</f>
        <v>0.50704079042877526</v>
      </c>
      <c r="H122" s="269">
        <v>19977.699377646961</v>
      </c>
      <c r="I122" s="270">
        <f>IF(D122 =0,0,H122 / D122 )</f>
        <v>0.29960827416741076</v>
      </c>
      <c r="J122" s="269">
        <v>11839.888144251434</v>
      </c>
      <c r="K122" s="270">
        <f>IF(D122 =0,0,J122 / D122 )</f>
        <v>0.17756441250705093</v>
      </c>
      <c r="L122" s="269">
        <v>1052.6358443413694</v>
      </c>
      <c r="M122" s="270">
        <f>IF(D122 =0,0,L122 / D122 )</f>
        <v>1.578652289676306E-2</v>
      </c>
    </row>
    <row r="123" spans="1:13" x14ac:dyDescent="0.25">
      <c r="A123" s="266" t="s">
        <v>569</v>
      </c>
      <c r="B123" s="347"/>
      <c r="C123" s="348" t="s">
        <v>728</v>
      </c>
      <c r="D123" s="349">
        <v>179851.92012819779</v>
      </c>
      <c r="E123" s="350">
        <f>IF(D123 =0,0,D123 / D123 )</f>
        <v>1</v>
      </c>
      <c r="F123" s="349">
        <v>91192.259741934336</v>
      </c>
      <c r="G123" s="350">
        <f>IF(D123 =0,0,F123 / D123 )</f>
        <v>0.50704079042877515</v>
      </c>
      <c r="H123" s="349">
        <v>53885.123395304334</v>
      </c>
      <c r="I123" s="350">
        <f>IF(D123 =0,0,H123 / D123 )</f>
        <v>0.2996082741674107</v>
      </c>
      <c r="J123" s="349">
        <v>31935.300535828494</v>
      </c>
      <c r="K123" s="350">
        <f>IF(D123 =0,0,J123 / D123 )</f>
        <v>0.17756441250705096</v>
      </c>
      <c r="L123" s="349">
        <v>2839.2364551305955</v>
      </c>
      <c r="M123" s="350">
        <f>IF(D123 =0,0,L123 / D123 )</f>
        <v>1.578652289676306E-2</v>
      </c>
    </row>
    <row r="124" spans="1:13" x14ac:dyDescent="0.25">
      <c r="A124" s="266" t="s">
        <v>571</v>
      </c>
    </row>
    <row r="125" spans="1:13" x14ac:dyDescent="0.25">
      <c r="A125" s="266" t="s">
        <v>573</v>
      </c>
      <c r="B125" s="351"/>
      <c r="C125" s="352" t="s">
        <v>647</v>
      </c>
      <c r="D125" s="353">
        <v>747986.58345663804</v>
      </c>
      <c r="E125" s="354">
        <f>IF(D125 =0,0,D125 / D125 )</f>
        <v>1</v>
      </c>
      <c r="F125" s="353">
        <v>640892.47584014281</v>
      </c>
      <c r="G125" s="354">
        <f>IF(D125 =0,0,F125 / D125 )</f>
        <v>0.85682349124286983</v>
      </c>
      <c r="H125" s="353">
        <v>53885.123395304334</v>
      </c>
      <c r="I125" s="354">
        <f>IF(D125 =0,0,H125 / D125 )</f>
        <v>7.2040227173978635E-2</v>
      </c>
      <c r="J125" s="353">
        <v>45056.070513386199</v>
      </c>
      <c r="K125" s="354">
        <f>IF(D125 =0,0,J125 / D125 )</f>
        <v>6.0236468821633846E-2</v>
      </c>
      <c r="L125" s="353">
        <v>8152.913707804586</v>
      </c>
      <c r="M125" s="354">
        <f>IF(D125 =0,0,L125 / D125 )</f>
        <v>1.0899812761517564E-2</v>
      </c>
    </row>
    <row r="126" spans="1:13" x14ac:dyDescent="0.25">
      <c r="A126" s="266" t="s">
        <v>574</v>
      </c>
    </row>
    <row r="127" spans="1:13" x14ac:dyDescent="0.25">
      <c r="A127" s="266" t="s">
        <v>576</v>
      </c>
      <c r="B127" s="267" t="s">
        <v>841</v>
      </c>
      <c r="C127" s="268" t="s">
        <v>842</v>
      </c>
      <c r="D127" s="269">
        <v>406621.73195188795</v>
      </c>
      <c r="E127" s="270">
        <f>IF(D127 =0,0,D127 / D127 )</f>
        <v>1</v>
      </c>
      <c r="F127" s="269">
        <v>0</v>
      </c>
      <c r="G127" s="270">
        <f>IF(D127 =0,0,F127 / D127 )</f>
        <v>0</v>
      </c>
      <c r="H127" s="269">
        <v>406621.73195188795</v>
      </c>
      <c r="I127" s="270">
        <f>IF(D127 =0,0,H127 / D127 )</f>
        <v>1</v>
      </c>
      <c r="J127" s="269">
        <v>0</v>
      </c>
      <c r="K127" s="270">
        <f>IF(D127 =0,0,J127 / D127 )</f>
        <v>0</v>
      </c>
      <c r="L127" s="269">
        <v>0</v>
      </c>
      <c r="M127" s="270">
        <f>IF(D127 =0,0,L127 / D127 )</f>
        <v>0</v>
      </c>
    </row>
    <row r="128" spans="1:13" x14ac:dyDescent="0.25">
      <c r="A128" s="266" t="s">
        <v>578</v>
      </c>
      <c r="B128" s="267" t="s">
        <v>843</v>
      </c>
      <c r="C128" s="268" t="s">
        <v>844</v>
      </c>
      <c r="D128" s="269">
        <v>765944.1972999092</v>
      </c>
      <c r="E128" s="270">
        <f>IF(D128 =0,0,D128 / D128 )</f>
        <v>1</v>
      </c>
      <c r="F128" s="269">
        <v>0</v>
      </c>
      <c r="G128" s="270">
        <f>IF(D128 =0,0,F128 / D128 )</f>
        <v>0</v>
      </c>
      <c r="H128" s="269">
        <v>765944.1972999092</v>
      </c>
      <c r="I128" s="270">
        <f>IF(D128 =0,0,H128 / D128 )</f>
        <v>1</v>
      </c>
      <c r="J128" s="269">
        <v>0</v>
      </c>
      <c r="K128" s="270">
        <f>IF(D128 =0,0,J128 / D128 )</f>
        <v>0</v>
      </c>
      <c r="L128" s="269">
        <v>0</v>
      </c>
      <c r="M128" s="270">
        <f>IF(D128 =0,0,L128 / D128 )</f>
        <v>0</v>
      </c>
    </row>
    <row r="129" spans="1:13" x14ac:dyDescent="0.25">
      <c r="A129" s="266" t="s">
        <v>580</v>
      </c>
      <c r="B129" s="267" t="s">
        <v>845</v>
      </c>
      <c r="C129" s="268" t="s">
        <v>846</v>
      </c>
      <c r="D129" s="269">
        <v>57537.024044546357</v>
      </c>
      <c r="E129" s="270">
        <f>IF(D129 =0,0,D129 / D129 )</f>
        <v>1</v>
      </c>
      <c r="F129" s="269">
        <v>0</v>
      </c>
      <c r="G129" s="270">
        <f>IF(D129 =0,0,F129 / D129 )</f>
        <v>0</v>
      </c>
      <c r="H129" s="269">
        <v>57537.024044546357</v>
      </c>
      <c r="I129" s="270">
        <f>IF(D129 =0,0,H129 / D129 )</f>
        <v>1</v>
      </c>
      <c r="J129" s="269">
        <v>0</v>
      </c>
      <c r="K129" s="270">
        <f>IF(D129 =0,0,J129 / D129 )</f>
        <v>0</v>
      </c>
      <c r="L129" s="269">
        <v>0</v>
      </c>
      <c r="M129" s="270">
        <f>IF(D129 =0,0,L129 / D129 )</f>
        <v>0</v>
      </c>
    </row>
    <row r="130" spans="1:13" x14ac:dyDescent="0.25">
      <c r="A130" s="266" t="s">
        <v>582</v>
      </c>
      <c r="B130" s="267" t="s">
        <v>847</v>
      </c>
      <c r="C130" s="268" t="s">
        <v>848</v>
      </c>
      <c r="D130" s="269">
        <v>-600028.20980401034</v>
      </c>
      <c r="E130" s="270">
        <f>IF(D130 =0,0,D130 / D130 )</f>
        <v>1</v>
      </c>
      <c r="F130" s="269">
        <v>0</v>
      </c>
      <c r="G130" s="270">
        <f>IF(D130 =0,0,F130 / D130 )</f>
        <v>0</v>
      </c>
      <c r="H130" s="269">
        <v>-600028.20980401034</v>
      </c>
      <c r="I130" s="270">
        <f>IF(D130 =0,0,H130 / D130 )</f>
        <v>1</v>
      </c>
      <c r="J130" s="269">
        <v>0</v>
      </c>
      <c r="K130" s="270">
        <f>IF(D130 =0,0,J130 / D130 )</f>
        <v>0</v>
      </c>
      <c r="L130" s="269">
        <v>0</v>
      </c>
      <c r="M130" s="270">
        <f>IF(D130 =0,0,L130 / D130 )</f>
        <v>0</v>
      </c>
    </row>
    <row r="131" spans="1:13" x14ac:dyDescent="0.25">
      <c r="A131" s="266" t="s">
        <v>583</v>
      </c>
      <c r="B131" s="355"/>
      <c r="C131" s="356" t="s">
        <v>648</v>
      </c>
      <c r="D131" s="357">
        <v>630074.74349233333</v>
      </c>
      <c r="E131" s="358">
        <f>IF(D131 =0,0,D131 / D131 )</f>
        <v>1</v>
      </c>
      <c r="F131" s="357">
        <v>0</v>
      </c>
      <c r="G131" s="358">
        <f>IF(D131 =0,0,F131 / D131 )</f>
        <v>0</v>
      </c>
      <c r="H131" s="357">
        <v>630074.74349233333</v>
      </c>
      <c r="I131" s="358">
        <f>IF(D131 =0,0,H131 / D131 )</f>
        <v>1</v>
      </c>
      <c r="J131" s="357">
        <v>0</v>
      </c>
      <c r="K131" s="358">
        <f>IF(D131 =0,0,J131 / D131 )</f>
        <v>0</v>
      </c>
      <c r="L131" s="357">
        <v>0</v>
      </c>
      <c r="M131" s="358">
        <f>IF(D131 =0,0,L131 / D131 )</f>
        <v>0</v>
      </c>
    </row>
    <row r="132" spans="1:13" x14ac:dyDescent="0.25">
      <c r="A132" s="266" t="s">
        <v>585</v>
      </c>
    </row>
    <row r="133" spans="1:13" x14ac:dyDescent="0.25">
      <c r="A133" s="266" t="s">
        <v>586</v>
      </c>
      <c r="B133" s="359"/>
      <c r="C133" s="360" t="s">
        <v>649</v>
      </c>
      <c r="D133" s="361">
        <v>31659135.928021409</v>
      </c>
      <c r="E133" s="362">
        <f>IF(D133 =0,0,D133 / D133 )</f>
        <v>1</v>
      </c>
      <c r="F133" s="361">
        <v>28416024.756270789</v>
      </c>
      <c r="G133" s="362">
        <f>IF(D133 =0,0,F133 / D133 )</f>
        <v>0.89756160183512301</v>
      </c>
      <c r="H133" s="361">
        <v>1104970.098941444</v>
      </c>
      <c r="I133" s="362">
        <f>IF(D133 =0,0,H133 / D133 )</f>
        <v>3.4902092762532984E-2</v>
      </c>
      <c r="J133" s="361">
        <v>1766453.1599686763</v>
      </c>
      <c r="K133" s="362">
        <f>IF(D133 =0,0,J133 / D133 )</f>
        <v>5.5796000370471062E-2</v>
      </c>
      <c r="L133" s="361">
        <v>371687.91284049681</v>
      </c>
      <c r="M133" s="362">
        <f>IF(D133 =0,0,L133 / D133 )</f>
        <v>1.1740305031872867E-2</v>
      </c>
    </row>
    <row r="134" spans="1:13" x14ac:dyDescent="0.25">
      <c r="A134" s="266" t="s">
        <v>587</v>
      </c>
    </row>
    <row r="135" spans="1:13" x14ac:dyDescent="0.25">
      <c r="A135" s="266" t="s">
        <v>588</v>
      </c>
      <c r="B135" s="267" t="s">
        <v>849</v>
      </c>
      <c r="C135" s="268" t="s">
        <v>382</v>
      </c>
      <c r="D135" s="269">
        <v>824.14636897047774</v>
      </c>
      <c r="E135" s="270">
        <f>IF(D135 =0,0,D135 / D135 )</f>
        <v>1</v>
      </c>
      <c r="F135" s="269">
        <v>443.42570539450202</v>
      </c>
      <c r="G135" s="270">
        <f>IF(D135 =0,0,F135 / D135 )</f>
        <v>0.53804241830056065</v>
      </c>
      <c r="H135" s="269">
        <v>235.07384253445156</v>
      </c>
      <c r="I135" s="270">
        <f>IF(D135 =0,0,H135 / D135 )</f>
        <v>0.28523312288338465</v>
      </c>
      <c r="J135" s="269">
        <v>133.80021155575221</v>
      </c>
      <c r="K135" s="270">
        <f>IF(D135 =0,0,J135 / D135 )</f>
        <v>0.1623500589135583</v>
      </c>
      <c r="L135" s="269">
        <v>11.84660948577193</v>
      </c>
      <c r="M135" s="270">
        <f>IF(D135 =0,0,L135 / D135 )</f>
        <v>1.4374399902496319E-2</v>
      </c>
    </row>
    <row r="136" spans="1:13" x14ac:dyDescent="0.25">
      <c r="A136" s="266" t="s">
        <v>589</v>
      </c>
      <c r="B136" s="267" t="s">
        <v>850</v>
      </c>
      <c r="C136" s="268" t="s">
        <v>851</v>
      </c>
      <c r="D136" s="269">
        <v>2073.2720170521052</v>
      </c>
      <c r="E136" s="270">
        <f>IF(D136 =0,0,D136 / D136 )</f>
        <v>1</v>
      </c>
      <c r="F136" s="269">
        <v>1115.5082898495966</v>
      </c>
      <c r="G136" s="270">
        <f>IF(D136 =0,0,F136 / D136 )</f>
        <v>0.53804241830056099</v>
      </c>
      <c r="H136" s="269">
        <v>591.36585201050605</v>
      </c>
      <c r="I136" s="270">
        <f>IF(D136 =0,0,H136 / D136 )</f>
        <v>0.28523312288338476</v>
      </c>
      <c r="J136" s="269">
        <v>336.59583411224105</v>
      </c>
      <c r="K136" s="270">
        <f>IF(D136 =0,0,J136 / D136 )</f>
        <v>0.16235005891355828</v>
      </c>
      <c r="L136" s="269">
        <v>29.802041079762134</v>
      </c>
      <c r="M136" s="270">
        <f>IF(D136 =0,0,L136 / D136 )</f>
        <v>1.4374399902496322E-2</v>
      </c>
    </row>
    <row r="137" spans="1:13" x14ac:dyDescent="0.25">
      <c r="A137" s="262"/>
      <c r="B137" s="262"/>
      <c r="C137" s="262"/>
      <c r="D137" s="262"/>
      <c r="E137" s="262"/>
      <c r="F137" s="262"/>
      <c r="G137" s="262"/>
      <c r="H137" s="262"/>
      <c r="I137" s="262"/>
      <c r="J137" s="262"/>
      <c r="K137" s="262"/>
      <c r="L137" s="262"/>
      <c r="M137" s="262"/>
    </row>
    <row r="138" spans="1:13" x14ac:dyDescent="0.25">
      <c r="A138" s="266" t="s">
        <v>537</v>
      </c>
      <c r="B138" s="267" t="s">
        <v>852</v>
      </c>
      <c r="C138" s="268" t="s">
        <v>853</v>
      </c>
      <c r="D138" s="269">
        <v>3.1882978051941779</v>
      </c>
      <c r="E138" s="270">
        <f t="shared" ref="E138:E150" si="15">IF(D138 =0,0,D138 / D138 )</f>
        <v>1</v>
      </c>
      <c r="F138" s="269">
        <v>1.7154394613690456</v>
      </c>
      <c r="G138" s="270">
        <f t="shared" ref="G138:G150" si="16">IF(D138 =0,0,F138 / D138 )</f>
        <v>0.53804241830056077</v>
      </c>
      <c r="H138" s="269">
        <v>0.90940813965777656</v>
      </c>
      <c r="I138" s="270">
        <f t="shared" ref="I138:I150" si="17">IF(D138 =0,0,H138 / D138 )</f>
        <v>0.28523312288338465</v>
      </c>
      <c r="J138" s="269">
        <v>0.51762033650724337</v>
      </c>
      <c r="K138" s="270">
        <f t="shared" ref="K138:K150" si="18">IF(D138 =0,0,J138 / D138 )</f>
        <v>0.16235005891355828</v>
      </c>
      <c r="L138" s="269">
        <v>4.5829867660112412E-2</v>
      </c>
      <c r="M138" s="270">
        <f t="shared" ref="M138:M150" si="19">IF(D138 =0,0,L138 / D138 )</f>
        <v>1.4374399902496317E-2</v>
      </c>
    </row>
    <row r="139" spans="1:13" x14ac:dyDescent="0.25">
      <c r="A139" s="266" t="s">
        <v>539</v>
      </c>
      <c r="B139" s="267" t="s">
        <v>854</v>
      </c>
      <c r="C139" s="268" t="s">
        <v>855</v>
      </c>
      <c r="D139" s="269">
        <v>647462.25691233645</v>
      </c>
      <c r="E139" s="270">
        <f t="shared" si="15"/>
        <v>1</v>
      </c>
      <c r="F139" s="269">
        <v>348362.15846745245</v>
      </c>
      <c r="G139" s="270">
        <f t="shared" si="16"/>
        <v>0.53804241830056077</v>
      </c>
      <c r="H139" s="269">
        <v>184677.68148823007</v>
      </c>
      <c r="I139" s="270">
        <f t="shared" si="17"/>
        <v>0.2852331228833847</v>
      </c>
      <c r="J139" s="269">
        <v>105115.53555402324</v>
      </c>
      <c r="K139" s="270">
        <f t="shared" si="18"/>
        <v>0.1623500589135583</v>
      </c>
      <c r="L139" s="269">
        <v>9306.8814026307391</v>
      </c>
      <c r="M139" s="270">
        <f t="shared" si="19"/>
        <v>1.4374399902496324E-2</v>
      </c>
    </row>
    <row r="140" spans="1:13" x14ac:dyDescent="0.25">
      <c r="A140" s="266" t="s">
        <v>541</v>
      </c>
      <c r="B140" s="267" t="s">
        <v>856</v>
      </c>
      <c r="C140" s="268" t="s">
        <v>857</v>
      </c>
      <c r="D140" s="269">
        <v>110732.69398591429</v>
      </c>
      <c r="E140" s="270">
        <f t="shared" si="15"/>
        <v>1</v>
      </c>
      <c r="F140" s="269">
        <v>59578.886457117274</v>
      </c>
      <c r="G140" s="270">
        <f t="shared" si="16"/>
        <v>0.53804241830056065</v>
      </c>
      <c r="H140" s="269">
        <v>31584.632110892526</v>
      </c>
      <c r="I140" s="270">
        <f t="shared" si="17"/>
        <v>0.2852331228833847</v>
      </c>
      <c r="J140" s="269">
        <v>17977.459392270208</v>
      </c>
      <c r="K140" s="270">
        <f t="shared" si="18"/>
        <v>0.1623500589135583</v>
      </c>
      <c r="L140" s="269">
        <v>1591.7160256342816</v>
      </c>
      <c r="M140" s="270">
        <f t="shared" si="19"/>
        <v>1.4374399902496324E-2</v>
      </c>
    </row>
    <row r="141" spans="1:13" x14ac:dyDescent="0.25">
      <c r="A141" s="266" t="s">
        <v>543</v>
      </c>
      <c r="B141" s="267" t="s">
        <v>858</v>
      </c>
      <c r="C141" s="268" t="s">
        <v>859</v>
      </c>
      <c r="D141" s="269">
        <v>-6040.7595193076932</v>
      </c>
      <c r="E141" s="270">
        <f t="shared" si="15"/>
        <v>1</v>
      </c>
      <c r="F141" s="269">
        <v>0</v>
      </c>
      <c r="G141" s="270">
        <f t="shared" si="16"/>
        <v>0</v>
      </c>
      <c r="H141" s="269">
        <v>-6040.7595193076932</v>
      </c>
      <c r="I141" s="270">
        <f t="shared" si="17"/>
        <v>1</v>
      </c>
      <c r="J141" s="269">
        <v>0</v>
      </c>
      <c r="K141" s="270">
        <f t="shared" si="18"/>
        <v>0</v>
      </c>
      <c r="L141" s="269">
        <v>0</v>
      </c>
      <c r="M141" s="270">
        <f t="shared" si="19"/>
        <v>0</v>
      </c>
    </row>
    <row r="142" spans="1:13" x14ac:dyDescent="0.25">
      <c r="A142" s="266" t="s">
        <v>545</v>
      </c>
      <c r="B142" s="267" t="s">
        <v>860</v>
      </c>
      <c r="C142" s="268" t="s">
        <v>861</v>
      </c>
      <c r="D142" s="269">
        <v>314252.42801099655</v>
      </c>
      <c r="E142" s="270">
        <f t="shared" si="15"/>
        <v>1</v>
      </c>
      <c r="F142" s="269">
        <v>0</v>
      </c>
      <c r="G142" s="270">
        <f t="shared" si="16"/>
        <v>0</v>
      </c>
      <c r="H142" s="269">
        <v>314252.42801099655</v>
      </c>
      <c r="I142" s="270">
        <f t="shared" si="17"/>
        <v>1</v>
      </c>
      <c r="J142" s="269">
        <v>0</v>
      </c>
      <c r="K142" s="270">
        <f t="shared" si="18"/>
        <v>0</v>
      </c>
      <c r="L142" s="269">
        <v>0</v>
      </c>
      <c r="M142" s="270">
        <f t="shared" si="19"/>
        <v>0</v>
      </c>
    </row>
    <row r="143" spans="1:13" x14ac:dyDescent="0.25">
      <c r="A143" s="266" t="s">
        <v>547</v>
      </c>
      <c r="B143" s="267" t="s">
        <v>862</v>
      </c>
      <c r="C143" s="268" t="s">
        <v>863</v>
      </c>
      <c r="D143" s="269">
        <v>465699.82162258564</v>
      </c>
      <c r="E143" s="270">
        <f t="shared" si="15"/>
        <v>1</v>
      </c>
      <c r="F143" s="269">
        <v>424383.64285221422</v>
      </c>
      <c r="G143" s="270">
        <f t="shared" si="16"/>
        <v>0.91128152330739987</v>
      </c>
      <c r="H143" s="269">
        <v>6885.5221850653043</v>
      </c>
      <c r="I143" s="270">
        <f t="shared" si="17"/>
        <v>1.4785322788131746E-2</v>
      </c>
      <c r="J143" s="269">
        <v>28065.368178087414</v>
      </c>
      <c r="K143" s="270">
        <f t="shared" si="18"/>
        <v>6.0264932205261322E-2</v>
      </c>
      <c r="L143" s="269">
        <v>6365.2884072186962</v>
      </c>
      <c r="M143" s="270">
        <f t="shared" si="19"/>
        <v>1.3668221699207089E-2</v>
      </c>
    </row>
    <row r="144" spans="1:13" x14ac:dyDescent="0.25">
      <c r="A144" s="266" t="s">
        <v>549</v>
      </c>
      <c r="B144" s="267" t="s">
        <v>864</v>
      </c>
      <c r="C144" s="268" t="s">
        <v>865</v>
      </c>
      <c r="D144" s="269">
        <v>1771.2319881638241</v>
      </c>
      <c r="E144" s="270">
        <f t="shared" si="15"/>
        <v>1</v>
      </c>
      <c r="F144" s="269">
        <v>1614.0909843047241</v>
      </c>
      <c r="G144" s="270">
        <f t="shared" si="16"/>
        <v>0.91128152330739987</v>
      </c>
      <c r="H144" s="269">
        <v>26.188236677666492</v>
      </c>
      <c r="I144" s="270">
        <f t="shared" si="17"/>
        <v>1.4785322788131749E-2</v>
      </c>
      <c r="J144" s="269">
        <v>106.7431756864831</v>
      </c>
      <c r="K144" s="270">
        <f t="shared" si="18"/>
        <v>6.0264932205261329E-2</v>
      </c>
      <c r="L144" s="269">
        <v>24.209591494950498</v>
      </c>
      <c r="M144" s="270">
        <f t="shared" si="19"/>
        <v>1.3668221699207091E-2</v>
      </c>
    </row>
    <row r="145" spans="1:13" x14ac:dyDescent="0.25">
      <c r="A145" s="266" t="s">
        <v>551</v>
      </c>
      <c r="B145" s="267" t="s">
        <v>866</v>
      </c>
      <c r="C145" s="268" t="s">
        <v>867</v>
      </c>
      <c r="D145" s="269">
        <v>59810.494705626683</v>
      </c>
      <c r="E145" s="270">
        <f t="shared" si="15"/>
        <v>1</v>
      </c>
      <c r="F145" s="269">
        <v>32180.583211168265</v>
      </c>
      <c r="G145" s="270">
        <f t="shared" si="16"/>
        <v>0.53804241830056077</v>
      </c>
      <c r="H145" s="269">
        <v>17059.93418608604</v>
      </c>
      <c r="I145" s="270">
        <f t="shared" si="17"/>
        <v>0.28523312288338459</v>
      </c>
      <c r="J145" s="269">
        <v>9710.2373391075525</v>
      </c>
      <c r="K145" s="270">
        <f t="shared" si="18"/>
        <v>0.16235005891355819</v>
      </c>
      <c r="L145" s="269">
        <v>859.73996926481675</v>
      </c>
      <c r="M145" s="270">
        <f t="shared" si="19"/>
        <v>1.4374399902496319E-2</v>
      </c>
    </row>
    <row r="146" spans="1:13" x14ac:dyDescent="0.25">
      <c r="A146" s="266" t="s">
        <v>553</v>
      </c>
      <c r="B146" s="267" t="s">
        <v>866</v>
      </c>
      <c r="C146" s="268" t="s">
        <v>868</v>
      </c>
      <c r="D146" s="269">
        <v>21639.23076923078</v>
      </c>
      <c r="E146" s="270">
        <f t="shared" si="15"/>
        <v>1</v>
      </c>
      <c r="F146" s="269">
        <v>11642.824053240831</v>
      </c>
      <c r="G146" s="270">
        <f t="shared" si="16"/>
        <v>0.53804241830056065</v>
      </c>
      <c r="H146" s="269">
        <v>6172.2253691019223</v>
      </c>
      <c r="I146" s="270">
        <f t="shared" si="17"/>
        <v>0.2852331228833847</v>
      </c>
      <c r="J146" s="269">
        <v>3513.1303902287</v>
      </c>
      <c r="K146" s="270">
        <f t="shared" si="18"/>
        <v>0.16235005891355828</v>
      </c>
      <c r="L146" s="269">
        <v>311.05095665932635</v>
      </c>
      <c r="M146" s="270">
        <f t="shared" si="19"/>
        <v>1.4374399902496322E-2</v>
      </c>
    </row>
    <row r="147" spans="1:13" x14ac:dyDescent="0.25">
      <c r="A147" s="266" t="s">
        <v>555</v>
      </c>
      <c r="B147" s="267" t="s">
        <v>869</v>
      </c>
      <c r="C147" s="268" t="s">
        <v>870</v>
      </c>
      <c r="D147" s="269">
        <v>5785.901024747026</v>
      </c>
      <c r="E147" s="270">
        <f t="shared" si="15"/>
        <v>1</v>
      </c>
      <c r="F147" s="269">
        <v>3113.0601794025824</v>
      </c>
      <c r="G147" s="270">
        <f t="shared" si="16"/>
        <v>0.53804241830056077</v>
      </c>
      <c r="H147" s="269">
        <v>1650.3306179827698</v>
      </c>
      <c r="I147" s="270">
        <f t="shared" si="17"/>
        <v>0.2852331228833847</v>
      </c>
      <c r="J147" s="269">
        <v>939.34137223569678</v>
      </c>
      <c r="K147" s="270">
        <f t="shared" si="18"/>
        <v>0.16235005891355825</v>
      </c>
      <c r="L147" s="269">
        <v>83.168855125977018</v>
      </c>
      <c r="M147" s="270">
        <f t="shared" si="19"/>
        <v>1.4374399902496322E-2</v>
      </c>
    </row>
    <row r="148" spans="1:13" x14ac:dyDescent="0.25">
      <c r="A148" s="266" t="s">
        <v>557</v>
      </c>
      <c r="B148" s="267" t="s">
        <v>871</v>
      </c>
      <c r="C148" s="268" t="s">
        <v>872</v>
      </c>
      <c r="D148" s="269">
        <v>228509.84976347888</v>
      </c>
      <c r="E148" s="270">
        <f t="shared" si="15"/>
        <v>1</v>
      </c>
      <c r="F148" s="269">
        <v>122947.99217224</v>
      </c>
      <c r="G148" s="270">
        <f t="shared" si="16"/>
        <v>0.53804241830056077</v>
      </c>
      <c r="H148" s="269">
        <v>65178.578057650157</v>
      </c>
      <c r="I148" s="270">
        <f t="shared" si="17"/>
        <v>0.28523312288338476</v>
      </c>
      <c r="J148" s="269">
        <v>37098.58757142914</v>
      </c>
      <c r="K148" s="270">
        <f t="shared" si="18"/>
        <v>0.16235005891355825</v>
      </c>
      <c r="L148" s="269">
        <v>3284.6919621595998</v>
      </c>
      <c r="M148" s="270">
        <f t="shared" si="19"/>
        <v>1.4374399902496322E-2</v>
      </c>
    </row>
    <row r="149" spans="1:13" x14ac:dyDescent="0.25">
      <c r="A149" s="266" t="s">
        <v>559</v>
      </c>
      <c r="B149" s="267" t="s">
        <v>873</v>
      </c>
      <c r="C149" s="268" t="s">
        <v>874</v>
      </c>
      <c r="D149" s="269">
        <v>4978.0642338751559</v>
      </c>
      <c r="E149" s="270">
        <f t="shared" si="15"/>
        <v>1</v>
      </c>
      <c r="F149" s="269">
        <v>0</v>
      </c>
      <c r="G149" s="270">
        <f t="shared" si="16"/>
        <v>0</v>
      </c>
      <c r="H149" s="269">
        <v>4978.0642338751559</v>
      </c>
      <c r="I149" s="270">
        <f t="shared" si="17"/>
        <v>1</v>
      </c>
      <c r="J149" s="269">
        <v>0</v>
      </c>
      <c r="K149" s="270">
        <f t="shared" si="18"/>
        <v>0</v>
      </c>
      <c r="L149" s="269">
        <v>0</v>
      </c>
      <c r="M149" s="270">
        <f t="shared" si="19"/>
        <v>0</v>
      </c>
    </row>
    <row r="150" spans="1:13" x14ac:dyDescent="0.25">
      <c r="A150" s="266" t="s">
        <v>561</v>
      </c>
      <c r="B150" s="363"/>
      <c r="C150" s="364" t="s">
        <v>731</v>
      </c>
      <c r="D150" s="365">
        <v>1857501.820181475</v>
      </c>
      <c r="E150" s="366">
        <f t="shared" si="15"/>
        <v>1</v>
      </c>
      <c r="F150" s="365">
        <v>1005383.8878118459</v>
      </c>
      <c r="G150" s="366">
        <f t="shared" si="16"/>
        <v>0.54125593681174511</v>
      </c>
      <c r="H150" s="365">
        <v>627252.17407993495</v>
      </c>
      <c r="I150" s="366">
        <f t="shared" si="17"/>
        <v>0.33768590009707417</v>
      </c>
      <c r="J150" s="365">
        <v>202997.31663907293</v>
      </c>
      <c r="K150" s="366">
        <f t="shared" si="18"/>
        <v>0.10928512394095012</v>
      </c>
      <c r="L150" s="365">
        <v>21868.441650621578</v>
      </c>
      <c r="M150" s="366">
        <f t="shared" si="19"/>
        <v>1.1773039150230855E-2</v>
      </c>
    </row>
    <row r="151" spans="1:13" x14ac:dyDescent="0.25">
      <c r="A151" s="266" t="s">
        <v>563</v>
      </c>
    </row>
    <row r="152" spans="1:13" x14ac:dyDescent="0.25">
      <c r="A152" s="266" t="s">
        <v>565</v>
      </c>
      <c r="B152" s="267" t="s">
        <v>875</v>
      </c>
      <c r="C152" s="268" t="s">
        <v>876</v>
      </c>
      <c r="D152" s="269">
        <v>13514.89364312</v>
      </c>
      <c r="E152" s="270">
        <f t="shared" ref="E152:E161" si="20">IF(D152 =0,0,D152 / D152 )</f>
        <v>1</v>
      </c>
      <c r="F152" s="269">
        <v>7271.5860588191608</v>
      </c>
      <c r="G152" s="270">
        <f t="shared" ref="G152:G161" si="21">IF(D152 =0,0,F152 / D152 )</f>
        <v>0.53804241830056077</v>
      </c>
      <c r="H152" s="269">
        <v>3854.8953192639215</v>
      </c>
      <c r="I152" s="270">
        <f t="shared" ref="I152:I161" si="22">IF(D152 =0,0,H152 / D152 )</f>
        <v>0.2852331228833847</v>
      </c>
      <c r="J152" s="269">
        <v>2194.1437791710064</v>
      </c>
      <c r="K152" s="270">
        <f t="shared" ref="K152:K161" si="23">IF(D152 =0,0,J152 / D152 )</f>
        <v>0.16235005891355828</v>
      </c>
      <c r="L152" s="269">
        <v>194.26848586591225</v>
      </c>
      <c r="M152" s="270">
        <f t="shared" ref="M152:M161" si="24">IF(D152 =0,0,L152 / D152 )</f>
        <v>1.4374399902496319E-2</v>
      </c>
    </row>
    <row r="153" spans="1:13" x14ac:dyDescent="0.25">
      <c r="A153" s="266" t="s">
        <v>567</v>
      </c>
      <c r="B153" s="267" t="s">
        <v>875</v>
      </c>
      <c r="C153" s="268" t="s">
        <v>877</v>
      </c>
      <c r="D153" s="269">
        <v>335.27849874166952</v>
      </c>
      <c r="E153" s="270">
        <f t="shared" si="20"/>
        <v>1</v>
      </c>
      <c r="F153" s="269">
        <v>180.39405426714941</v>
      </c>
      <c r="G153" s="270">
        <f t="shared" si="21"/>
        <v>0.53804241830056088</v>
      </c>
      <c r="H153" s="269">
        <v>95.632533231739345</v>
      </c>
      <c r="I153" s="270">
        <f t="shared" si="22"/>
        <v>0.28523312288338465</v>
      </c>
      <c r="J153" s="269">
        <v>54.432484023159404</v>
      </c>
      <c r="K153" s="270">
        <f t="shared" si="23"/>
        <v>0.16235005891355822</v>
      </c>
      <c r="L153" s="269">
        <v>4.8194272196213666</v>
      </c>
      <c r="M153" s="270">
        <f t="shared" si="24"/>
        <v>1.4374399902496319E-2</v>
      </c>
    </row>
    <row r="154" spans="1:13" ht="25.5" x14ac:dyDescent="0.25">
      <c r="A154" s="266" t="s">
        <v>569</v>
      </c>
      <c r="B154" s="267" t="s">
        <v>875</v>
      </c>
      <c r="C154" s="268" t="s">
        <v>878</v>
      </c>
      <c r="D154" s="269">
        <v>61159.05400280271</v>
      </c>
      <c r="E154" s="270">
        <f t="shared" si="20"/>
        <v>1</v>
      </c>
      <c r="F154" s="269">
        <v>61159.05400280271</v>
      </c>
      <c r="G154" s="270">
        <f t="shared" si="21"/>
        <v>1</v>
      </c>
      <c r="H154" s="269">
        <v>0</v>
      </c>
      <c r="I154" s="270">
        <f t="shared" si="22"/>
        <v>0</v>
      </c>
      <c r="J154" s="269">
        <v>0</v>
      </c>
      <c r="K154" s="270">
        <f t="shared" si="23"/>
        <v>0</v>
      </c>
      <c r="L154" s="269">
        <v>0</v>
      </c>
      <c r="M154" s="270">
        <f t="shared" si="24"/>
        <v>0</v>
      </c>
    </row>
    <row r="155" spans="1:13" x14ac:dyDescent="0.25">
      <c r="A155" s="266" t="s">
        <v>571</v>
      </c>
      <c r="B155" s="267" t="s">
        <v>875</v>
      </c>
      <c r="C155" s="268" t="s">
        <v>879</v>
      </c>
      <c r="D155" s="269">
        <v>218231.53378928656</v>
      </c>
      <c r="E155" s="270">
        <f t="shared" si="20"/>
        <v>1</v>
      </c>
      <c r="F155" s="269">
        <v>0</v>
      </c>
      <c r="G155" s="270">
        <f t="shared" si="21"/>
        <v>0</v>
      </c>
      <c r="H155" s="269">
        <v>218231.53378928656</v>
      </c>
      <c r="I155" s="270">
        <f t="shared" si="22"/>
        <v>1</v>
      </c>
      <c r="J155" s="269">
        <v>0</v>
      </c>
      <c r="K155" s="270">
        <f t="shared" si="23"/>
        <v>0</v>
      </c>
      <c r="L155" s="269">
        <v>0</v>
      </c>
      <c r="M155" s="270">
        <f t="shared" si="24"/>
        <v>0</v>
      </c>
    </row>
    <row r="156" spans="1:13" x14ac:dyDescent="0.25">
      <c r="A156" s="266" t="s">
        <v>573</v>
      </c>
      <c r="B156" s="267" t="s">
        <v>875</v>
      </c>
      <c r="C156" s="268" t="s">
        <v>880</v>
      </c>
      <c r="D156" s="269">
        <v>199.5703869571004</v>
      </c>
      <c r="E156" s="270">
        <f t="shared" si="20"/>
        <v>1</v>
      </c>
      <c r="F156" s="269">
        <v>107.37733361957699</v>
      </c>
      <c r="G156" s="270">
        <f t="shared" si="21"/>
        <v>0.53804241830056077</v>
      </c>
      <c r="H156" s="269">
        <v>56.924084706819251</v>
      </c>
      <c r="I156" s="270">
        <f t="shared" si="22"/>
        <v>0.2852331228833847</v>
      </c>
      <c r="J156" s="269">
        <v>32.400264079886874</v>
      </c>
      <c r="K156" s="270">
        <f t="shared" si="23"/>
        <v>0.16235005891355828</v>
      </c>
      <c r="L156" s="269">
        <v>2.8687045508172968</v>
      </c>
      <c r="M156" s="270">
        <f t="shared" si="24"/>
        <v>1.437439990249632E-2</v>
      </c>
    </row>
    <row r="157" spans="1:13" ht="25.5" x14ac:dyDescent="0.25">
      <c r="A157" s="266" t="s">
        <v>574</v>
      </c>
      <c r="B157" s="267" t="s">
        <v>875</v>
      </c>
      <c r="C157" s="268" t="s">
        <v>881</v>
      </c>
      <c r="D157" s="269">
        <v>17.808151841680388</v>
      </c>
      <c r="E157" s="270">
        <f t="shared" si="20"/>
        <v>1</v>
      </c>
      <c r="F157" s="269">
        <v>9.5815410823612996</v>
      </c>
      <c r="G157" s="270">
        <f t="shared" si="21"/>
        <v>0.53804241830056065</v>
      </c>
      <c r="H157" s="269">
        <v>5.0794747625839936</v>
      </c>
      <c r="I157" s="270">
        <f t="shared" si="22"/>
        <v>0.28523312288338459</v>
      </c>
      <c r="J157" s="269">
        <v>2.8911545006384012</v>
      </c>
      <c r="K157" s="270">
        <f t="shared" si="23"/>
        <v>0.16235005891355822</v>
      </c>
      <c r="L157" s="269">
        <v>0.25598149609669024</v>
      </c>
      <c r="M157" s="270">
        <f t="shared" si="24"/>
        <v>1.437439990249632E-2</v>
      </c>
    </row>
    <row r="158" spans="1:13" x14ac:dyDescent="0.25">
      <c r="A158" s="266" t="s">
        <v>576</v>
      </c>
      <c r="B158" s="267" t="s">
        <v>875</v>
      </c>
      <c r="C158" s="268" t="s">
        <v>880</v>
      </c>
      <c r="D158" s="269">
        <v>117.263377622505</v>
      </c>
      <c r="E158" s="270">
        <f t="shared" si="20"/>
        <v>1</v>
      </c>
      <c r="F158" s="269">
        <v>63.092671274104461</v>
      </c>
      <c r="G158" s="270">
        <f t="shared" si="21"/>
        <v>0.53804241830056088</v>
      </c>
      <c r="H158" s="269">
        <v>33.447399399120712</v>
      </c>
      <c r="I158" s="270">
        <f t="shared" si="22"/>
        <v>0.2852331228833847</v>
      </c>
      <c r="J158" s="269">
        <v>19.03771626541651</v>
      </c>
      <c r="K158" s="270">
        <f t="shared" si="23"/>
        <v>0.16235005891355819</v>
      </c>
      <c r="L158" s="269">
        <v>1.685590683863325</v>
      </c>
      <c r="M158" s="270">
        <f t="shared" si="24"/>
        <v>1.4374399902496319E-2</v>
      </c>
    </row>
    <row r="159" spans="1:13" x14ac:dyDescent="0.25">
      <c r="A159" s="266" t="s">
        <v>578</v>
      </c>
      <c r="B159" s="267" t="s">
        <v>875</v>
      </c>
      <c r="C159" s="268" t="s">
        <v>882</v>
      </c>
      <c r="D159" s="269">
        <v>42652.941998861192</v>
      </c>
      <c r="E159" s="270">
        <f t="shared" si="20"/>
        <v>1</v>
      </c>
      <c r="F159" s="269">
        <v>22949.092060700827</v>
      </c>
      <c r="G159" s="270">
        <f t="shared" si="21"/>
        <v>0.53804241830056065</v>
      </c>
      <c r="H159" s="269">
        <v>12166.031846499051</v>
      </c>
      <c r="I159" s="270">
        <f t="shared" si="22"/>
        <v>0.28523312288338459</v>
      </c>
      <c r="J159" s="269">
        <v>6924.7076463516978</v>
      </c>
      <c r="K159" s="270">
        <f t="shared" si="23"/>
        <v>0.16235005891355825</v>
      </c>
      <c r="L159" s="269">
        <v>613.11044530961146</v>
      </c>
      <c r="M159" s="270">
        <f t="shared" si="24"/>
        <v>1.4374399902496319E-2</v>
      </c>
    </row>
    <row r="160" spans="1:13" x14ac:dyDescent="0.25">
      <c r="A160" s="266" t="s">
        <v>580</v>
      </c>
      <c r="B160" s="267" t="s">
        <v>875</v>
      </c>
      <c r="C160" s="268" t="s">
        <v>883</v>
      </c>
      <c r="D160" s="269">
        <v>5327.5114247353522</v>
      </c>
      <c r="E160" s="270">
        <f t="shared" si="20"/>
        <v>1</v>
      </c>
      <c r="F160" s="269">
        <v>4917.7028536018624</v>
      </c>
      <c r="G160" s="270">
        <f t="shared" si="21"/>
        <v>0.92307692307692291</v>
      </c>
      <c r="H160" s="269">
        <v>409.80857113348878</v>
      </c>
      <c r="I160" s="270">
        <f t="shared" si="22"/>
        <v>7.6923076923076955E-2</v>
      </c>
      <c r="J160" s="269">
        <v>0</v>
      </c>
      <c r="K160" s="270">
        <f t="shared" si="23"/>
        <v>0</v>
      </c>
      <c r="L160" s="269">
        <v>0</v>
      </c>
      <c r="M160" s="270">
        <f t="shared" si="24"/>
        <v>0</v>
      </c>
    </row>
    <row r="161" spans="1:13" x14ac:dyDescent="0.25">
      <c r="A161" s="266" t="s">
        <v>582</v>
      </c>
      <c r="B161" s="367"/>
      <c r="C161" s="368" t="s">
        <v>732</v>
      </c>
      <c r="D161" s="369">
        <v>341555.85527396877</v>
      </c>
      <c r="E161" s="370">
        <f t="shared" si="20"/>
        <v>1</v>
      </c>
      <c r="F161" s="369">
        <v>96657.880576167721</v>
      </c>
      <c r="G161" s="370">
        <f t="shared" si="21"/>
        <v>0.28299289584316012</v>
      </c>
      <c r="H161" s="369">
        <v>234853.35301828332</v>
      </c>
      <c r="I161" s="370">
        <f t="shared" si="22"/>
        <v>0.68759867351681836</v>
      </c>
      <c r="J161" s="369">
        <v>9227.6130443918046</v>
      </c>
      <c r="K161" s="370">
        <f t="shared" si="23"/>
        <v>2.7016410059754799E-2</v>
      </c>
      <c r="L161" s="369">
        <v>817.0086351259223</v>
      </c>
      <c r="M161" s="370">
        <f t="shared" si="24"/>
        <v>2.392020580266684E-3</v>
      </c>
    </row>
    <row r="162" spans="1:13" x14ac:dyDescent="0.25">
      <c r="A162" s="266" t="s">
        <v>583</v>
      </c>
    </row>
    <row r="163" spans="1:13" x14ac:dyDescent="0.25">
      <c r="A163" s="266" t="s">
        <v>585</v>
      </c>
      <c r="B163" s="267" t="s">
        <v>884</v>
      </c>
      <c r="C163" s="268" t="s">
        <v>885</v>
      </c>
      <c r="D163" s="269">
        <v>8605.573346942645</v>
      </c>
      <c r="E163" s="270">
        <f>IF(D163 =0,0,D163 / D163 )</f>
        <v>1</v>
      </c>
      <c r="F163" s="269">
        <v>4630.1634944518719</v>
      </c>
      <c r="G163" s="270">
        <f>IF(D163 =0,0,F163 / D163 )</f>
        <v>0.53804241830056088</v>
      </c>
      <c r="H163" s="269">
        <v>2454.594559950473</v>
      </c>
      <c r="I163" s="270">
        <f>IF(D163 =0,0,H163 / D163 )</f>
        <v>0.28523312288338487</v>
      </c>
      <c r="J163" s="269">
        <v>1397.1153398610854</v>
      </c>
      <c r="K163" s="270">
        <f>IF(D163 =0,0,J163 / D163 )</f>
        <v>0.1623500589135583</v>
      </c>
      <c r="L163" s="269">
        <v>123.69995267921733</v>
      </c>
      <c r="M163" s="270">
        <f>IF(D163 =0,0,L163 / D163 )</f>
        <v>1.4374399902496325E-2</v>
      </c>
    </row>
    <row r="164" spans="1:13" x14ac:dyDescent="0.25">
      <c r="A164" s="266" t="s">
        <v>586</v>
      </c>
      <c r="B164" s="267" t="s">
        <v>886</v>
      </c>
      <c r="C164" s="268" t="s">
        <v>887</v>
      </c>
      <c r="D164" s="269">
        <v>0.15932793668320364</v>
      </c>
      <c r="E164" s="270">
        <f>IF(D164 =0,0,D164 / D164 )</f>
        <v>1</v>
      </c>
      <c r="F164" s="269">
        <v>8.5725188355869467E-2</v>
      </c>
      <c r="G164" s="270">
        <f>IF(D164 =0,0,F164 / D164 )</f>
        <v>0.53804241830056054</v>
      </c>
      <c r="H164" s="269">
        <v>4.5445604942716343E-2</v>
      </c>
      <c r="I164" s="270">
        <f>IF(D164 =0,0,H164 / D164 )</f>
        <v>0.28523312288338459</v>
      </c>
      <c r="J164" s="269">
        <v>2.5866899907093781E-2</v>
      </c>
      <c r="K164" s="270">
        <f>IF(D164 =0,0,J164 / D164 )</f>
        <v>0.16235005891355819</v>
      </c>
      <c r="L164" s="269">
        <v>2.2902434775239821E-3</v>
      </c>
      <c r="M164" s="270">
        <f>IF(D164 =0,0,L164 / D164 )</f>
        <v>1.437439990249632E-2</v>
      </c>
    </row>
    <row r="165" spans="1:13" x14ac:dyDescent="0.25">
      <c r="A165" s="266" t="s">
        <v>587</v>
      </c>
      <c r="B165" s="267" t="s">
        <v>888</v>
      </c>
      <c r="C165" s="268" t="s">
        <v>889</v>
      </c>
      <c r="D165" s="269">
        <v>21726.932796550231</v>
      </c>
      <c r="E165" s="270">
        <f>IF(D165 =0,0,D165 / D165 )</f>
        <v>1</v>
      </c>
      <c r="F165" s="269">
        <v>11690.011464109648</v>
      </c>
      <c r="G165" s="270">
        <f>IF(D165 =0,0,F165 / D165 )</f>
        <v>0.53804241830056054</v>
      </c>
      <c r="H165" s="269">
        <v>6197.2408922374525</v>
      </c>
      <c r="I165" s="270">
        <f>IF(D165 =0,0,H165 / D165 )</f>
        <v>0.28523312288338465</v>
      </c>
      <c r="J165" s="269">
        <v>3527.3688195308509</v>
      </c>
      <c r="K165" s="270">
        <f>IF(D165 =0,0,J165 / D165 )</f>
        <v>0.16235005891355825</v>
      </c>
      <c r="L165" s="269">
        <v>312.31162067227569</v>
      </c>
      <c r="M165" s="270">
        <f>IF(D165 =0,0,L165 / D165 )</f>
        <v>1.4374399902496319E-2</v>
      </c>
    </row>
    <row r="166" spans="1:13" x14ac:dyDescent="0.25">
      <c r="A166" s="266" t="s">
        <v>588</v>
      </c>
      <c r="B166" s="267" t="s">
        <v>888</v>
      </c>
      <c r="C166" s="268" t="s">
        <v>890</v>
      </c>
      <c r="D166" s="269">
        <v>947.89639589782962</v>
      </c>
      <c r="E166" s="270">
        <f>IF(D166 =0,0,D166 / D166 )</f>
        <v>1</v>
      </c>
      <c r="F166" s="269">
        <v>510.00846914725412</v>
      </c>
      <c r="G166" s="270">
        <f>IF(D166 =0,0,F166 / D166 )</f>
        <v>0.53804241830056088</v>
      </c>
      <c r="H166" s="269">
        <v>270.37144917184321</v>
      </c>
      <c r="I166" s="270">
        <f>IF(D166 =0,0,H166 / D166 )</f>
        <v>0.28523312288338482</v>
      </c>
      <c r="J166" s="269">
        <v>153.89103571796224</v>
      </c>
      <c r="K166" s="270">
        <f>IF(D166 =0,0,J166 / D166 )</f>
        <v>0.16235005891355833</v>
      </c>
      <c r="L166" s="269">
        <v>13.625441860770382</v>
      </c>
      <c r="M166" s="270">
        <f>IF(D166 =0,0,L166 / D166 )</f>
        <v>1.4374399902496327E-2</v>
      </c>
    </row>
    <row r="167" spans="1:13" x14ac:dyDescent="0.25">
      <c r="A167" s="266" t="s">
        <v>589</v>
      </c>
      <c r="B167" s="267" t="s">
        <v>888</v>
      </c>
      <c r="C167" s="268" t="s">
        <v>891</v>
      </c>
      <c r="D167" s="269">
        <v>93826.105229060704</v>
      </c>
      <c r="E167" s="270">
        <f>IF(D167 =0,0,D167 / D167 )</f>
        <v>1</v>
      </c>
      <c r="F167" s="269">
        <v>85501.996099138807</v>
      </c>
      <c r="G167" s="270">
        <f>IF(D167 =0,0,F167 / D167 )</f>
        <v>0.91128152330739953</v>
      </c>
      <c r="H167" s="269">
        <v>1387.2492517648777</v>
      </c>
      <c r="I167" s="270">
        <f>IF(D167 =0,0,H167 / D167 )</f>
        <v>1.4785322788131739E-2</v>
      </c>
      <c r="J167" s="269">
        <v>5654.4238707130562</v>
      </c>
      <c r="K167" s="270">
        <f>IF(D167 =0,0,J167 / D167 )</f>
        <v>6.0264932205261301E-2</v>
      </c>
      <c r="L167" s="269">
        <v>1282.4360074439348</v>
      </c>
      <c r="M167" s="270">
        <f>IF(D167 =0,0,L167 / D167 )</f>
        <v>1.3668221699207084E-2</v>
      </c>
    </row>
    <row r="168" spans="1:13" x14ac:dyDescent="0.25">
      <c r="A168" s="262"/>
      <c r="B168" s="262"/>
      <c r="C168" s="262"/>
      <c r="D168" s="262"/>
      <c r="E168" s="262"/>
      <c r="F168" s="262"/>
      <c r="G168" s="262"/>
      <c r="H168" s="262"/>
      <c r="I168" s="262"/>
      <c r="J168" s="262"/>
      <c r="K168" s="262"/>
      <c r="L168" s="262"/>
      <c r="M168" s="262"/>
    </row>
    <row r="169" spans="1:13" x14ac:dyDescent="0.25">
      <c r="A169" s="266" t="s">
        <v>537</v>
      </c>
      <c r="B169" s="267" t="s">
        <v>888</v>
      </c>
      <c r="C169" s="268" t="s">
        <v>892</v>
      </c>
      <c r="D169" s="269">
        <v>-93826.105229060704</v>
      </c>
      <c r="E169" s="270">
        <f>IF(D169 =0,0,D169 / D169 )</f>
        <v>1</v>
      </c>
      <c r="F169" s="269">
        <v>-85501.996099138807</v>
      </c>
      <c r="G169" s="270">
        <f>IF(D169 =0,0,F169 / D169 )</f>
        <v>0.91128152330739953</v>
      </c>
      <c r="H169" s="269">
        <v>-1387.2492517648777</v>
      </c>
      <c r="I169" s="270">
        <f>IF(D169 =0,0,H169 / D169 )</f>
        <v>1.4785322788131739E-2</v>
      </c>
      <c r="J169" s="269">
        <v>-5654.4238707130562</v>
      </c>
      <c r="K169" s="270">
        <f>IF(D169 =0,0,J169 / D169 )</f>
        <v>6.0264932205261301E-2</v>
      </c>
      <c r="L169" s="269">
        <v>-1282.4360074439348</v>
      </c>
      <c r="M169" s="270">
        <f>IF(D169 =0,0,L169 / D169 )</f>
        <v>1.3668221699207084E-2</v>
      </c>
    </row>
    <row r="170" spans="1:13" x14ac:dyDescent="0.25">
      <c r="A170" s="266" t="s">
        <v>539</v>
      </c>
      <c r="B170" s="267" t="s">
        <v>888</v>
      </c>
      <c r="C170" s="268" t="s">
        <v>893</v>
      </c>
      <c r="D170" s="269">
        <v>1290218.2386134784</v>
      </c>
      <c r="E170" s="270">
        <f>IF(D170 =0,0,D170 / D170 )</f>
        <v>1</v>
      </c>
      <c r="F170" s="269">
        <v>654193.27553220023</v>
      </c>
      <c r="G170" s="270">
        <f>IF(D170 =0,0,F170 / D170 )</f>
        <v>0.50704079042877526</v>
      </c>
      <c r="H170" s="269">
        <v>386560.05977030081</v>
      </c>
      <c r="I170" s="270">
        <f>IF(D170 =0,0,H170 / D170 )</f>
        <v>0.29960827416741076</v>
      </c>
      <c r="J170" s="269">
        <v>229096.84354528438</v>
      </c>
      <c r="K170" s="270">
        <f>IF(D170 =0,0,J170 / D170 )</f>
        <v>0.17756441250705096</v>
      </c>
      <c r="L170" s="269">
        <v>20368.059765692979</v>
      </c>
      <c r="M170" s="270">
        <f>IF(D170 =0,0,L170 / D170 )</f>
        <v>1.5786522896763057E-2</v>
      </c>
    </row>
    <row r="171" spans="1:13" x14ac:dyDescent="0.25">
      <c r="A171" s="266" t="s">
        <v>541</v>
      </c>
      <c r="B171" s="267" t="s">
        <v>888</v>
      </c>
      <c r="C171" s="268" t="s">
        <v>894</v>
      </c>
      <c r="D171" s="269">
        <v>32065.958609994523</v>
      </c>
      <c r="E171" s="270">
        <f>IF(D171 =0,0,D171 / D171 )</f>
        <v>1</v>
      </c>
      <c r="F171" s="269">
        <v>32065.958609994523</v>
      </c>
      <c r="G171" s="270">
        <f>IF(D171 =0,0,F171 / D171 )</f>
        <v>1</v>
      </c>
      <c r="H171" s="269">
        <v>0</v>
      </c>
      <c r="I171" s="270">
        <f>IF(D171 =0,0,H171 / D171 )</f>
        <v>0</v>
      </c>
      <c r="J171" s="269">
        <v>0</v>
      </c>
      <c r="K171" s="270">
        <f>IF(D171 =0,0,J171 / D171 )</f>
        <v>0</v>
      </c>
      <c r="L171" s="269">
        <v>0</v>
      </c>
      <c r="M171" s="270">
        <f>IF(D171 =0,0,L171 / D171 )</f>
        <v>0</v>
      </c>
    </row>
    <row r="172" spans="1:13" x14ac:dyDescent="0.25">
      <c r="A172" s="266" t="s">
        <v>543</v>
      </c>
      <c r="B172" s="371"/>
      <c r="C172" s="372" t="s">
        <v>733</v>
      </c>
      <c r="D172" s="373">
        <v>1353564.7590908005</v>
      </c>
      <c r="E172" s="374">
        <f>IF(D172 =0,0,D172 / D172 )</f>
        <v>1</v>
      </c>
      <c r="F172" s="373">
        <v>703089.50329509203</v>
      </c>
      <c r="G172" s="374">
        <f>IF(D172 =0,0,F172 / D172 )</f>
        <v>0.51943543784884183</v>
      </c>
      <c r="H172" s="373">
        <v>395482.31211726554</v>
      </c>
      <c r="I172" s="374">
        <f>IF(D172 =0,0,H172 / D172 )</f>
        <v>0.29217834570612927</v>
      </c>
      <c r="J172" s="373">
        <v>234175.24460729418</v>
      </c>
      <c r="K172" s="374">
        <f>IF(D172 =0,0,J172 / D172 )</f>
        <v>0.17300631021495524</v>
      </c>
      <c r="L172" s="373">
        <v>20817.69907114872</v>
      </c>
      <c r="M172" s="374">
        <f>IF(D172 =0,0,L172 / D172 )</f>
        <v>1.5379906230073633E-2</v>
      </c>
    </row>
    <row r="173" spans="1:13" x14ac:dyDescent="0.25">
      <c r="A173" s="266" t="s">
        <v>545</v>
      </c>
    </row>
    <row r="174" spans="1:13" x14ac:dyDescent="0.25">
      <c r="A174" s="266" t="s">
        <v>547</v>
      </c>
      <c r="B174" s="375"/>
      <c r="C174" s="376" t="s">
        <v>650</v>
      </c>
      <c r="D174" s="377">
        <v>3552622.4345462448</v>
      </c>
      <c r="E174" s="378">
        <f>IF(D174 =0,0,D174 / D174 )</f>
        <v>1</v>
      </c>
      <c r="F174" s="377">
        <v>1805131.2716831057</v>
      </c>
      <c r="G174" s="378">
        <f>IF(D174 =0,0,F174 / D174 )</f>
        <v>0.50811233249267718</v>
      </c>
      <c r="H174" s="377">
        <v>1257587.839215484</v>
      </c>
      <c r="I174" s="378">
        <f>IF(D174 =0,0,H174 / D174 )</f>
        <v>0.35398859923489395</v>
      </c>
      <c r="J174" s="377">
        <v>446400.17429075897</v>
      </c>
      <c r="K174" s="378">
        <f>IF(D174 =0,0,J174 / D174 )</f>
        <v>0.12565370582302676</v>
      </c>
      <c r="L174" s="377">
        <v>43503.149356896218</v>
      </c>
      <c r="M174" s="378">
        <f>IF(D174 =0,0,L174 / D174 )</f>
        <v>1.2245362449402145E-2</v>
      </c>
    </row>
    <row r="175" spans="1:13" x14ac:dyDescent="0.25">
      <c r="A175" s="266" t="s">
        <v>549</v>
      </c>
    </row>
    <row r="176" spans="1:13" x14ac:dyDescent="0.25">
      <c r="A176" s="266" t="s">
        <v>551</v>
      </c>
      <c r="B176" s="267" t="s">
        <v>895</v>
      </c>
      <c r="C176" s="268" t="s">
        <v>896</v>
      </c>
      <c r="D176" s="269">
        <v>-18961.783907125191</v>
      </c>
      <c r="E176" s="270">
        <f t="shared" ref="E176:E182" si="25">IF(D176 =0,0,D176 / D176 )</f>
        <v>1</v>
      </c>
      <c r="F176" s="269">
        <v>-9614.3979002083852</v>
      </c>
      <c r="G176" s="270">
        <f t="shared" ref="G176:G182" si="26">IF(D176 =0,0,F176 / D176 )</f>
        <v>0.50704079042877515</v>
      </c>
      <c r="H176" s="269">
        <v>-5681.1073515491607</v>
      </c>
      <c r="I176" s="270">
        <f t="shared" ref="I176:I182" si="27">IF(D176 =0,0,H176 / D176 )</f>
        <v>0.2996082741674107</v>
      </c>
      <c r="J176" s="269">
        <v>-3366.9380195543376</v>
      </c>
      <c r="K176" s="270">
        <f t="shared" ref="K176:K182" si="28">IF(D176 =0,0,J176 / D176 )</f>
        <v>0.17756441250705093</v>
      </c>
      <c r="L176" s="269">
        <v>-299.34063581330508</v>
      </c>
      <c r="M176" s="270">
        <f t="shared" ref="M176:M182" si="29">IF(D176 =0,0,L176 / D176 )</f>
        <v>1.5786522896763057E-2</v>
      </c>
    </row>
    <row r="177" spans="1:13" x14ac:dyDescent="0.25">
      <c r="A177" s="266" t="s">
        <v>553</v>
      </c>
      <c r="B177" s="267" t="s">
        <v>895</v>
      </c>
      <c r="C177" s="268" t="s">
        <v>897</v>
      </c>
      <c r="D177" s="269">
        <v>-209633.26327587629</v>
      </c>
      <c r="E177" s="270">
        <f t="shared" si="25"/>
        <v>1</v>
      </c>
      <c r="F177" s="269">
        <v>-106292.61551156387</v>
      </c>
      <c r="G177" s="270">
        <f t="shared" si="26"/>
        <v>0.50704079042877526</v>
      </c>
      <c r="H177" s="269">
        <v>-62807.860218167742</v>
      </c>
      <c r="I177" s="270">
        <f t="shared" si="27"/>
        <v>0.29960827416741076</v>
      </c>
      <c r="J177" s="269">
        <v>-37223.407235516919</v>
      </c>
      <c r="K177" s="270">
        <f t="shared" si="28"/>
        <v>0.17756441250705099</v>
      </c>
      <c r="L177" s="269">
        <v>-3309.3803106277801</v>
      </c>
      <c r="M177" s="270">
        <f t="shared" si="29"/>
        <v>1.578652289676306E-2</v>
      </c>
    </row>
    <row r="178" spans="1:13" x14ac:dyDescent="0.25">
      <c r="A178" s="266" t="s">
        <v>555</v>
      </c>
      <c r="B178" s="267" t="s">
        <v>895</v>
      </c>
      <c r="C178" s="268" t="s">
        <v>898</v>
      </c>
      <c r="D178" s="269">
        <v>-124889.72247521101</v>
      </c>
      <c r="E178" s="270">
        <f t="shared" si="25"/>
        <v>1</v>
      </c>
      <c r="F178" s="269">
        <v>-67195.968301448433</v>
      </c>
      <c r="G178" s="270">
        <f t="shared" si="26"/>
        <v>0.53804241830056088</v>
      </c>
      <c r="H178" s="269">
        <v>-35622.685557643665</v>
      </c>
      <c r="I178" s="270">
        <f t="shared" si="27"/>
        <v>0.28523312288338465</v>
      </c>
      <c r="J178" s="269">
        <v>-20275.853801548456</v>
      </c>
      <c r="K178" s="270">
        <f t="shared" si="28"/>
        <v>0.16235005891355833</v>
      </c>
      <c r="L178" s="269">
        <v>-1795.2148145704662</v>
      </c>
      <c r="M178" s="270">
        <f t="shared" si="29"/>
        <v>1.4374399902496325E-2</v>
      </c>
    </row>
    <row r="179" spans="1:13" x14ac:dyDescent="0.25">
      <c r="A179" s="266" t="s">
        <v>557</v>
      </c>
      <c r="B179" s="267" t="s">
        <v>895</v>
      </c>
      <c r="C179" s="268" t="s">
        <v>899</v>
      </c>
      <c r="D179" s="269">
        <v>-4911.8242235218504</v>
      </c>
      <c r="E179" s="270">
        <f t="shared" si="25"/>
        <v>1</v>
      </c>
      <c r="F179" s="269">
        <v>-4911.8242235218504</v>
      </c>
      <c r="G179" s="270">
        <f t="shared" si="26"/>
        <v>1</v>
      </c>
      <c r="H179" s="269">
        <v>0</v>
      </c>
      <c r="I179" s="270">
        <f t="shared" si="27"/>
        <v>0</v>
      </c>
      <c r="J179" s="269">
        <v>0</v>
      </c>
      <c r="K179" s="270">
        <f t="shared" si="28"/>
        <v>0</v>
      </c>
      <c r="L179" s="269">
        <v>0</v>
      </c>
      <c r="M179" s="270">
        <f t="shared" si="29"/>
        <v>0</v>
      </c>
    </row>
    <row r="180" spans="1:13" x14ac:dyDescent="0.25">
      <c r="A180" s="266" t="s">
        <v>559</v>
      </c>
      <c r="B180" s="267" t="s">
        <v>895</v>
      </c>
      <c r="C180" s="268" t="s">
        <v>900</v>
      </c>
      <c r="D180" s="269">
        <v>-7526.2732294954103</v>
      </c>
      <c r="E180" s="270">
        <f t="shared" si="25"/>
        <v>1</v>
      </c>
      <c r="F180" s="269">
        <v>-3816.1275272662842</v>
      </c>
      <c r="G180" s="270">
        <f t="shared" si="26"/>
        <v>0.50704079042877526</v>
      </c>
      <c r="H180" s="269">
        <v>-2254.9337332015052</v>
      </c>
      <c r="I180" s="270">
        <f t="shared" si="27"/>
        <v>0.29960827416741082</v>
      </c>
      <c r="J180" s="269">
        <v>-1336.3982843628978</v>
      </c>
      <c r="K180" s="270">
        <f t="shared" si="28"/>
        <v>0.17756441250705099</v>
      </c>
      <c r="L180" s="269">
        <v>-118.81368466472415</v>
      </c>
      <c r="M180" s="270">
        <f t="shared" si="29"/>
        <v>1.578652289676306E-2</v>
      </c>
    </row>
    <row r="181" spans="1:13" x14ac:dyDescent="0.25">
      <c r="A181" s="266" t="s">
        <v>561</v>
      </c>
      <c r="B181" s="267" t="s">
        <v>901</v>
      </c>
      <c r="C181" s="268" t="s">
        <v>902</v>
      </c>
      <c r="D181" s="269">
        <v>-106.77554278996847</v>
      </c>
      <c r="E181" s="270">
        <f t="shared" si="25"/>
        <v>1</v>
      </c>
      <c r="F181" s="269">
        <v>-57.449771258069639</v>
      </c>
      <c r="G181" s="270">
        <f t="shared" si="26"/>
        <v>0.53804241830056077</v>
      </c>
      <c r="H181" s="269">
        <v>-30.455921517551179</v>
      </c>
      <c r="I181" s="270">
        <f t="shared" si="27"/>
        <v>0.2852331228833847</v>
      </c>
      <c r="J181" s="269">
        <v>-17.335015662478543</v>
      </c>
      <c r="K181" s="270">
        <f t="shared" si="28"/>
        <v>0.16235005891355828</v>
      </c>
      <c r="L181" s="269">
        <v>-1.5348343518691148</v>
      </c>
      <c r="M181" s="270">
        <f t="shared" si="29"/>
        <v>1.4374399902496324E-2</v>
      </c>
    </row>
    <row r="182" spans="1:13" x14ac:dyDescent="0.25">
      <c r="A182" s="266" t="s">
        <v>563</v>
      </c>
      <c r="B182" s="379"/>
      <c r="C182" s="380" t="s">
        <v>734</v>
      </c>
      <c r="D182" s="381">
        <v>-366029.64265401964</v>
      </c>
      <c r="E182" s="382">
        <f t="shared" si="25"/>
        <v>1</v>
      </c>
      <c r="F182" s="381">
        <v>-191888.38323526684</v>
      </c>
      <c r="G182" s="382">
        <f t="shared" si="26"/>
        <v>0.52424274122695724</v>
      </c>
      <c r="H182" s="381">
        <v>-106397.04278207963</v>
      </c>
      <c r="I182" s="382">
        <f t="shared" si="27"/>
        <v>0.29067876036108031</v>
      </c>
      <c r="J182" s="381">
        <v>-62219.932356645084</v>
      </c>
      <c r="K182" s="382">
        <f t="shared" si="28"/>
        <v>0.16998604786622956</v>
      </c>
      <c r="L182" s="381">
        <v>-5524.2842800281451</v>
      </c>
      <c r="M182" s="382">
        <f t="shared" si="29"/>
        <v>1.5092450545733086E-2</v>
      </c>
    </row>
    <row r="183" spans="1:13" x14ac:dyDescent="0.25">
      <c r="A183" s="266" t="s">
        <v>565</v>
      </c>
    </row>
    <row r="184" spans="1:13" x14ac:dyDescent="0.25">
      <c r="A184" s="266" t="s">
        <v>567</v>
      </c>
      <c r="B184" s="267" t="s">
        <v>903</v>
      </c>
      <c r="C184" s="268" t="s">
        <v>904</v>
      </c>
      <c r="D184" s="269">
        <v>-537934.69705399498</v>
      </c>
      <c r="E184" s="270">
        <f t="shared" ref="E184:E198" si="30">IF(D184 =0,0,D184 / D184 )</f>
        <v>1</v>
      </c>
      <c r="F184" s="269">
        <v>-289431.68529071106</v>
      </c>
      <c r="G184" s="270">
        <f t="shared" ref="G184:G198" si="31">IF(D184 =0,0,F184 / D184 )</f>
        <v>0.53804241830056088</v>
      </c>
      <c r="H184" s="269">
        <v>-153436.79354803852</v>
      </c>
      <c r="I184" s="270">
        <f t="shared" ref="I184:I198" si="32">IF(D184 =0,0,H184 / D184 )</f>
        <v>0.28523312288338482</v>
      </c>
      <c r="J184" s="269">
        <v>-87333.729758363232</v>
      </c>
      <c r="K184" s="270">
        <f t="shared" ref="K184:K198" si="33">IF(D184 =0,0,J184 / D184 )</f>
        <v>0.16235005891355833</v>
      </c>
      <c r="L184" s="269">
        <v>-7732.4884568823354</v>
      </c>
      <c r="M184" s="270">
        <f t="shared" ref="M184:M198" si="34">IF(D184 =0,0,L184 / D184 )</f>
        <v>1.4374399902496325E-2</v>
      </c>
    </row>
    <row r="185" spans="1:13" x14ac:dyDescent="0.25">
      <c r="A185" s="266" t="s">
        <v>569</v>
      </c>
      <c r="B185" s="267" t="s">
        <v>905</v>
      </c>
      <c r="C185" s="268" t="s">
        <v>906</v>
      </c>
      <c r="D185" s="269">
        <v>-29277.369380135464</v>
      </c>
      <c r="E185" s="270">
        <f t="shared" si="30"/>
        <v>1</v>
      </c>
      <c r="F185" s="269">
        <v>-15752.466622766882</v>
      </c>
      <c r="G185" s="270">
        <f t="shared" si="31"/>
        <v>0.53804241830056099</v>
      </c>
      <c r="H185" s="269">
        <v>-8350.875498106423</v>
      </c>
      <c r="I185" s="270">
        <f t="shared" si="32"/>
        <v>0.2852331228833847</v>
      </c>
      <c r="J185" s="269">
        <v>-4753.1826436989986</v>
      </c>
      <c r="K185" s="270">
        <f t="shared" si="33"/>
        <v>0.16235005891355825</v>
      </c>
      <c r="L185" s="269">
        <v>-420.84461556316808</v>
      </c>
      <c r="M185" s="270">
        <f t="shared" si="34"/>
        <v>1.4374399902496324E-2</v>
      </c>
    </row>
    <row r="186" spans="1:13" x14ac:dyDescent="0.25">
      <c r="A186" s="266" t="s">
        <v>571</v>
      </c>
      <c r="B186" s="267" t="s">
        <v>907</v>
      </c>
      <c r="C186" s="268" t="s">
        <v>908</v>
      </c>
      <c r="D186" s="269">
        <v>-61.857170515456275</v>
      </c>
      <c r="E186" s="270">
        <f t="shared" si="30"/>
        <v>1</v>
      </c>
      <c r="F186" s="269">
        <v>-33.281781613366235</v>
      </c>
      <c r="G186" s="270">
        <f t="shared" si="31"/>
        <v>0.53804241830056065</v>
      </c>
      <c r="H186" s="269">
        <v>-17.643713918853621</v>
      </c>
      <c r="I186" s="270">
        <f t="shared" si="32"/>
        <v>0.2852331228833847</v>
      </c>
      <c r="J186" s="269">
        <v>-10.042515277410347</v>
      </c>
      <c r="K186" s="270">
        <f t="shared" si="33"/>
        <v>0.16235005891355828</v>
      </c>
      <c r="L186" s="269">
        <v>-0.88915970582607295</v>
      </c>
      <c r="M186" s="270">
        <f t="shared" si="34"/>
        <v>1.437439990249632E-2</v>
      </c>
    </row>
    <row r="187" spans="1:13" x14ac:dyDescent="0.25">
      <c r="A187" s="266" t="s">
        <v>573</v>
      </c>
      <c r="B187" s="267" t="s">
        <v>909</v>
      </c>
      <c r="C187" s="268" t="s">
        <v>910</v>
      </c>
      <c r="D187" s="269">
        <v>-69280.051336847391</v>
      </c>
      <c r="E187" s="270">
        <f t="shared" si="30"/>
        <v>1</v>
      </c>
      <c r="F187" s="269">
        <v>-37275.606361264377</v>
      </c>
      <c r="G187" s="270">
        <f t="shared" si="31"/>
        <v>0.53804241830056088</v>
      </c>
      <c r="H187" s="269">
        <v>-19760.96539633019</v>
      </c>
      <c r="I187" s="270">
        <f t="shared" si="32"/>
        <v>0.28523312288338465</v>
      </c>
      <c r="J187" s="269">
        <v>-11247.620416071517</v>
      </c>
      <c r="K187" s="270">
        <f t="shared" si="33"/>
        <v>0.1623500589135583</v>
      </c>
      <c r="L187" s="269">
        <v>-995.85916318131933</v>
      </c>
      <c r="M187" s="270">
        <f t="shared" si="34"/>
        <v>1.4374399902496322E-2</v>
      </c>
    </row>
    <row r="188" spans="1:13" x14ac:dyDescent="0.25">
      <c r="A188" s="266" t="s">
        <v>574</v>
      </c>
      <c r="B188" s="267" t="s">
        <v>909</v>
      </c>
      <c r="C188" s="268" t="s">
        <v>911</v>
      </c>
      <c r="D188" s="269">
        <v>-4036.2734006617543</v>
      </c>
      <c r="E188" s="270">
        <f t="shared" si="30"/>
        <v>1</v>
      </c>
      <c r="F188" s="269">
        <v>-2171.6863014142782</v>
      </c>
      <c r="G188" s="270">
        <f t="shared" si="31"/>
        <v>0.53804241830056065</v>
      </c>
      <c r="H188" s="269">
        <v>-1151.2788668818912</v>
      </c>
      <c r="I188" s="270">
        <f t="shared" si="32"/>
        <v>0.2852331228833847</v>
      </c>
      <c r="J188" s="269">
        <v>-655.28922438866402</v>
      </c>
      <c r="K188" s="270">
        <f t="shared" si="33"/>
        <v>0.16235005891355828</v>
      </c>
      <c r="L188" s="269">
        <v>-58.019007976920811</v>
      </c>
      <c r="M188" s="270">
        <f t="shared" si="34"/>
        <v>1.437439990249632E-2</v>
      </c>
    </row>
    <row r="189" spans="1:13" x14ac:dyDescent="0.25">
      <c r="A189" s="266" t="s">
        <v>576</v>
      </c>
      <c r="B189" s="267" t="s">
        <v>909</v>
      </c>
      <c r="C189" s="268" t="s">
        <v>912</v>
      </c>
      <c r="D189" s="269">
        <v>-188086.2370325737</v>
      </c>
      <c r="E189" s="270">
        <f t="shared" si="30"/>
        <v>1</v>
      </c>
      <c r="F189" s="269">
        <v>-172501.98825582885</v>
      </c>
      <c r="G189" s="270">
        <f t="shared" si="31"/>
        <v>0.91714306680479818</v>
      </c>
      <c r="H189" s="269">
        <v>-2574.0080657717331</v>
      </c>
      <c r="I189" s="270">
        <f t="shared" si="32"/>
        <v>1.3685254734114085E-2</v>
      </c>
      <c r="J189" s="269">
        <v>-10737.897616783603</v>
      </c>
      <c r="K189" s="270">
        <f t="shared" si="33"/>
        <v>5.7090288934452768E-2</v>
      </c>
      <c r="L189" s="269">
        <v>-2272.3430941894826</v>
      </c>
      <c r="M189" s="270">
        <f t="shared" si="34"/>
        <v>1.2081389526634781E-2</v>
      </c>
    </row>
    <row r="190" spans="1:13" x14ac:dyDescent="0.25">
      <c r="A190" s="266" t="s">
        <v>578</v>
      </c>
      <c r="B190" s="267" t="s">
        <v>909</v>
      </c>
      <c r="C190" s="268" t="s">
        <v>913</v>
      </c>
      <c r="D190" s="269">
        <v>-114926.73400711284</v>
      </c>
      <c r="E190" s="270">
        <f t="shared" si="30"/>
        <v>1</v>
      </c>
      <c r="F190" s="269">
        <v>-61835.457892572296</v>
      </c>
      <c r="G190" s="270">
        <f t="shared" si="31"/>
        <v>0.53804241830056088</v>
      </c>
      <c r="H190" s="269">
        <v>-32780.911243636889</v>
      </c>
      <c r="I190" s="270">
        <f t="shared" si="32"/>
        <v>0.28523312288338476</v>
      </c>
      <c r="J190" s="269">
        <v>-18658.362036797618</v>
      </c>
      <c r="K190" s="270">
        <f t="shared" si="33"/>
        <v>0.16235005891355833</v>
      </c>
      <c r="L190" s="269">
        <v>-1652.002834106064</v>
      </c>
      <c r="M190" s="270">
        <f t="shared" si="34"/>
        <v>1.4374399902496325E-2</v>
      </c>
    </row>
    <row r="191" spans="1:13" x14ac:dyDescent="0.25">
      <c r="A191" s="266" t="s">
        <v>580</v>
      </c>
      <c r="B191" s="267" t="s">
        <v>909</v>
      </c>
      <c r="C191" s="268" t="s">
        <v>914</v>
      </c>
      <c r="D191" s="269">
        <v>-8247.6927586455949</v>
      </c>
      <c r="E191" s="270">
        <f t="shared" si="30"/>
        <v>1</v>
      </c>
      <c r="F191" s="269">
        <v>-4437.6085572616994</v>
      </c>
      <c r="G191" s="270">
        <f t="shared" si="31"/>
        <v>0.53804241830056077</v>
      </c>
      <c r="H191" s="269">
        <v>-2352.5151621311616</v>
      </c>
      <c r="I191" s="270">
        <f t="shared" si="32"/>
        <v>0.28523312288338476</v>
      </c>
      <c r="J191" s="269">
        <v>-1339.0134052670405</v>
      </c>
      <c r="K191" s="270">
        <f t="shared" si="33"/>
        <v>0.1623500589135583</v>
      </c>
      <c r="L191" s="269">
        <v>-118.55563398569487</v>
      </c>
      <c r="M191" s="270">
        <f t="shared" si="34"/>
        <v>1.4374399902496324E-2</v>
      </c>
    </row>
    <row r="192" spans="1:13" x14ac:dyDescent="0.25">
      <c r="A192" s="266" t="s">
        <v>582</v>
      </c>
      <c r="B192" s="267" t="s">
        <v>915</v>
      </c>
      <c r="C192" s="268" t="s">
        <v>916</v>
      </c>
      <c r="D192" s="269">
        <v>-113544.27735680388</v>
      </c>
      <c r="E192" s="270">
        <f t="shared" si="30"/>
        <v>1</v>
      </c>
      <c r="F192" s="269">
        <v>-61091.637573244356</v>
      </c>
      <c r="G192" s="270">
        <f t="shared" si="31"/>
        <v>0.53804241830056065</v>
      </c>
      <c r="H192" s="269">
        <v>-32386.588816018353</v>
      </c>
      <c r="I192" s="270">
        <f t="shared" si="32"/>
        <v>0.28523312288338465</v>
      </c>
      <c r="J192" s="269">
        <v>-18433.920118174512</v>
      </c>
      <c r="K192" s="270">
        <f t="shared" si="33"/>
        <v>0.16235005891355828</v>
      </c>
      <c r="L192" s="269">
        <v>-1632.130849366657</v>
      </c>
      <c r="M192" s="270">
        <f t="shared" si="34"/>
        <v>1.4374399902496322E-2</v>
      </c>
    </row>
    <row r="193" spans="1:13" x14ac:dyDescent="0.25">
      <c r="A193" s="266" t="s">
        <v>583</v>
      </c>
      <c r="B193" s="267" t="s">
        <v>915</v>
      </c>
      <c r="C193" s="268" t="s">
        <v>917</v>
      </c>
      <c r="D193" s="269">
        <v>-2233.8055321996844</v>
      </c>
      <c r="E193" s="270">
        <f t="shared" si="30"/>
        <v>1</v>
      </c>
      <c r="F193" s="269">
        <v>-1928.6997088060759</v>
      </c>
      <c r="G193" s="270">
        <f t="shared" si="31"/>
        <v>0.86341433083784913</v>
      </c>
      <c r="H193" s="269">
        <v>0</v>
      </c>
      <c r="I193" s="270">
        <f t="shared" si="32"/>
        <v>0</v>
      </c>
      <c r="J193" s="269">
        <v>-244.03313758039491</v>
      </c>
      <c r="K193" s="270">
        <f t="shared" si="33"/>
        <v>0.109245471041559</v>
      </c>
      <c r="L193" s="269">
        <v>-61.072685813213731</v>
      </c>
      <c r="M193" s="270">
        <f t="shared" si="34"/>
        <v>2.734019812059196E-2</v>
      </c>
    </row>
    <row r="194" spans="1:13" x14ac:dyDescent="0.25">
      <c r="A194" s="266" t="s">
        <v>585</v>
      </c>
      <c r="B194" s="267" t="s">
        <v>915</v>
      </c>
      <c r="C194" s="268" t="s">
        <v>918</v>
      </c>
      <c r="D194" s="269">
        <v>-4694.1233225976121</v>
      </c>
      <c r="E194" s="270">
        <f t="shared" si="30"/>
        <v>1</v>
      </c>
      <c r="F194" s="269">
        <v>-2525.637464291482</v>
      </c>
      <c r="G194" s="270">
        <f t="shared" si="31"/>
        <v>0.53804241830056065</v>
      </c>
      <c r="H194" s="269">
        <v>-1338.9194545042467</v>
      </c>
      <c r="I194" s="270">
        <f t="shared" si="32"/>
        <v>0.2852331228833847</v>
      </c>
      <c r="J194" s="269">
        <v>-762.09119797122992</v>
      </c>
      <c r="K194" s="270">
        <f t="shared" si="33"/>
        <v>0.16235005891355822</v>
      </c>
      <c r="L194" s="269">
        <v>-67.475205830652811</v>
      </c>
      <c r="M194" s="270">
        <f t="shared" si="34"/>
        <v>1.4374399902496319E-2</v>
      </c>
    </row>
    <row r="195" spans="1:13" x14ac:dyDescent="0.25">
      <c r="A195" s="266" t="s">
        <v>586</v>
      </c>
      <c r="B195" s="267" t="s">
        <v>919</v>
      </c>
      <c r="C195" s="268" t="s">
        <v>920</v>
      </c>
      <c r="D195" s="269">
        <v>-84062.244322265178</v>
      </c>
      <c r="E195" s="270">
        <f t="shared" si="30"/>
        <v>1</v>
      </c>
      <c r="F195" s="269">
        <v>-45229.053222924143</v>
      </c>
      <c r="G195" s="270">
        <f t="shared" si="31"/>
        <v>0.53804241830056077</v>
      </c>
      <c r="H195" s="269">
        <v>-23977.336464625769</v>
      </c>
      <c r="I195" s="270">
        <f t="shared" si="32"/>
        <v>0.28523312288338465</v>
      </c>
      <c r="J195" s="269">
        <v>-13647.510318125682</v>
      </c>
      <c r="K195" s="270">
        <f t="shared" si="33"/>
        <v>0.16235005891355828</v>
      </c>
      <c r="L195" s="269">
        <v>-1208.3443165895906</v>
      </c>
      <c r="M195" s="270">
        <f t="shared" si="34"/>
        <v>1.4374399902496322E-2</v>
      </c>
    </row>
    <row r="196" spans="1:13" x14ac:dyDescent="0.25">
      <c r="A196" s="266" t="s">
        <v>587</v>
      </c>
      <c r="B196" s="267" t="s">
        <v>921</v>
      </c>
      <c r="C196" s="268" t="s">
        <v>922</v>
      </c>
      <c r="D196" s="269">
        <v>-435186.88652625674</v>
      </c>
      <c r="E196" s="270">
        <f t="shared" si="30"/>
        <v>1</v>
      </c>
      <c r="F196" s="269">
        <v>-234149.00483927887</v>
      </c>
      <c r="G196" s="270">
        <f t="shared" si="31"/>
        <v>0.53804241830056065</v>
      </c>
      <c r="H196" s="269">
        <v>-124129.71468178138</v>
      </c>
      <c r="I196" s="270">
        <f t="shared" si="32"/>
        <v>0.2852331228833847</v>
      </c>
      <c r="J196" s="269">
        <v>-70652.616665945752</v>
      </c>
      <c r="K196" s="270">
        <f t="shared" si="33"/>
        <v>0.16235005891355822</v>
      </c>
      <c r="L196" s="269">
        <v>-6255.5503392507017</v>
      </c>
      <c r="M196" s="270">
        <f t="shared" si="34"/>
        <v>1.4374399902496319E-2</v>
      </c>
    </row>
    <row r="197" spans="1:13" x14ac:dyDescent="0.25">
      <c r="A197" s="266" t="s">
        <v>588</v>
      </c>
      <c r="B197" s="267" t="s">
        <v>921</v>
      </c>
      <c r="C197" s="268" t="s">
        <v>923</v>
      </c>
      <c r="D197" s="269">
        <v>-4123.9100879860125</v>
      </c>
      <c r="E197" s="270">
        <f t="shared" si="30"/>
        <v>1</v>
      </c>
      <c r="F197" s="269">
        <v>-3758.0430669626476</v>
      </c>
      <c r="G197" s="270">
        <f t="shared" si="31"/>
        <v>0.91128152330739998</v>
      </c>
      <c r="H197" s="269">
        <v>-60.973341800105992</v>
      </c>
      <c r="I197" s="270">
        <f t="shared" si="32"/>
        <v>1.4785322788131747E-2</v>
      </c>
      <c r="J197" s="269">
        <v>-248.52716187307033</v>
      </c>
      <c r="K197" s="270">
        <f t="shared" si="33"/>
        <v>6.0264932205261329E-2</v>
      </c>
      <c r="L197" s="269">
        <v>-56.366517350189447</v>
      </c>
      <c r="M197" s="270">
        <f t="shared" si="34"/>
        <v>1.3668221699207093E-2</v>
      </c>
    </row>
    <row r="198" spans="1:13" x14ac:dyDescent="0.25">
      <c r="A198" s="266" t="s">
        <v>589</v>
      </c>
      <c r="B198" s="267" t="s">
        <v>921</v>
      </c>
      <c r="C198" s="268" t="s">
        <v>924</v>
      </c>
      <c r="D198" s="269">
        <v>-3372.9031100000007</v>
      </c>
      <c r="E198" s="270">
        <f t="shared" si="30"/>
        <v>1</v>
      </c>
      <c r="F198" s="269">
        <v>-3368.351580365334</v>
      </c>
      <c r="G198" s="270">
        <f t="shared" si="31"/>
        <v>0.99865056021882981</v>
      </c>
      <c r="H198" s="269">
        <v>0</v>
      </c>
      <c r="I198" s="270">
        <f t="shared" si="32"/>
        <v>0</v>
      </c>
      <c r="J198" s="269">
        <v>-4.551529634666923</v>
      </c>
      <c r="K198" s="270">
        <f t="shared" si="33"/>
        <v>1.3494397811702698E-3</v>
      </c>
      <c r="L198" s="269">
        <v>0</v>
      </c>
      <c r="M198" s="270">
        <f t="shared" si="34"/>
        <v>0</v>
      </c>
    </row>
    <row r="199" spans="1:13" x14ac:dyDescent="0.25">
      <c r="A199" s="262"/>
      <c r="B199" s="262"/>
      <c r="C199" s="262"/>
      <c r="D199" s="262"/>
      <c r="E199" s="262"/>
      <c r="F199" s="262"/>
      <c r="G199" s="262"/>
      <c r="H199" s="262"/>
      <c r="I199" s="262"/>
      <c r="J199" s="262"/>
      <c r="K199" s="262"/>
      <c r="L199" s="262"/>
      <c r="M199" s="262"/>
    </row>
    <row r="200" spans="1:13" x14ac:dyDescent="0.25">
      <c r="A200" s="266" t="s">
        <v>537</v>
      </c>
      <c r="B200" s="267" t="s">
        <v>921</v>
      </c>
      <c r="C200" s="268" t="s">
        <v>925</v>
      </c>
      <c r="D200" s="269">
        <v>-223209.60429332504</v>
      </c>
      <c r="E200" s="270">
        <f>IF(D200 =0,0,D200 / D200 )</f>
        <v>1</v>
      </c>
      <c r="F200" s="269">
        <v>0</v>
      </c>
      <c r="G200" s="270">
        <f>IF(D200 =0,0,F200 / D200 )</f>
        <v>0</v>
      </c>
      <c r="H200" s="269">
        <v>-223209.60429332504</v>
      </c>
      <c r="I200" s="270">
        <f>IF(D200 =0,0,H200 / D200 )</f>
        <v>1</v>
      </c>
      <c r="J200" s="269">
        <v>0</v>
      </c>
      <c r="K200" s="270">
        <f>IF(D200 =0,0,J200 / D200 )</f>
        <v>0</v>
      </c>
      <c r="L200" s="269">
        <v>0</v>
      </c>
      <c r="M200" s="270">
        <f>IF(D200 =0,0,L200 / D200 )</f>
        <v>0</v>
      </c>
    </row>
    <row r="201" spans="1:13" x14ac:dyDescent="0.25">
      <c r="A201" s="266" t="s">
        <v>539</v>
      </c>
      <c r="B201" s="383"/>
      <c r="C201" s="384" t="s">
        <v>735</v>
      </c>
      <c r="D201" s="385">
        <v>-1822278.6666919214</v>
      </c>
      <c r="E201" s="386">
        <f>IF(D201 =0,0,D201 / D201 )</f>
        <v>1</v>
      </c>
      <c r="F201" s="385">
        <v>-935490.2085193058</v>
      </c>
      <c r="G201" s="386">
        <f>IF(D201 =0,0,F201 / D201 )</f>
        <v>0.51336287123283431</v>
      </c>
      <c r="H201" s="385">
        <v>-625528.12854687066</v>
      </c>
      <c r="I201" s="386">
        <f>IF(D201 =0,0,H201 / D201 )</f>
        <v>0.3432669986102756</v>
      </c>
      <c r="J201" s="385">
        <v>-238728.38774595337</v>
      </c>
      <c r="K201" s="386">
        <f>IF(D201 =0,0,J201 / D201 )</f>
        <v>0.13100542310541866</v>
      </c>
      <c r="L201" s="385">
        <v>-22531.941879791819</v>
      </c>
      <c r="M201" s="386">
        <f>IF(D201 =0,0,L201 / D201 )</f>
        <v>1.2364707051471574E-2</v>
      </c>
    </row>
    <row r="202" spans="1:13" x14ac:dyDescent="0.25">
      <c r="A202" s="266" t="s">
        <v>541</v>
      </c>
    </row>
    <row r="203" spans="1:13" x14ac:dyDescent="0.25">
      <c r="A203" s="266" t="s">
        <v>543</v>
      </c>
      <c r="B203" s="267" t="s">
        <v>926</v>
      </c>
      <c r="C203" s="268" t="s">
        <v>927</v>
      </c>
      <c r="D203" s="269">
        <v>-2826.0882441648855</v>
      </c>
      <c r="E203" s="270">
        <f t="shared" ref="E203:E219" si="35">IF(D203 =0,0,D203 / D203 )</f>
        <v>1</v>
      </c>
      <c r="F203" s="269">
        <v>-1520.5553532212605</v>
      </c>
      <c r="G203" s="270">
        <f t="shared" ref="G203:G219" si="36">IF(D203 =0,0,F203 / D203 )</f>
        <v>0.53804241830056065</v>
      </c>
      <c r="H203" s="269">
        <v>-806.09397542717147</v>
      </c>
      <c r="I203" s="270">
        <f t="shared" ref="I203:I219" si="37">IF(D203 =0,0,H203 / D203 )</f>
        <v>0.28523312288338465</v>
      </c>
      <c r="J203" s="269">
        <v>-458.81559293508343</v>
      </c>
      <c r="K203" s="270">
        <f t="shared" ref="K203:K219" si="38">IF(D203 =0,0,J203 / D203 )</f>
        <v>0.16235005891355819</v>
      </c>
      <c r="L203" s="269">
        <v>-40.62332258136972</v>
      </c>
      <c r="M203" s="270">
        <f t="shared" ref="M203:M219" si="39">IF(D203 =0,0,L203 / D203 )</f>
        <v>1.4374399902496319E-2</v>
      </c>
    </row>
    <row r="204" spans="1:13" x14ac:dyDescent="0.25">
      <c r="A204" s="266" t="s">
        <v>545</v>
      </c>
      <c r="B204" s="267" t="s">
        <v>928</v>
      </c>
      <c r="C204" s="268" t="s">
        <v>929</v>
      </c>
      <c r="D204" s="269">
        <v>-2484.803759081482</v>
      </c>
      <c r="E204" s="270">
        <f t="shared" si="35"/>
        <v>1</v>
      </c>
      <c r="F204" s="269">
        <v>-1336.9298235385245</v>
      </c>
      <c r="G204" s="270">
        <f t="shared" si="36"/>
        <v>0.53804241830056077</v>
      </c>
      <c r="H204" s="269">
        <v>-708.74833595518464</v>
      </c>
      <c r="I204" s="270">
        <f t="shared" si="37"/>
        <v>0.2852331228833847</v>
      </c>
      <c r="J204" s="269">
        <v>-403.40803667550978</v>
      </c>
      <c r="K204" s="270">
        <f t="shared" si="38"/>
        <v>0.16235005891355833</v>
      </c>
      <c r="L204" s="269">
        <v>-35.717562912263354</v>
      </c>
      <c r="M204" s="270">
        <f t="shared" si="39"/>
        <v>1.4374399902496324E-2</v>
      </c>
    </row>
    <row r="205" spans="1:13" x14ac:dyDescent="0.25">
      <c r="A205" s="266" t="s">
        <v>547</v>
      </c>
      <c r="B205" s="267" t="s">
        <v>928</v>
      </c>
      <c r="C205" s="268" t="s">
        <v>930</v>
      </c>
      <c r="D205" s="269">
        <v>-4831.8440746351571</v>
      </c>
      <c r="E205" s="270">
        <f t="shared" si="35"/>
        <v>1</v>
      </c>
      <c r="F205" s="269">
        <v>-4403.1702287173594</v>
      </c>
      <c r="G205" s="270">
        <f t="shared" si="36"/>
        <v>0.91128152330739975</v>
      </c>
      <c r="H205" s="269">
        <v>-71.440374305402543</v>
      </c>
      <c r="I205" s="270">
        <f t="shared" si="37"/>
        <v>1.4785322788131747E-2</v>
      </c>
      <c r="J205" s="269">
        <v>-291.19075558428136</v>
      </c>
      <c r="K205" s="270">
        <f t="shared" si="38"/>
        <v>6.0264932205261322E-2</v>
      </c>
      <c r="L205" s="269">
        <v>-66.04271602811346</v>
      </c>
      <c r="M205" s="270">
        <f t="shared" si="39"/>
        <v>1.3668221699207091E-2</v>
      </c>
    </row>
    <row r="206" spans="1:13" x14ac:dyDescent="0.25">
      <c r="A206" s="266" t="s">
        <v>549</v>
      </c>
      <c r="B206" s="267" t="s">
        <v>928</v>
      </c>
      <c r="C206" s="268" t="s">
        <v>931</v>
      </c>
      <c r="D206" s="269">
        <v>-128035.75121936115</v>
      </c>
      <c r="E206" s="270">
        <f t="shared" si="35"/>
        <v>1</v>
      </c>
      <c r="F206" s="269">
        <v>-68888.665214994049</v>
      </c>
      <c r="G206" s="270">
        <f t="shared" si="36"/>
        <v>0.53804241830056077</v>
      </c>
      <c r="H206" s="269">
        <v>-36520.03716101851</v>
      </c>
      <c r="I206" s="270">
        <f t="shared" si="37"/>
        <v>0.2852331228833847</v>
      </c>
      <c r="J206" s="269">
        <v>-20786.611753504971</v>
      </c>
      <c r="K206" s="270">
        <f t="shared" si="38"/>
        <v>0.16235005891355825</v>
      </c>
      <c r="L206" s="269">
        <v>-1840.4370898436284</v>
      </c>
      <c r="M206" s="270">
        <f t="shared" si="39"/>
        <v>1.4374399902496324E-2</v>
      </c>
    </row>
    <row r="207" spans="1:13" x14ac:dyDescent="0.25">
      <c r="A207" s="266" t="s">
        <v>551</v>
      </c>
      <c r="B207" s="267" t="s">
        <v>928</v>
      </c>
      <c r="C207" s="268" t="s">
        <v>932</v>
      </c>
      <c r="D207" s="269">
        <v>-13391.76186780034</v>
      </c>
      <c r="E207" s="270">
        <f t="shared" si="35"/>
        <v>1</v>
      </c>
      <c r="F207" s="269">
        <v>-13391.76186780034</v>
      </c>
      <c r="G207" s="270">
        <f t="shared" si="36"/>
        <v>1</v>
      </c>
      <c r="H207" s="269">
        <v>0</v>
      </c>
      <c r="I207" s="270">
        <f t="shared" si="37"/>
        <v>0</v>
      </c>
      <c r="J207" s="269">
        <v>0</v>
      </c>
      <c r="K207" s="270">
        <f t="shared" si="38"/>
        <v>0</v>
      </c>
      <c r="L207" s="269">
        <v>0</v>
      </c>
      <c r="M207" s="270">
        <f t="shared" si="39"/>
        <v>0</v>
      </c>
    </row>
    <row r="208" spans="1:13" x14ac:dyDescent="0.25">
      <c r="A208" s="266" t="s">
        <v>553</v>
      </c>
      <c r="B208" s="267" t="s">
        <v>933</v>
      </c>
      <c r="C208" s="268" t="s">
        <v>934</v>
      </c>
      <c r="D208" s="269">
        <v>-10.709970000000006</v>
      </c>
      <c r="E208" s="270">
        <f t="shared" si="35"/>
        <v>1</v>
      </c>
      <c r="F208" s="269">
        <v>-5.7624181587264589</v>
      </c>
      <c r="G208" s="270">
        <f t="shared" si="36"/>
        <v>0.53804241830056065</v>
      </c>
      <c r="H208" s="269">
        <v>-3.054838189087365</v>
      </c>
      <c r="I208" s="270">
        <f t="shared" si="37"/>
        <v>0.2852331228833847</v>
      </c>
      <c r="J208" s="269">
        <v>-1.738764260462442</v>
      </c>
      <c r="K208" s="270">
        <f t="shared" si="38"/>
        <v>0.16235005891355822</v>
      </c>
      <c r="L208" s="269">
        <v>-0.15394939172373859</v>
      </c>
      <c r="M208" s="270">
        <f t="shared" si="39"/>
        <v>1.437439990249632E-2</v>
      </c>
    </row>
    <row r="209" spans="1:13" x14ac:dyDescent="0.25">
      <c r="A209" s="266" t="s">
        <v>555</v>
      </c>
      <c r="B209" s="267" t="s">
        <v>933</v>
      </c>
      <c r="C209" s="268" t="s">
        <v>935</v>
      </c>
      <c r="D209" s="269">
        <v>-105.36261480231691</v>
      </c>
      <c r="E209" s="270">
        <f t="shared" si="35"/>
        <v>1</v>
      </c>
      <c r="F209" s="269">
        <v>-56.689556066709045</v>
      </c>
      <c r="G209" s="270">
        <f t="shared" si="36"/>
        <v>0.53804241830056065</v>
      </c>
      <c r="H209" s="269">
        <v>-30.052907655223994</v>
      </c>
      <c r="I209" s="270">
        <f t="shared" si="37"/>
        <v>0.28523312288338476</v>
      </c>
      <c r="J209" s="269">
        <v>-17.105626720442693</v>
      </c>
      <c r="K209" s="270">
        <f t="shared" si="38"/>
        <v>0.16235005891355822</v>
      </c>
      <c r="L209" s="269">
        <v>-1.5145243599411817</v>
      </c>
      <c r="M209" s="270">
        <f t="shared" si="39"/>
        <v>1.4374399902496322E-2</v>
      </c>
    </row>
    <row r="210" spans="1:13" x14ac:dyDescent="0.25">
      <c r="A210" s="266" t="s">
        <v>557</v>
      </c>
      <c r="B210" s="267" t="s">
        <v>933</v>
      </c>
      <c r="C210" s="268" t="s">
        <v>936</v>
      </c>
      <c r="D210" s="269">
        <v>-29877.559616196861</v>
      </c>
      <c r="E210" s="270">
        <f t="shared" si="35"/>
        <v>1</v>
      </c>
      <c r="F210" s="269">
        <v>-16075.39442881773</v>
      </c>
      <c r="G210" s="270">
        <f t="shared" si="36"/>
        <v>0.53804241830056065</v>
      </c>
      <c r="H210" s="269">
        <v>-8522.0696334623281</v>
      </c>
      <c r="I210" s="270">
        <f t="shared" si="37"/>
        <v>0.28523312288338459</v>
      </c>
      <c r="J210" s="269">
        <v>-4850.6235638829075</v>
      </c>
      <c r="K210" s="270">
        <f t="shared" si="38"/>
        <v>0.16235005891355819</v>
      </c>
      <c r="L210" s="269">
        <v>-429.47199003388806</v>
      </c>
      <c r="M210" s="270">
        <f t="shared" si="39"/>
        <v>1.4374399902496317E-2</v>
      </c>
    </row>
    <row r="211" spans="1:13" x14ac:dyDescent="0.25">
      <c r="A211" s="266" t="s">
        <v>559</v>
      </c>
      <c r="B211" s="267" t="s">
        <v>933</v>
      </c>
      <c r="C211" s="268" t="s">
        <v>937</v>
      </c>
      <c r="D211" s="269">
        <v>-947.89639589782962</v>
      </c>
      <c r="E211" s="270">
        <f t="shared" si="35"/>
        <v>1</v>
      </c>
      <c r="F211" s="269">
        <v>-510.00846914725412</v>
      </c>
      <c r="G211" s="270">
        <f t="shared" si="36"/>
        <v>0.53804241830056088</v>
      </c>
      <c r="H211" s="269">
        <v>-270.37144917184321</v>
      </c>
      <c r="I211" s="270">
        <f t="shared" si="37"/>
        <v>0.28523312288338482</v>
      </c>
      <c r="J211" s="269">
        <v>-153.89103571796224</v>
      </c>
      <c r="K211" s="270">
        <f t="shared" si="38"/>
        <v>0.16235005891355833</v>
      </c>
      <c r="L211" s="269">
        <v>-13.625441860770382</v>
      </c>
      <c r="M211" s="270">
        <f t="shared" si="39"/>
        <v>1.4374399902496327E-2</v>
      </c>
    </row>
    <row r="212" spans="1:13" x14ac:dyDescent="0.25">
      <c r="A212" s="266" t="s">
        <v>561</v>
      </c>
      <c r="B212" s="267" t="s">
        <v>933</v>
      </c>
      <c r="C212" s="268" t="s">
        <v>938</v>
      </c>
      <c r="D212" s="269">
        <v>-90002.991081064116</v>
      </c>
      <c r="E212" s="270">
        <f t="shared" si="35"/>
        <v>1</v>
      </c>
      <c r="F212" s="269">
        <v>-90002.991081064116</v>
      </c>
      <c r="G212" s="270">
        <f t="shared" si="36"/>
        <v>1</v>
      </c>
      <c r="H212" s="269">
        <v>0</v>
      </c>
      <c r="I212" s="270">
        <f t="shared" si="37"/>
        <v>0</v>
      </c>
      <c r="J212" s="269">
        <v>0</v>
      </c>
      <c r="K212" s="270">
        <f t="shared" si="38"/>
        <v>0</v>
      </c>
      <c r="L212" s="269">
        <v>0</v>
      </c>
      <c r="M212" s="270">
        <f t="shared" si="39"/>
        <v>0</v>
      </c>
    </row>
    <row r="213" spans="1:13" x14ac:dyDescent="0.25">
      <c r="A213" s="266" t="s">
        <v>563</v>
      </c>
      <c r="B213" s="267" t="s">
        <v>933</v>
      </c>
      <c r="C213" s="268" t="s">
        <v>939</v>
      </c>
      <c r="D213" s="269">
        <v>4.0000000000000001E-3</v>
      </c>
      <c r="E213" s="270">
        <f t="shared" si="35"/>
        <v>1</v>
      </c>
      <c r="F213" s="269">
        <v>4.0000000000000001E-3</v>
      </c>
      <c r="G213" s="270">
        <f t="shared" si="36"/>
        <v>1</v>
      </c>
      <c r="H213" s="269">
        <v>0</v>
      </c>
      <c r="I213" s="270">
        <f t="shared" si="37"/>
        <v>0</v>
      </c>
      <c r="J213" s="269">
        <v>0</v>
      </c>
      <c r="K213" s="270">
        <f t="shared" si="38"/>
        <v>0</v>
      </c>
      <c r="L213" s="269">
        <v>0</v>
      </c>
      <c r="M213" s="270">
        <f t="shared" si="39"/>
        <v>0</v>
      </c>
    </row>
    <row r="214" spans="1:13" x14ac:dyDescent="0.25">
      <c r="A214" s="266" t="s">
        <v>565</v>
      </c>
      <c r="B214" s="267" t="s">
        <v>933</v>
      </c>
      <c r="C214" s="268" t="s">
        <v>940</v>
      </c>
      <c r="D214" s="269">
        <v>-85305.80349238847</v>
      </c>
      <c r="E214" s="270">
        <f t="shared" si="35"/>
        <v>1</v>
      </c>
      <c r="F214" s="269">
        <v>-45898.140806117131</v>
      </c>
      <c r="G214" s="270">
        <f t="shared" si="36"/>
        <v>0.53804241830056099</v>
      </c>
      <c r="H214" s="269">
        <v>-24332.040730210316</v>
      </c>
      <c r="I214" s="270">
        <f t="shared" si="37"/>
        <v>0.28523312288338482</v>
      </c>
      <c r="J214" s="269">
        <v>-13849.402222657694</v>
      </c>
      <c r="K214" s="270">
        <f t="shared" si="38"/>
        <v>0.16235005891355828</v>
      </c>
      <c r="L214" s="269">
        <v>-1226.2197334033592</v>
      </c>
      <c r="M214" s="270">
        <f t="shared" si="39"/>
        <v>1.4374399902496322E-2</v>
      </c>
    </row>
    <row r="215" spans="1:13" ht="25.5" x14ac:dyDescent="0.25">
      <c r="A215" s="266" t="s">
        <v>567</v>
      </c>
      <c r="B215" s="267" t="s">
        <v>933</v>
      </c>
      <c r="C215" s="268" t="s">
        <v>941</v>
      </c>
      <c r="D215" s="269">
        <v>-37260.310084450888</v>
      </c>
      <c r="E215" s="270">
        <f t="shared" si="35"/>
        <v>1</v>
      </c>
      <c r="F215" s="269">
        <v>-20047.627344466728</v>
      </c>
      <c r="G215" s="270">
        <f t="shared" si="36"/>
        <v>0.53804241830056077</v>
      </c>
      <c r="H215" s="269">
        <v>-10627.874604991195</v>
      </c>
      <c r="I215" s="270">
        <f t="shared" si="37"/>
        <v>0.28523312288338459</v>
      </c>
      <c r="J215" s="269">
        <v>-6049.2135373480505</v>
      </c>
      <c r="K215" s="270">
        <f t="shared" si="38"/>
        <v>0.16235005891355825</v>
      </c>
      <c r="L215" s="269">
        <v>-535.59459764491362</v>
      </c>
      <c r="M215" s="270">
        <f t="shared" si="39"/>
        <v>1.4374399902496324E-2</v>
      </c>
    </row>
    <row r="216" spans="1:13" ht="25.5" x14ac:dyDescent="0.25">
      <c r="A216" s="266" t="s">
        <v>569</v>
      </c>
      <c r="B216" s="267" t="s">
        <v>933</v>
      </c>
      <c r="C216" s="268" t="s">
        <v>942</v>
      </c>
      <c r="D216" s="269">
        <v>-6021.5043129891528</v>
      </c>
      <c r="E216" s="270">
        <f t="shared" si="35"/>
        <v>1</v>
      </c>
      <c r="F216" s="269">
        <v>-3239.8247423679422</v>
      </c>
      <c r="G216" s="270">
        <f t="shared" si="36"/>
        <v>0.5380424183005611</v>
      </c>
      <c r="H216" s="269">
        <v>-1717.5324796496664</v>
      </c>
      <c r="I216" s="270">
        <f t="shared" si="37"/>
        <v>0.28523312288338476</v>
      </c>
      <c r="J216" s="269">
        <v>-977.59157996203464</v>
      </c>
      <c r="K216" s="270">
        <f t="shared" si="38"/>
        <v>0.16235005891355836</v>
      </c>
      <c r="L216" s="269">
        <v>-86.555511009512486</v>
      </c>
      <c r="M216" s="270">
        <f t="shared" si="39"/>
        <v>1.4374399902496325E-2</v>
      </c>
    </row>
    <row r="217" spans="1:13" x14ac:dyDescent="0.25">
      <c r="A217" s="266" t="s">
        <v>571</v>
      </c>
      <c r="B217" s="267" t="s">
        <v>933</v>
      </c>
      <c r="C217" s="268" t="s">
        <v>943</v>
      </c>
      <c r="D217" s="269">
        <v>-48644.476450193069</v>
      </c>
      <c r="E217" s="270">
        <f t="shared" si="35"/>
        <v>1</v>
      </c>
      <c r="F217" s="269">
        <v>-26172.79174622655</v>
      </c>
      <c r="G217" s="270">
        <f t="shared" si="36"/>
        <v>0.53804241830056065</v>
      </c>
      <c r="H217" s="269">
        <v>-13875.015928915831</v>
      </c>
      <c r="I217" s="270">
        <f t="shared" si="37"/>
        <v>0.28523312288338465</v>
      </c>
      <c r="J217" s="269">
        <v>-7897.4336175080398</v>
      </c>
      <c r="K217" s="270">
        <f t="shared" si="38"/>
        <v>0.16235005891355822</v>
      </c>
      <c r="L217" s="269">
        <v>-699.23515754263974</v>
      </c>
      <c r="M217" s="270">
        <f t="shared" si="39"/>
        <v>1.4374399902496319E-2</v>
      </c>
    </row>
    <row r="218" spans="1:13" x14ac:dyDescent="0.25">
      <c r="A218" s="266" t="s">
        <v>573</v>
      </c>
      <c r="B218" s="267" t="s">
        <v>944</v>
      </c>
      <c r="C218" s="268" t="s">
        <v>945</v>
      </c>
      <c r="D218" s="269">
        <v>-37586.69559890846</v>
      </c>
      <c r="E218" s="270">
        <f t="shared" si="35"/>
        <v>1</v>
      </c>
      <c r="F218" s="269">
        <v>-20223.236595963754</v>
      </c>
      <c r="G218" s="270">
        <f t="shared" si="36"/>
        <v>0.53804241830056077</v>
      </c>
      <c r="H218" s="269">
        <v>-10720.970564543832</v>
      </c>
      <c r="I218" s="270">
        <f t="shared" si="37"/>
        <v>0.2852331228833847</v>
      </c>
      <c r="J218" s="269">
        <v>-6102.2022448487705</v>
      </c>
      <c r="K218" s="270">
        <f t="shared" si="38"/>
        <v>0.16235005891355828</v>
      </c>
      <c r="L218" s="269">
        <v>-540.28619355210867</v>
      </c>
      <c r="M218" s="270">
        <f t="shared" si="39"/>
        <v>1.4374399902496322E-2</v>
      </c>
    </row>
    <row r="219" spans="1:13" x14ac:dyDescent="0.25">
      <c r="A219" s="266" t="s">
        <v>574</v>
      </c>
      <c r="B219" s="387"/>
      <c r="C219" s="388" t="s">
        <v>736</v>
      </c>
      <c r="D219" s="389">
        <v>-487333.55478193419</v>
      </c>
      <c r="E219" s="390">
        <f t="shared" si="35"/>
        <v>1</v>
      </c>
      <c r="F219" s="389">
        <v>-311773.54567666817</v>
      </c>
      <c r="G219" s="390">
        <f t="shared" si="36"/>
        <v>0.63975390698507639</v>
      </c>
      <c r="H219" s="389">
        <v>-108205.3029834956</v>
      </c>
      <c r="I219" s="390">
        <f t="shared" si="37"/>
        <v>0.22203540454322693</v>
      </c>
      <c r="J219" s="389">
        <v>-61839.228331606202</v>
      </c>
      <c r="K219" s="390">
        <f t="shared" si="38"/>
        <v>0.12689302373048628</v>
      </c>
      <c r="L219" s="389">
        <v>-5515.4777901642319</v>
      </c>
      <c r="M219" s="390">
        <f t="shared" si="39"/>
        <v>1.1317664741210418E-2</v>
      </c>
    </row>
    <row r="220" spans="1:13" x14ac:dyDescent="0.25">
      <c r="A220" s="266" t="s">
        <v>576</v>
      </c>
    </row>
    <row r="221" spans="1:13" x14ac:dyDescent="0.25">
      <c r="A221" s="266" t="s">
        <v>578</v>
      </c>
      <c r="B221" s="391"/>
      <c r="C221" s="392" t="s">
        <v>651</v>
      </c>
      <c r="D221" s="393">
        <v>-2675641.8641278753</v>
      </c>
      <c r="E221" s="394">
        <f>IF(D221 =0,0,D221 / D221 )</f>
        <v>1</v>
      </c>
      <c r="F221" s="393">
        <v>-1439152.1374312411</v>
      </c>
      <c r="G221" s="394">
        <f>IF(D221 =0,0,F221 / D221 )</f>
        <v>0.537871737143092</v>
      </c>
      <c r="H221" s="393">
        <v>-840130.47431244573</v>
      </c>
      <c r="I221" s="394">
        <f>IF(D221 =0,0,H221 / D221 )</f>
        <v>0.31399212487142258</v>
      </c>
      <c r="J221" s="393">
        <v>-362787.54843420471</v>
      </c>
      <c r="K221" s="394">
        <f>IF(D221 =0,0,J221 / D221 )</f>
        <v>0.13558897896540995</v>
      </c>
      <c r="L221" s="393">
        <v>-33571.703949984185</v>
      </c>
      <c r="M221" s="394">
        <f>IF(D221 =0,0,L221 / D221 )</f>
        <v>1.2547159020075683E-2</v>
      </c>
    </row>
    <row r="222" spans="1:13" x14ac:dyDescent="0.25">
      <c r="A222" s="266" t="s">
        <v>580</v>
      </c>
    </row>
    <row r="223" spans="1:13" x14ac:dyDescent="0.25">
      <c r="A223" s="266" t="s">
        <v>582</v>
      </c>
      <c r="B223" s="395"/>
      <c r="C223" s="396" t="s">
        <v>652</v>
      </c>
      <c r="D223" s="397">
        <v>876980.57041836891</v>
      </c>
      <c r="E223" s="398">
        <f>IF(D223 =0,0,D223 / D223 )</f>
        <v>1</v>
      </c>
      <c r="F223" s="397">
        <v>365979.13425186463</v>
      </c>
      <c r="G223" s="398">
        <f>IF(D223 =0,0,F223 / D223 )</f>
        <v>0.41731726630758997</v>
      </c>
      <c r="H223" s="397">
        <v>417457.36490303802</v>
      </c>
      <c r="I223" s="398">
        <f>IF(D223 =0,0,H223 / D223 )</f>
        <v>0.47601666329265135</v>
      </c>
      <c r="J223" s="397">
        <v>83612.625856554281</v>
      </c>
      <c r="K223" s="398">
        <f>IF(D223 =0,0,J223 / D223 )</f>
        <v>9.5341480389544292E-2</v>
      </c>
      <c r="L223" s="397">
        <v>9931.4454069120384</v>
      </c>
      <c r="M223" s="398">
        <f>IF(D223 =0,0,L223 / D223 )</f>
        <v>1.1324590010214458E-2</v>
      </c>
    </row>
    <row r="224" spans="1:13" x14ac:dyDescent="0.25">
      <c r="A224" s="266" t="s">
        <v>583</v>
      </c>
    </row>
    <row r="225" spans="1:13" x14ac:dyDescent="0.25">
      <c r="A225" s="266" t="s">
        <v>585</v>
      </c>
      <c r="B225" s="399"/>
      <c r="C225" s="400" t="s">
        <v>622</v>
      </c>
      <c r="D225" s="401">
        <v>32536116.498439774</v>
      </c>
      <c r="E225" s="402">
        <f>IF(D225 =0,0,D225 / D225 )</f>
        <v>1</v>
      </c>
      <c r="F225" s="401">
        <v>28782003.890522648</v>
      </c>
      <c r="G225" s="402">
        <f>IF(D225 =0,0,F225 / D225 )</f>
        <v>0.88461706522051731</v>
      </c>
      <c r="H225" s="401">
        <v>1522427.4638444823</v>
      </c>
      <c r="I225" s="402">
        <f>IF(D225 =0,0,H225 / D225 )</f>
        <v>4.6791923182273099E-2</v>
      </c>
      <c r="J225" s="401">
        <v>1850065.7858252309</v>
      </c>
      <c r="K225" s="402">
        <f>IF(D225 =0,0,J225 / D225 )</f>
        <v>5.6861911774687315E-2</v>
      </c>
      <c r="L225" s="401">
        <v>381619.35824740864</v>
      </c>
      <c r="M225" s="402">
        <f>IF(D225 =0,0,L225 / D225 )</f>
        <v>1.1729099822522109E-2</v>
      </c>
    </row>
    <row r="226" spans="1:13" x14ac:dyDescent="0.25">
      <c r="A226" s="266" t="s">
        <v>586</v>
      </c>
    </row>
    <row r="227" spans="1:13" x14ac:dyDescent="0.25">
      <c r="A227" s="266" t="s">
        <v>587</v>
      </c>
      <c r="C227" s="403" t="s">
        <v>535</v>
      </c>
    </row>
    <row r="228" spans="1:13" x14ac:dyDescent="0.25">
      <c r="A228" s="266" t="s">
        <v>588</v>
      </c>
      <c r="C228" s="403" t="s">
        <v>615</v>
      </c>
    </row>
    <row r="229" spans="1:13" x14ac:dyDescent="0.25">
      <c r="A229" s="266" t="s">
        <v>589</v>
      </c>
    </row>
    <row r="230" spans="1:13" x14ac:dyDescent="0.25">
      <c r="A230" s="262"/>
      <c r="B230" s="262"/>
      <c r="C230" s="262"/>
      <c r="D230" s="262"/>
      <c r="E230" s="262"/>
      <c r="F230" s="262"/>
      <c r="G230" s="262"/>
      <c r="H230" s="262"/>
      <c r="I230" s="262"/>
      <c r="J230" s="262"/>
      <c r="K230" s="262"/>
      <c r="L230" s="262"/>
      <c r="M230" s="262"/>
    </row>
  </sheetData>
  <mergeCells count="8">
    <mergeCell ref="H12:I12"/>
    <mergeCell ref="J12:K12"/>
    <mergeCell ref="L12:M12"/>
    <mergeCell ref="A12:A13"/>
    <mergeCell ref="B12:B13"/>
    <mergeCell ref="C12:C13"/>
    <mergeCell ref="D12:E12"/>
    <mergeCell ref="F12:G12"/>
  </mergeCells>
  <pageMargins left="0.45" right="0.45" top="0.75" bottom="0.5" header="0.75" footer="0.5"/>
  <pageSetup scale="75" orientation="landscape"/>
  <headerFooter>
    <oddHeader>&amp;C&amp;"Arial"&amp;10 COST OF SERVICE STUDY - FUNCTIONALIZATION AND CLASSIFICATION OF RATE BASE&amp;L&amp;"Arial"&amp;10 Schedule E-4a&amp;R&amp;"Arial"&amp;10 Page &amp;P of &amp;N</oddHeader>
    <oddFooter>&amp;L&amp;"Arial"&amp;10 Supporting Schedules: B-1&amp;R&amp;"Arial"&amp;10 Recap Schedules: E-1</oddFooter>
  </headerFooter>
  <rowBreaks count="6" manualBreakCount="6">
    <brk id="44" max="16383" man="1"/>
    <brk id="75" max="16383" man="1"/>
    <brk id="106" max="16383" man="1"/>
    <brk id="137" max="16383" man="1"/>
    <brk id="168" max="16383" man="1"/>
    <brk id="19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205"/>
  <sheetViews>
    <sheetView showGridLines="0" workbookViewId="0">
      <pane xSplit="3" ySplit="13" topLeftCell="D14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RowHeight="15" x14ac:dyDescent="0.25"/>
  <cols>
    <col min="1" max="1" width="5.42578125" customWidth="1"/>
    <col min="2" max="2" width="9.42578125" customWidth="1"/>
    <col min="3" max="3" width="42.140625" customWidth="1"/>
    <col min="4" max="13" width="11.28515625" customWidth="1"/>
  </cols>
  <sheetData>
    <row r="1" spans="1:13" x14ac:dyDescent="0.25">
      <c r="A1" s="578" t="s">
        <v>1180</v>
      </c>
    </row>
    <row r="2" spans="1:13" x14ac:dyDescent="0.25">
      <c r="A2" s="579" t="s">
        <v>1172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</row>
    <row r="3" spans="1:13" x14ac:dyDescent="0.25">
      <c r="A3" s="405" t="s">
        <v>688</v>
      </c>
      <c r="D3" s="405" t="s">
        <v>946</v>
      </c>
      <c r="K3" s="405" t="s">
        <v>690</v>
      </c>
    </row>
    <row r="4" spans="1:13" x14ac:dyDescent="0.25">
      <c r="E4" s="405" t="s">
        <v>947</v>
      </c>
      <c r="K4" s="405" t="s">
        <v>692</v>
      </c>
    </row>
    <row r="5" spans="1:13" x14ac:dyDescent="0.25">
      <c r="A5" s="405" t="s">
        <v>693</v>
      </c>
      <c r="E5" s="405" t="s">
        <v>948</v>
      </c>
      <c r="K5" s="405" t="s">
        <v>694</v>
      </c>
    </row>
    <row r="6" spans="1:13" x14ac:dyDescent="0.25">
      <c r="B6" s="405" t="s">
        <v>695</v>
      </c>
      <c r="E6" s="405" t="s">
        <v>949</v>
      </c>
      <c r="K6" s="405" t="s">
        <v>696</v>
      </c>
    </row>
    <row r="7" spans="1:13" x14ac:dyDescent="0.25">
      <c r="K7" s="405" t="s">
        <v>697</v>
      </c>
    </row>
    <row r="8" spans="1:13" x14ac:dyDescent="0.25">
      <c r="A8" s="405" t="s">
        <v>698</v>
      </c>
      <c r="F8" s="405" t="s">
        <v>524</v>
      </c>
    </row>
    <row r="9" spans="1:13" x14ac:dyDescent="0.25">
      <c r="A9" s="404"/>
      <c r="B9" s="404"/>
      <c r="C9" s="404"/>
      <c r="D9" s="404"/>
      <c r="E9" s="404"/>
      <c r="F9" s="404"/>
      <c r="G9" s="404"/>
      <c r="H9" s="404"/>
      <c r="I9" s="404"/>
      <c r="J9" s="404"/>
      <c r="K9" s="404"/>
      <c r="L9" s="404"/>
      <c r="M9" s="404"/>
    </row>
    <row r="10" spans="1:13" x14ac:dyDescent="0.25">
      <c r="B10" s="406" t="s">
        <v>525</v>
      </c>
      <c r="C10" s="406" t="s">
        <v>526</v>
      </c>
      <c r="D10" s="406" t="s">
        <v>527</v>
      </c>
      <c r="E10" s="406" t="s">
        <v>528</v>
      </c>
      <c r="F10" s="406" t="s">
        <v>529</v>
      </c>
      <c r="G10" s="406" t="s">
        <v>530</v>
      </c>
      <c r="H10" s="406" t="s">
        <v>531</v>
      </c>
      <c r="I10" s="406" t="s">
        <v>532</v>
      </c>
      <c r="J10" s="406" t="s">
        <v>533</v>
      </c>
      <c r="K10" s="406" t="s">
        <v>699</v>
      </c>
      <c r="L10" s="406" t="s">
        <v>700</v>
      </c>
      <c r="M10" s="406" t="s">
        <v>764</v>
      </c>
    </row>
    <row r="11" spans="1:13" x14ac:dyDescent="0.25">
      <c r="A11" s="404"/>
      <c r="B11" s="404"/>
      <c r="C11" s="404"/>
      <c r="D11" s="404"/>
      <c r="E11" s="404"/>
      <c r="F11" s="404"/>
      <c r="G11" s="404"/>
      <c r="H11" s="404"/>
      <c r="I11" s="404"/>
      <c r="J11" s="404"/>
      <c r="K11" s="404"/>
      <c r="L11" s="404"/>
      <c r="M11" s="404"/>
    </row>
    <row r="12" spans="1:13" x14ac:dyDescent="0.25">
      <c r="A12" s="584" t="s">
        <v>534</v>
      </c>
      <c r="B12" s="584" t="s">
        <v>765</v>
      </c>
      <c r="C12" s="584" t="s">
        <v>766</v>
      </c>
      <c r="D12" s="584" t="s">
        <v>712</v>
      </c>
      <c r="E12" s="581"/>
      <c r="F12" s="584" t="s">
        <v>538</v>
      </c>
      <c r="G12" s="581"/>
      <c r="H12" s="584" t="s">
        <v>591</v>
      </c>
      <c r="I12" s="581"/>
      <c r="J12" s="584" t="s">
        <v>594</v>
      </c>
      <c r="K12" s="581"/>
      <c r="L12" s="584" t="s">
        <v>611</v>
      </c>
      <c r="M12" s="584"/>
    </row>
    <row r="13" spans="1:13" x14ac:dyDescent="0.25">
      <c r="A13" s="584"/>
      <c r="B13" s="584"/>
      <c r="C13" s="584"/>
      <c r="D13" s="407" t="s">
        <v>710</v>
      </c>
      <c r="E13" s="407" t="s">
        <v>711</v>
      </c>
      <c r="F13" s="407" t="s">
        <v>710</v>
      </c>
      <c r="G13" s="407" t="s">
        <v>711</v>
      </c>
      <c r="H13" s="407" t="s">
        <v>710</v>
      </c>
      <c r="I13" s="407" t="s">
        <v>711</v>
      </c>
      <c r="J13" s="407" t="s">
        <v>710</v>
      </c>
      <c r="K13" s="407" t="s">
        <v>711</v>
      </c>
      <c r="L13" s="407" t="s">
        <v>710</v>
      </c>
      <c r="M13" s="407" t="s">
        <v>711</v>
      </c>
    </row>
    <row r="14" spans="1:13" x14ac:dyDescent="0.25">
      <c r="A14" s="408" t="s">
        <v>537</v>
      </c>
      <c r="B14" s="409" t="s">
        <v>950</v>
      </c>
      <c r="C14" s="410" t="s">
        <v>951</v>
      </c>
      <c r="D14" s="411">
        <v>-6661.5039328618959</v>
      </c>
      <c r="E14" s="412">
        <f t="shared" ref="E14:E25" si="0">IF(D14 =0,0,D14 / D14 )</f>
        <v>1</v>
      </c>
      <c r="F14" s="411">
        <v>-2122.9300087860297</v>
      </c>
      <c r="G14" s="412">
        <f t="shared" ref="G14:G25" si="1">IF(D14 =0,0,F14 / D14 )</f>
        <v>0.31868629519430197</v>
      </c>
      <c r="H14" s="411">
        <v>-4538.5739240758667</v>
      </c>
      <c r="I14" s="412">
        <f t="shared" ref="I14:I25" si="2">IF(D14 =0,0,H14 / D14 )</f>
        <v>0.68131370480569808</v>
      </c>
      <c r="J14" s="411">
        <v>0</v>
      </c>
      <c r="K14" s="412">
        <f t="shared" ref="K14:K25" si="3">IF(D14 =0,0,J14 / D14 )</f>
        <v>0</v>
      </c>
      <c r="L14" s="411">
        <v>0</v>
      </c>
      <c r="M14" s="412">
        <f t="shared" ref="M14:M25" si="4">IF(D14 =0,0,L14 / D14 )</f>
        <v>0</v>
      </c>
    </row>
    <row r="15" spans="1:13" x14ac:dyDescent="0.25">
      <c r="A15" s="408" t="s">
        <v>539</v>
      </c>
      <c r="B15" s="409" t="s">
        <v>952</v>
      </c>
      <c r="C15" s="410" t="s">
        <v>953</v>
      </c>
      <c r="D15" s="411">
        <v>-9145.4662859270975</v>
      </c>
      <c r="E15" s="412">
        <f t="shared" si="0"/>
        <v>1</v>
      </c>
      <c r="F15" s="411">
        <v>0</v>
      </c>
      <c r="G15" s="412">
        <f t="shared" si="1"/>
        <v>0</v>
      </c>
      <c r="H15" s="411">
        <v>-9145.4662859270975</v>
      </c>
      <c r="I15" s="412">
        <f t="shared" si="2"/>
        <v>1</v>
      </c>
      <c r="J15" s="411">
        <v>0</v>
      </c>
      <c r="K15" s="412">
        <f t="shared" si="3"/>
        <v>0</v>
      </c>
      <c r="L15" s="411">
        <v>0</v>
      </c>
      <c r="M15" s="412">
        <f t="shared" si="4"/>
        <v>0</v>
      </c>
    </row>
    <row r="16" spans="1:13" x14ac:dyDescent="0.25">
      <c r="A16" s="408" t="s">
        <v>541</v>
      </c>
      <c r="B16" s="409" t="s">
        <v>954</v>
      </c>
      <c r="C16" s="410" t="s">
        <v>955</v>
      </c>
      <c r="D16" s="411">
        <v>-5592.6443779510219</v>
      </c>
      <c r="E16" s="412">
        <f t="shared" si="0"/>
        <v>1</v>
      </c>
      <c r="F16" s="411">
        <v>-1336.7070438411317</v>
      </c>
      <c r="G16" s="412">
        <f t="shared" si="1"/>
        <v>0.23901162911611079</v>
      </c>
      <c r="H16" s="411">
        <v>-4255.9373341098881</v>
      </c>
      <c r="I16" s="412">
        <f t="shared" si="2"/>
        <v>0.76098837088388882</v>
      </c>
      <c r="J16" s="411">
        <v>0</v>
      </c>
      <c r="K16" s="412">
        <f t="shared" si="3"/>
        <v>0</v>
      </c>
      <c r="L16" s="411">
        <v>0</v>
      </c>
      <c r="M16" s="412">
        <f t="shared" si="4"/>
        <v>0</v>
      </c>
    </row>
    <row r="17" spans="1:13" x14ac:dyDescent="0.25">
      <c r="A17" s="408" t="s">
        <v>543</v>
      </c>
      <c r="B17" s="409" t="s">
        <v>956</v>
      </c>
      <c r="C17" s="410" t="s">
        <v>957</v>
      </c>
      <c r="D17" s="411">
        <v>-1624.1511750174191</v>
      </c>
      <c r="E17" s="412">
        <f t="shared" si="0"/>
        <v>1</v>
      </c>
      <c r="F17" s="411">
        <v>-553.28544884033658</v>
      </c>
      <c r="G17" s="412">
        <f t="shared" si="1"/>
        <v>0.34066129886856289</v>
      </c>
      <c r="H17" s="411">
        <v>-1070.8657261770825</v>
      </c>
      <c r="I17" s="412">
        <f t="shared" si="2"/>
        <v>0.65933870113143711</v>
      </c>
      <c r="J17" s="411">
        <v>0</v>
      </c>
      <c r="K17" s="412">
        <f t="shared" si="3"/>
        <v>0</v>
      </c>
      <c r="L17" s="411">
        <v>0</v>
      </c>
      <c r="M17" s="412">
        <f t="shared" si="4"/>
        <v>0</v>
      </c>
    </row>
    <row r="18" spans="1:13" x14ac:dyDescent="0.25">
      <c r="A18" s="408" t="s">
        <v>545</v>
      </c>
      <c r="B18" s="409" t="s">
        <v>958</v>
      </c>
      <c r="C18" s="410" t="s">
        <v>959</v>
      </c>
      <c r="D18" s="411">
        <v>-16552.293397553978</v>
      </c>
      <c r="E18" s="412">
        <f t="shared" si="0"/>
        <v>1</v>
      </c>
      <c r="F18" s="411">
        <v>-16552.293397553978</v>
      </c>
      <c r="G18" s="412">
        <f t="shared" si="1"/>
        <v>1</v>
      </c>
      <c r="H18" s="411">
        <v>0</v>
      </c>
      <c r="I18" s="412">
        <f t="shared" si="2"/>
        <v>0</v>
      </c>
      <c r="J18" s="411">
        <v>0</v>
      </c>
      <c r="K18" s="412">
        <f t="shared" si="3"/>
        <v>0</v>
      </c>
      <c r="L18" s="411">
        <v>0</v>
      </c>
      <c r="M18" s="412">
        <f t="shared" si="4"/>
        <v>0</v>
      </c>
    </row>
    <row r="19" spans="1:13" x14ac:dyDescent="0.25">
      <c r="A19" s="408" t="s">
        <v>547</v>
      </c>
      <c r="B19" s="409" t="s">
        <v>960</v>
      </c>
      <c r="C19" s="410" t="s">
        <v>961</v>
      </c>
      <c r="D19" s="411">
        <v>-62.833352870087111</v>
      </c>
      <c r="E19" s="412">
        <f t="shared" si="0"/>
        <v>1</v>
      </c>
      <c r="F19" s="411">
        <v>-62.833352870087111</v>
      </c>
      <c r="G19" s="412">
        <f t="shared" si="1"/>
        <v>1</v>
      </c>
      <c r="H19" s="411">
        <v>0</v>
      </c>
      <c r="I19" s="412">
        <f t="shared" si="2"/>
        <v>0</v>
      </c>
      <c r="J19" s="411">
        <v>0</v>
      </c>
      <c r="K19" s="412">
        <f t="shared" si="3"/>
        <v>0</v>
      </c>
      <c r="L19" s="411">
        <v>0</v>
      </c>
      <c r="M19" s="412">
        <f t="shared" si="4"/>
        <v>0</v>
      </c>
    </row>
    <row r="20" spans="1:13" x14ac:dyDescent="0.25">
      <c r="A20" s="408" t="s">
        <v>549</v>
      </c>
      <c r="B20" s="409" t="s">
        <v>962</v>
      </c>
      <c r="C20" s="410" t="s">
        <v>963</v>
      </c>
      <c r="D20" s="411">
        <v>-7163.7524453566703</v>
      </c>
      <c r="E20" s="412">
        <f t="shared" si="0"/>
        <v>1</v>
      </c>
      <c r="F20" s="411">
        <v>-1396.0007168336442</v>
      </c>
      <c r="G20" s="412">
        <f t="shared" si="1"/>
        <v>0.19487003877953515</v>
      </c>
      <c r="H20" s="411">
        <v>-5767.7517285230251</v>
      </c>
      <c r="I20" s="412">
        <f t="shared" si="2"/>
        <v>0.80512996122046465</v>
      </c>
      <c r="J20" s="411">
        <v>0</v>
      </c>
      <c r="K20" s="412">
        <f t="shared" si="3"/>
        <v>0</v>
      </c>
      <c r="L20" s="411">
        <v>0</v>
      </c>
      <c r="M20" s="412">
        <f t="shared" si="4"/>
        <v>0</v>
      </c>
    </row>
    <row r="21" spans="1:13" x14ac:dyDescent="0.25">
      <c r="A21" s="408" t="s">
        <v>551</v>
      </c>
      <c r="B21" s="409" t="s">
        <v>962</v>
      </c>
      <c r="C21" s="410" t="s">
        <v>964</v>
      </c>
      <c r="D21" s="411">
        <v>-5259.4548351641533</v>
      </c>
      <c r="E21" s="412">
        <f t="shared" si="0"/>
        <v>1</v>
      </c>
      <c r="F21" s="411">
        <v>-5259.4548351641533</v>
      </c>
      <c r="G21" s="412">
        <f t="shared" si="1"/>
        <v>1</v>
      </c>
      <c r="H21" s="411">
        <v>0</v>
      </c>
      <c r="I21" s="412">
        <f t="shared" si="2"/>
        <v>0</v>
      </c>
      <c r="J21" s="411">
        <v>0</v>
      </c>
      <c r="K21" s="412">
        <f t="shared" si="3"/>
        <v>0</v>
      </c>
      <c r="L21" s="411">
        <v>0</v>
      </c>
      <c r="M21" s="412">
        <f t="shared" si="4"/>
        <v>0</v>
      </c>
    </row>
    <row r="22" spans="1:13" x14ac:dyDescent="0.25">
      <c r="A22" s="408" t="s">
        <v>553</v>
      </c>
      <c r="B22" s="409" t="s">
        <v>965</v>
      </c>
      <c r="C22" s="410" t="s">
        <v>966</v>
      </c>
      <c r="D22" s="411">
        <v>-16404.832651414166</v>
      </c>
      <c r="E22" s="412">
        <f t="shared" si="0"/>
        <v>1</v>
      </c>
      <c r="F22" s="411">
        <v>0</v>
      </c>
      <c r="G22" s="412">
        <f t="shared" si="1"/>
        <v>0</v>
      </c>
      <c r="H22" s="411">
        <v>-16404.832651414166</v>
      </c>
      <c r="I22" s="412">
        <f t="shared" si="2"/>
        <v>1</v>
      </c>
      <c r="J22" s="411">
        <v>0</v>
      </c>
      <c r="K22" s="412">
        <f t="shared" si="3"/>
        <v>0</v>
      </c>
      <c r="L22" s="411">
        <v>0</v>
      </c>
      <c r="M22" s="412">
        <f t="shared" si="4"/>
        <v>0</v>
      </c>
    </row>
    <row r="23" spans="1:13" x14ac:dyDescent="0.25">
      <c r="A23" s="408" t="s">
        <v>555</v>
      </c>
      <c r="B23" s="409" t="s">
        <v>967</v>
      </c>
      <c r="C23" s="410" t="s">
        <v>968</v>
      </c>
      <c r="D23" s="411">
        <v>-4453.4621004592127</v>
      </c>
      <c r="E23" s="412">
        <f t="shared" si="0"/>
        <v>1</v>
      </c>
      <c r="F23" s="411">
        <v>0</v>
      </c>
      <c r="G23" s="412">
        <f t="shared" si="1"/>
        <v>0</v>
      </c>
      <c r="H23" s="411">
        <v>-4453.4621004592127</v>
      </c>
      <c r="I23" s="412">
        <f t="shared" si="2"/>
        <v>1</v>
      </c>
      <c r="J23" s="411">
        <v>0</v>
      </c>
      <c r="K23" s="412">
        <f t="shared" si="3"/>
        <v>0</v>
      </c>
      <c r="L23" s="411">
        <v>0</v>
      </c>
      <c r="M23" s="412">
        <f t="shared" si="4"/>
        <v>0</v>
      </c>
    </row>
    <row r="24" spans="1:13" x14ac:dyDescent="0.25">
      <c r="A24" s="408" t="s">
        <v>557</v>
      </c>
      <c r="B24" s="409" t="s">
        <v>969</v>
      </c>
      <c r="C24" s="410" t="s">
        <v>970</v>
      </c>
      <c r="D24" s="411">
        <v>-1640.8272941116172</v>
      </c>
      <c r="E24" s="412">
        <f t="shared" si="0"/>
        <v>1</v>
      </c>
      <c r="F24" s="411">
        <v>0</v>
      </c>
      <c r="G24" s="412">
        <f t="shared" si="1"/>
        <v>0</v>
      </c>
      <c r="H24" s="411">
        <v>-1640.8272941116172</v>
      </c>
      <c r="I24" s="412">
        <f t="shared" si="2"/>
        <v>1</v>
      </c>
      <c r="J24" s="411">
        <v>0</v>
      </c>
      <c r="K24" s="412">
        <f t="shared" si="3"/>
        <v>0</v>
      </c>
      <c r="L24" s="411">
        <v>0</v>
      </c>
      <c r="M24" s="412">
        <f t="shared" si="4"/>
        <v>0</v>
      </c>
    </row>
    <row r="25" spans="1:13" x14ac:dyDescent="0.25">
      <c r="A25" s="408" t="s">
        <v>559</v>
      </c>
      <c r="B25" s="413"/>
      <c r="C25" s="414" t="s">
        <v>741</v>
      </c>
      <c r="D25" s="415">
        <v>-74561.221848687303</v>
      </c>
      <c r="E25" s="416">
        <f t="shared" si="0"/>
        <v>1</v>
      </c>
      <c r="F25" s="415">
        <v>-27283.504803889358</v>
      </c>
      <c r="G25" s="416">
        <f t="shared" si="1"/>
        <v>0.36592083830463279</v>
      </c>
      <c r="H25" s="415">
        <v>-47277.717044797952</v>
      </c>
      <c r="I25" s="416">
        <f t="shared" si="2"/>
        <v>0.63407916169536738</v>
      </c>
      <c r="J25" s="415">
        <v>0</v>
      </c>
      <c r="K25" s="416">
        <f t="shared" si="3"/>
        <v>0</v>
      </c>
      <c r="L25" s="415">
        <v>0</v>
      </c>
      <c r="M25" s="416">
        <f t="shared" si="4"/>
        <v>0</v>
      </c>
    </row>
    <row r="26" spans="1:13" x14ac:dyDescent="0.25">
      <c r="A26" s="408" t="s">
        <v>561</v>
      </c>
    </row>
    <row r="27" spans="1:13" x14ac:dyDescent="0.25">
      <c r="A27" s="408" t="s">
        <v>563</v>
      </c>
      <c r="B27" s="409" t="s">
        <v>971</v>
      </c>
      <c r="C27" s="410" t="s">
        <v>972</v>
      </c>
      <c r="D27" s="411">
        <v>-74127.161733496454</v>
      </c>
      <c r="E27" s="412">
        <f t="shared" ref="E27:E38" si="5">IF(D27 =0,0,D27 / D27 )</f>
        <v>1</v>
      </c>
      <c r="F27" s="411">
        <v>-34852.318219709428</v>
      </c>
      <c r="G27" s="412">
        <f t="shared" ref="G27:G38" si="6">IF(D27 =0,0,F27 / D27 )</f>
        <v>0.4701693334085989</v>
      </c>
      <c r="H27" s="411">
        <v>-39274.843513787033</v>
      </c>
      <c r="I27" s="412">
        <f t="shared" ref="I27:I38" si="7">IF(D27 =0,0,H27 / D27 )</f>
        <v>0.52983066659140121</v>
      </c>
      <c r="J27" s="411">
        <v>0</v>
      </c>
      <c r="K27" s="412">
        <f t="shared" ref="K27:K38" si="8">IF(D27 =0,0,J27 / D27 )</f>
        <v>0</v>
      </c>
      <c r="L27" s="411">
        <v>0</v>
      </c>
      <c r="M27" s="412">
        <f t="shared" ref="M27:M38" si="9">IF(D27 =0,0,L27 / D27 )</f>
        <v>0</v>
      </c>
    </row>
    <row r="28" spans="1:13" x14ac:dyDescent="0.25">
      <c r="A28" s="408" t="s">
        <v>565</v>
      </c>
      <c r="B28" s="409" t="s">
        <v>973</v>
      </c>
      <c r="C28" s="410" t="s">
        <v>974</v>
      </c>
      <c r="D28" s="411">
        <v>-11149.40795991857</v>
      </c>
      <c r="E28" s="412">
        <f t="shared" si="5"/>
        <v>1</v>
      </c>
      <c r="F28" s="411">
        <v>0</v>
      </c>
      <c r="G28" s="412">
        <f t="shared" si="6"/>
        <v>0</v>
      </c>
      <c r="H28" s="411">
        <v>-11149.40795991857</v>
      </c>
      <c r="I28" s="412">
        <f t="shared" si="7"/>
        <v>1</v>
      </c>
      <c r="J28" s="411">
        <v>0</v>
      </c>
      <c r="K28" s="412">
        <f t="shared" si="8"/>
        <v>0</v>
      </c>
      <c r="L28" s="411">
        <v>0</v>
      </c>
      <c r="M28" s="412">
        <f t="shared" si="9"/>
        <v>0</v>
      </c>
    </row>
    <row r="29" spans="1:13" x14ac:dyDescent="0.25">
      <c r="A29" s="408" t="s">
        <v>567</v>
      </c>
      <c r="B29" s="409" t="s">
        <v>975</v>
      </c>
      <c r="C29" s="410" t="s">
        <v>976</v>
      </c>
      <c r="D29" s="411">
        <v>-9260.0025163697446</v>
      </c>
      <c r="E29" s="412">
        <f t="shared" si="5"/>
        <v>1</v>
      </c>
      <c r="F29" s="411">
        <v>-4444.5531454641696</v>
      </c>
      <c r="G29" s="412">
        <f t="shared" si="6"/>
        <v>0.47997321141189009</v>
      </c>
      <c r="H29" s="411">
        <v>-4815.4493709055769</v>
      </c>
      <c r="I29" s="412">
        <f t="shared" si="7"/>
        <v>0.52002678858811013</v>
      </c>
      <c r="J29" s="411">
        <v>0</v>
      </c>
      <c r="K29" s="412">
        <f t="shared" si="8"/>
        <v>0</v>
      </c>
      <c r="L29" s="411">
        <v>0</v>
      </c>
      <c r="M29" s="412">
        <f t="shared" si="9"/>
        <v>0</v>
      </c>
    </row>
    <row r="30" spans="1:13" x14ac:dyDescent="0.25">
      <c r="A30" s="408" t="s">
        <v>569</v>
      </c>
      <c r="B30" s="409" t="s">
        <v>977</v>
      </c>
      <c r="C30" s="410" t="s">
        <v>978</v>
      </c>
      <c r="D30" s="411">
        <v>-46901.704216674894</v>
      </c>
      <c r="E30" s="412">
        <f t="shared" si="5"/>
        <v>1</v>
      </c>
      <c r="F30" s="411">
        <v>-36571.430689424255</v>
      </c>
      <c r="G30" s="412">
        <f t="shared" si="6"/>
        <v>0.77974630773484921</v>
      </c>
      <c r="H30" s="411">
        <v>-10330.273527250645</v>
      </c>
      <c r="I30" s="412">
        <f t="shared" si="7"/>
        <v>0.22025369226515096</v>
      </c>
      <c r="J30" s="411">
        <v>0</v>
      </c>
      <c r="K30" s="412">
        <f t="shared" si="8"/>
        <v>0</v>
      </c>
      <c r="L30" s="411">
        <v>0</v>
      </c>
      <c r="M30" s="412">
        <f t="shared" si="9"/>
        <v>0</v>
      </c>
    </row>
    <row r="31" spans="1:13" x14ac:dyDescent="0.25">
      <c r="A31" s="408" t="s">
        <v>571</v>
      </c>
      <c r="B31" s="409" t="s">
        <v>979</v>
      </c>
      <c r="C31" s="410" t="s">
        <v>980</v>
      </c>
      <c r="D31" s="411">
        <v>-98.882545790635717</v>
      </c>
      <c r="E31" s="412">
        <f t="shared" si="5"/>
        <v>1</v>
      </c>
      <c r="F31" s="411">
        <v>0</v>
      </c>
      <c r="G31" s="412">
        <f t="shared" si="6"/>
        <v>0</v>
      </c>
      <c r="H31" s="411">
        <v>-98.882545790635717</v>
      </c>
      <c r="I31" s="412">
        <f t="shared" si="7"/>
        <v>1</v>
      </c>
      <c r="J31" s="411">
        <v>0</v>
      </c>
      <c r="K31" s="412">
        <f t="shared" si="8"/>
        <v>0</v>
      </c>
      <c r="L31" s="411">
        <v>0</v>
      </c>
      <c r="M31" s="412">
        <f t="shared" si="9"/>
        <v>0</v>
      </c>
    </row>
    <row r="32" spans="1:13" x14ac:dyDescent="0.25">
      <c r="A32" s="408" t="s">
        <v>573</v>
      </c>
      <c r="B32" s="409" t="s">
        <v>981</v>
      </c>
      <c r="C32" s="410" t="s">
        <v>982</v>
      </c>
      <c r="D32" s="411">
        <v>-83336.806346555313</v>
      </c>
      <c r="E32" s="412">
        <f t="shared" si="5"/>
        <v>1</v>
      </c>
      <c r="F32" s="411">
        <v>-83336.806346555313</v>
      </c>
      <c r="G32" s="412">
        <f t="shared" si="6"/>
        <v>1</v>
      </c>
      <c r="H32" s="411">
        <v>0</v>
      </c>
      <c r="I32" s="412">
        <f t="shared" si="7"/>
        <v>0</v>
      </c>
      <c r="J32" s="411">
        <v>0</v>
      </c>
      <c r="K32" s="412">
        <f t="shared" si="8"/>
        <v>0</v>
      </c>
      <c r="L32" s="411">
        <v>0</v>
      </c>
      <c r="M32" s="412">
        <f t="shared" si="9"/>
        <v>0</v>
      </c>
    </row>
    <row r="33" spans="1:13" x14ac:dyDescent="0.25">
      <c r="A33" s="408" t="s">
        <v>574</v>
      </c>
      <c r="B33" s="409" t="s">
        <v>983</v>
      </c>
      <c r="C33" s="410" t="s">
        <v>984</v>
      </c>
      <c r="D33" s="411">
        <v>-42116.200387610486</v>
      </c>
      <c r="E33" s="412">
        <f t="shared" si="5"/>
        <v>1</v>
      </c>
      <c r="F33" s="411">
        <v>-976.87024694204831</v>
      </c>
      <c r="G33" s="412">
        <f t="shared" si="6"/>
        <v>2.3194643342741305E-2</v>
      </c>
      <c r="H33" s="411">
        <v>-41139.33014066844</v>
      </c>
      <c r="I33" s="412">
        <f t="shared" si="7"/>
        <v>0.97680535665725876</v>
      </c>
      <c r="J33" s="411">
        <v>0</v>
      </c>
      <c r="K33" s="412">
        <f t="shared" si="8"/>
        <v>0</v>
      </c>
      <c r="L33" s="411">
        <v>0</v>
      </c>
      <c r="M33" s="412">
        <f t="shared" si="9"/>
        <v>0</v>
      </c>
    </row>
    <row r="34" spans="1:13" x14ac:dyDescent="0.25">
      <c r="A34" s="408" t="s">
        <v>576</v>
      </c>
      <c r="B34" s="409" t="s">
        <v>985</v>
      </c>
      <c r="C34" s="410" t="s">
        <v>986</v>
      </c>
      <c r="D34" s="411">
        <v>-7872.8798828468889</v>
      </c>
      <c r="E34" s="412">
        <f t="shared" si="5"/>
        <v>1</v>
      </c>
      <c r="F34" s="411">
        <v>-7872.8798828468889</v>
      </c>
      <c r="G34" s="412">
        <f t="shared" si="6"/>
        <v>1</v>
      </c>
      <c r="H34" s="411">
        <v>0</v>
      </c>
      <c r="I34" s="412">
        <f t="shared" si="7"/>
        <v>0</v>
      </c>
      <c r="J34" s="411">
        <v>0</v>
      </c>
      <c r="K34" s="412">
        <f t="shared" si="8"/>
        <v>0</v>
      </c>
      <c r="L34" s="411">
        <v>0</v>
      </c>
      <c r="M34" s="412">
        <f t="shared" si="9"/>
        <v>0</v>
      </c>
    </row>
    <row r="35" spans="1:13" x14ac:dyDescent="0.25">
      <c r="A35" s="408" t="s">
        <v>578</v>
      </c>
      <c r="B35" s="409" t="s">
        <v>987</v>
      </c>
      <c r="C35" s="410" t="s">
        <v>988</v>
      </c>
      <c r="D35" s="411">
        <v>-19904.076013384987</v>
      </c>
      <c r="E35" s="412">
        <f t="shared" si="5"/>
        <v>1</v>
      </c>
      <c r="F35" s="411">
        <v>0</v>
      </c>
      <c r="G35" s="412">
        <f t="shared" si="6"/>
        <v>0</v>
      </c>
      <c r="H35" s="411">
        <v>-19904.076013384987</v>
      </c>
      <c r="I35" s="412">
        <f t="shared" si="7"/>
        <v>1</v>
      </c>
      <c r="J35" s="411">
        <v>0</v>
      </c>
      <c r="K35" s="412">
        <f t="shared" si="8"/>
        <v>0</v>
      </c>
      <c r="L35" s="411">
        <v>0</v>
      </c>
      <c r="M35" s="412">
        <f t="shared" si="9"/>
        <v>0</v>
      </c>
    </row>
    <row r="36" spans="1:13" x14ac:dyDescent="0.25">
      <c r="A36" s="408" t="s">
        <v>580</v>
      </c>
      <c r="B36" s="409" t="s">
        <v>989</v>
      </c>
      <c r="C36" s="410" t="s">
        <v>990</v>
      </c>
      <c r="D36" s="411">
        <v>-7002.2786929720241</v>
      </c>
      <c r="E36" s="412">
        <f t="shared" si="5"/>
        <v>1</v>
      </c>
      <c r="F36" s="411">
        <v>0</v>
      </c>
      <c r="G36" s="412">
        <f t="shared" si="6"/>
        <v>0</v>
      </c>
      <c r="H36" s="411">
        <v>-7002.2786929720241</v>
      </c>
      <c r="I36" s="412">
        <f t="shared" si="7"/>
        <v>1</v>
      </c>
      <c r="J36" s="411">
        <v>0</v>
      </c>
      <c r="K36" s="412">
        <f t="shared" si="8"/>
        <v>0</v>
      </c>
      <c r="L36" s="411">
        <v>0</v>
      </c>
      <c r="M36" s="412">
        <f t="shared" si="9"/>
        <v>0</v>
      </c>
    </row>
    <row r="37" spans="1:13" x14ac:dyDescent="0.25">
      <c r="A37" s="408" t="s">
        <v>582</v>
      </c>
      <c r="B37" s="409" t="s">
        <v>991</v>
      </c>
      <c r="C37" s="410" t="s">
        <v>992</v>
      </c>
      <c r="D37" s="411">
        <v>-17088.652236482056</v>
      </c>
      <c r="E37" s="412">
        <f t="shared" si="5"/>
        <v>1</v>
      </c>
      <c r="F37" s="411">
        <v>0</v>
      </c>
      <c r="G37" s="412">
        <f t="shared" si="6"/>
        <v>0</v>
      </c>
      <c r="H37" s="411">
        <v>-17088.652236482056</v>
      </c>
      <c r="I37" s="412">
        <f t="shared" si="7"/>
        <v>1</v>
      </c>
      <c r="J37" s="411">
        <v>0</v>
      </c>
      <c r="K37" s="412">
        <f t="shared" si="8"/>
        <v>0</v>
      </c>
      <c r="L37" s="411">
        <v>0</v>
      </c>
      <c r="M37" s="412">
        <f t="shared" si="9"/>
        <v>0</v>
      </c>
    </row>
    <row r="38" spans="1:13" x14ac:dyDescent="0.25">
      <c r="A38" s="408" t="s">
        <v>583</v>
      </c>
      <c r="B38" s="417"/>
      <c r="C38" s="418" t="s">
        <v>742</v>
      </c>
      <c r="D38" s="419">
        <v>-318858.05253210204</v>
      </c>
      <c r="E38" s="420">
        <f t="shared" si="5"/>
        <v>1</v>
      </c>
      <c r="F38" s="419">
        <v>-168054.85853094212</v>
      </c>
      <c r="G38" s="420">
        <f t="shared" si="6"/>
        <v>0.52705226415451012</v>
      </c>
      <c r="H38" s="419">
        <v>-150803.19400115998</v>
      </c>
      <c r="I38" s="420">
        <f t="shared" si="7"/>
        <v>0.47294773584549005</v>
      </c>
      <c r="J38" s="419">
        <v>0</v>
      </c>
      <c r="K38" s="420">
        <f t="shared" si="8"/>
        <v>0</v>
      </c>
      <c r="L38" s="419">
        <v>0</v>
      </c>
      <c r="M38" s="420">
        <f t="shared" si="9"/>
        <v>0</v>
      </c>
    </row>
    <row r="39" spans="1:13" x14ac:dyDescent="0.25">
      <c r="A39" s="408" t="s">
        <v>585</v>
      </c>
    </row>
    <row r="40" spans="1:13" x14ac:dyDescent="0.25">
      <c r="A40" s="408" t="s">
        <v>586</v>
      </c>
      <c r="B40" s="409" t="s">
        <v>993</v>
      </c>
      <c r="C40" s="410" t="s">
        <v>994</v>
      </c>
      <c r="D40" s="411">
        <v>-15432.469877868412</v>
      </c>
      <c r="E40" s="412">
        <f>IF(D40 =0,0,D40 / D40 )</f>
        <v>1</v>
      </c>
      <c r="F40" s="411">
        <v>-8546.2929527173801</v>
      </c>
      <c r="G40" s="412">
        <f>IF(D40 =0,0,F40 / D40 )</f>
        <v>0.55378646583160052</v>
      </c>
      <c r="H40" s="411">
        <v>-6886.176925151035</v>
      </c>
      <c r="I40" s="412">
        <f>IF(D40 =0,0,H40 / D40 )</f>
        <v>0.44621353416839965</v>
      </c>
      <c r="J40" s="411">
        <v>0</v>
      </c>
      <c r="K40" s="412">
        <f>IF(D40 =0,0,J40 / D40 )</f>
        <v>0</v>
      </c>
      <c r="L40" s="411">
        <v>0</v>
      </c>
      <c r="M40" s="412">
        <f>IF(D40 =0,0,L40 / D40 )</f>
        <v>0</v>
      </c>
    </row>
    <row r="41" spans="1:13" x14ac:dyDescent="0.25">
      <c r="A41" s="408" t="s">
        <v>587</v>
      </c>
      <c r="B41" s="409" t="s">
        <v>995</v>
      </c>
      <c r="C41" s="410" t="s">
        <v>996</v>
      </c>
      <c r="D41" s="411">
        <v>-4171.2750304544916</v>
      </c>
      <c r="E41" s="412">
        <f>IF(D41 =0,0,D41 / D41 )</f>
        <v>1</v>
      </c>
      <c r="F41" s="411">
        <v>0</v>
      </c>
      <c r="G41" s="412">
        <f>IF(D41 =0,0,F41 / D41 )</f>
        <v>0</v>
      </c>
      <c r="H41" s="411">
        <v>-4171.2750304544916</v>
      </c>
      <c r="I41" s="412">
        <f>IF(D41 =0,0,H41 / D41 )</f>
        <v>1</v>
      </c>
      <c r="J41" s="411">
        <v>0</v>
      </c>
      <c r="K41" s="412">
        <f>IF(D41 =0,0,J41 / D41 )</f>
        <v>0</v>
      </c>
      <c r="L41" s="411">
        <v>0</v>
      </c>
      <c r="M41" s="412">
        <f>IF(D41 =0,0,L41 / D41 )</f>
        <v>0</v>
      </c>
    </row>
    <row r="42" spans="1:13" x14ac:dyDescent="0.25">
      <c r="A42" s="408" t="s">
        <v>588</v>
      </c>
      <c r="B42" s="409" t="s">
        <v>997</v>
      </c>
      <c r="C42" s="410" t="s">
        <v>998</v>
      </c>
      <c r="D42" s="411">
        <v>-18727.480206943794</v>
      </c>
      <c r="E42" s="412">
        <f>IF(D42 =0,0,D42 / D42 )</f>
        <v>1</v>
      </c>
      <c r="F42" s="411">
        <v>-7572.5701023134789</v>
      </c>
      <c r="G42" s="412">
        <f>IF(D42 =0,0,F42 / D42 )</f>
        <v>0.40435605957846449</v>
      </c>
      <c r="H42" s="411">
        <v>-11154.910104630315</v>
      </c>
      <c r="I42" s="412">
        <f>IF(D42 =0,0,H42 / D42 )</f>
        <v>0.59564394042153557</v>
      </c>
      <c r="J42" s="411">
        <v>0</v>
      </c>
      <c r="K42" s="412">
        <f>IF(D42 =0,0,J42 / D42 )</f>
        <v>0</v>
      </c>
      <c r="L42" s="411">
        <v>0</v>
      </c>
      <c r="M42" s="412">
        <f>IF(D42 =0,0,L42 / D42 )</f>
        <v>0</v>
      </c>
    </row>
    <row r="43" spans="1:13" x14ac:dyDescent="0.25">
      <c r="A43" s="408" t="s">
        <v>589</v>
      </c>
      <c r="B43" s="409" t="s">
        <v>999</v>
      </c>
      <c r="C43" s="410" t="s">
        <v>1000</v>
      </c>
      <c r="D43" s="411">
        <v>-27956.976365342034</v>
      </c>
      <c r="E43" s="412">
        <f>IF(D43 =0,0,D43 / D43 )</f>
        <v>1</v>
      </c>
      <c r="F43" s="411">
        <v>-27956.976365342034</v>
      </c>
      <c r="G43" s="412">
        <f>IF(D43 =0,0,F43 / D43 )</f>
        <v>1</v>
      </c>
      <c r="H43" s="411">
        <v>0</v>
      </c>
      <c r="I43" s="412">
        <f>IF(D43 =0,0,H43 / D43 )</f>
        <v>0</v>
      </c>
      <c r="J43" s="411">
        <v>0</v>
      </c>
      <c r="K43" s="412">
        <f>IF(D43 =0,0,J43 / D43 )</f>
        <v>0</v>
      </c>
      <c r="L43" s="411">
        <v>0</v>
      </c>
      <c r="M43" s="412">
        <f>IF(D43 =0,0,L43 / D43 )</f>
        <v>0</v>
      </c>
    </row>
    <row r="44" spans="1:13" x14ac:dyDescent="0.25">
      <c r="A44" s="408" t="s">
        <v>729</v>
      </c>
      <c r="B44" s="409" t="s">
        <v>999</v>
      </c>
      <c r="C44" s="410" t="s">
        <v>1001</v>
      </c>
      <c r="D44" s="411">
        <v>-4033.5209144733572</v>
      </c>
      <c r="E44" s="412">
        <f>IF(D44 =0,0,D44 / D44 )</f>
        <v>1</v>
      </c>
      <c r="F44" s="411">
        <v>-4033.5209144733572</v>
      </c>
      <c r="G44" s="412">
        <f>IF(D44 =0,0,F44 / D44 )</f>
        <v>1</v>
      </c>
      <c r="H44" s="411">
        <v>0</v>
      </c>
      <c r="I44" s="412">
        <f>IF(D44 =0,0,H44 / D44 )</f>
        <v>0</v>
      </c>
      <c r="J44" s="411">
        <v>0</v>
      </c>
      <c r="K44" s="412">
        <f>IF(D44 =0,0,J44 / D44 )</f>
        <v>0</v>
      </c>
      <c r="L44" s="411">
        <v>0</v>
      </c>
      <c r="M44" s="412">
        <f>IF(D44 =0,0,L44 / D44 )</f>
        <v>0</v>
      </c>
    </row>
    <row r="45" spans="1:13" x14ac:dyDescent="0.25">
      <c r="A45" s="404"/>
      <c r="B45" s="404"/>
      <c r="C45" s="404"/>
      <c r="D45" s="404"/>
      <c r="E45" s="404"/>
      <c r="F45" s="404"/>
      <c r="G45" s="404"/>
      <c r="H45" s="404"/>
      <c r="I45" s="404"/>
      <c r="J45" s="404"/>
      <c r="K45" s="404"/>
      <c r="L45" s="404"/>
      <c r="M45" s="404"/>
    </row>
    <row r="46" spans="1:13" x14ac:dyDescent="0.25">
      <c r="A46" s="408" t="s">
        <v>537</v>
      </c>
      <c r="B46" s="409" t="s">
        <v>1002</v>
      </c>
      <c r="C46" s="410" t="s">
        <v>1003</v>
      </c>
      <c r="D46" s="411">
        <v>-9779.4541414331925</v>
      </c>
      <c r="E46" s="412">
        <f t="shared" ref="E46:E52" si="10">IF(D46 =0,0,D46 / D46 )</f>
        <v>1</v>
      </c>
      <c r="F46" s="411">
        <v>-3967.6688319231002</v>
      </c>
      <c r="G46" s="412">
        <f t="shared" ref="G46:G52" si="11">IF(D46 =0,0,F46 / D46 )</f>
        <v>0.40571475406925245</v>
      </c>
      <c r="H46" s="411">
        <v>-5811.7853095100927</v>
      </c>
      <c r="I46" s="412">
        <f t="shared" ref="I46:I52" si="12">IF(D46 =0,0,H46 / D46 )</f>
        <v>0.59428524593074761</v>
      </c>
      <c r="J46" s="411">
        <v>0</v>
      </c>
      <c r="K46" s="412">
        <f t="shared" ref="K46:K52" si="13">IF(D46 =0,0,J46 / D46 )</f>
        <v>0</v>
      </c>
      <c r="L46" s="411">
        <v>0</v>
      </c>
      <c r="M46" s="412">
        <f t="shared" ref="M46:M52" si="14">IF(D46 =0,0,L46 / D46 )</f>
        <v>0</v>
      </c>
    </row>
    <row r="47" spans="1:13" x14ac:dyDescent="0.25">
      <c r="A47" s="408" t="s">
        <v>539</v>
      </c>
      <c r="B47" s="409" t="s">
        <v>1004</v>
      </c>
      <c r="C47" s="410" t="s">
        <v>1005</v>
      </c>
      <c r="D47" s="411">
        <v>-14252.904996753245</v>
      </c>
      <c r="E47" s="412">
        <f t="shared" si="10"/>
        <v>1</v>
      </c>
      <c r="F47" s="411">
        <v>-14252.904996753245</v>
      </c>
      <c r="G47" s="412">
        <f t="shared" si="11"/>
        <v>1</v>
      </c>
      <c r="H47" s="411">
        <v>0</v>
      </c>
      <c r="I47" s="412">
        <f t="shared" si="12"/>
        <v>0</v>
      </c>
      <c r="J47" s="411">
        <v>0</v>
      </c>
      <c r="K47" s="412">
        <f t="shared" si="13"/>
        <v>0</v>
      </c>
      <c r="L47" s="411">
        <v>0</v>
      </c>
      <c r="M47" s="412">
        <f t="shared" si="14"/>
        <v>0</v>
      </c>
    </row>
    <row r="48" spans="1:13" x14ac:dyDescent="0.25">
      <c r="A48" s="408" t="s">
        <v>541</v>
      </c>
      <c r="B48" s="409" t="s">
        <v>1006</v>
      </c>
      <c r="C48" s="410" t="s">
        <v>1007</v>
      </c>
      <c r="D48" s="411">
        <v>-59624.977578832113</v>
      </c>
      <c r="E48" s="412">
        <f t="shared" si="10"/>
        <v>1</v>
      </c>
      <c r="F48" s="411">
        <v>0</v>
      </c>
      <c r="G48" s="412">
        <f t="shared" si="11"/>
        <v>0</v>
      </c>
      <c r="H48" s="411">
        <v>-59624.977578832113</v>
      </c>
      <c r="I48" s="412">
        <f t="shared" si="12"/>
        <v>1</v>
      </c>
      <c r="J48" s="411">
        <v>0</v>
      </c>
      <c r="K48" s="412">
        <f t="shared" si="13"/>
        <v>0</v>
      </c>
      <c r="L48" s="411">
        <v>0</v>
      </c>
      <c r="M48" s="412">
        <f t="shared" si="14"/>
        <v>0</v>
      </c>
    </row>
    <row r="49" spans="1:13" x14ac:dyDescent="0.25">
      <c r="A49" s="408" t="s">
        <v>543</v>
      </c>
      <c r="B49" s="409" t="s">
        <v>1008</v>
      </c>
      <c r="C49" s="410" t="s">
        <v>1009</v>
      </c>
      <c r="D49" s="411">
        <v>-7430.4815516976851</v>
      </c>
      <c r="E49" s="412">
        <f t="shared" si="10"/>
        <v>1</v>
      </c>
      <c r="F49" s="411">
        <v>0</v>
      </c>
      <c r="G49" s="412">
        <f t="shared" si="11"/>
        <v>0</v>
      </c>
      <c r="H49" s="411">
        <v>-7430.4815516976851</v>
      </c>
      <c r="I49" s="412">
        <f t="shared" si="12"/>
        <v>1</v>
      </c>
      <c r="J49" s="411">
        <v>0</v>
      </c>
      <c r="K49" s="412">
        <f t="shared" si="13"/>
        <v>0</v>
      </c>
      <c r="L49" s="411">
        <v>0</v>
      </c>
      <c r="M49" s="412">
        <f t="shared" si="14"/>
        <v>0</v>
      </c>
    </row>
    <row r="50" spans="1:13" x14ac:dyDescent="0.25">
      <c r="A50" s="408" t="s">
        <v>545</v>
      </c>
      <c r="B50" s="409" t="s">
        <v>1010</v>
      </c>
      <c r="C50" s="410" t="s">
        <v>1011</v>
      </c>
      <c r="D50" s="411">
        <v>-3758.752513257331</v>
      </c>
      <c r="E50" s="412">
        <f t="shared" si="10"/>
        <v>1</v>
      </c>
      <c r="F50" s="411">
        <v>-3758.752513257331</v>
      </c>
      <c r="G50" s="412">
        <f t="shared" si="11"/>
        <v>1</v>
      </c>
      <c r="H50" s="411">
        <v>0</v>
      </c>
      <c r="I50" s="412">
        <f t="shared" si="12"/>
        <v>0</v>
      </c>
      <c r="J50" s="411">
        <v>0</v>
      </c>
      <c r="K50" s="412">
        <f t="shared" si="13"/>
        <v>0</v>
      </c>
      <c r="L50" s="411">
        <v>0</v>
      </c>
      <c r="M50" s="412">
        <f t="shared" si="14"/>
        <v>0</v>
      </c>
    </row>
    <row r="51" spans="1:13" x14ac:dyDescent="0.25">
      <c r="A51" s="408" t="s">
        <v>547</v>
      </c>
      <c r="B51" s="409" t="s">
        <v>1012</v>
      </c>
      <c r="C51" s="410" t="s">
        <v>1013</v>
      </c>
      <c r="D51" s="411">
        <v>-2442.403516130807</v>
      </c>
      <c r="E51" s="412">
        <f t="shared" si="10"/>
        <v>1</v>
      </c>
      <c r="F51" s="411">
        <v>-2442.403516130807</v>
      </c>
      <c r="G51" s="412">
        <f t="shared" si="11"/>
        <v>1</v>
      </c>
      <c r="H51" s="411">
        <v>0</v>
      </c>
      <c r="I51" s="412">
        <f t="shared" si="12"/>
        <v>0</v>
      </c>
      <c r="J51" s="411">
        <v>0</v>
      </c>
      <c r="K51" s="412">
        <f t="shared" si="13"/>
        <v>0</v>
      </c>
      <c r="L51" s="411">
        <v>0</v>
      </c>
      <c r="M51" s="412">
        <f t="shared" si="14"/>
        <v>0</v>
      </c>
    </row>
    <row r="52" spans="1:13" x14ac:dyDescent="0.25">
      <c r="A52" s="408" t="s">
        <v>549</v>
      </c>
      <c r="B52" s="421"/>
      <c r="C52" s="422" t="s">
        <v>743</v>
      </c>
      <c r="D52" s="423">
        <v>-167610.69669318644</v>
      </c>
      <c r="E52" s="424">
        <f t="shared" si="10"/>
        <v>1</v>
      </c>
      <c r="F52" s="423">
        <v>-72531.090192910735</v>
      </c>
      <c r="G52" s="424">
        <f t="shared" si="11"/>
        <v>0.43273544960963822</v>
      </c>
      <c r="H52" s="423">
        <v>-95079.606500275724</v>
      </c>
      <c r="I52" s="424">
        <f t="shared" si="12"/>
        <v>0.56726455039036183</v>
      </c>
      <c r="J52" s="423">
        <v>0</v>
      </c>
      <c r="K52" s="424">
        <f t="shared" si="13"/>
        <v>0</v>
      </c>
      <c r="L52" s="423">
        <v>0</v>
      </c>
      <c r="M52" s="424">
        <f t="shared" si="14"/>
        <v>0</v>
      </c>
    </row>
    <row r="53" spans="1:13" x14ac:dyDescent="0.25">
      <c r="A53" s="408" t="s">
        <v>551</v>
      </c>
    </row>
    <row r="54" spans="1:13" x14ac:dyDescent="0.25">
      <c r="A54" s="408" t="s">
        <v>553</v>
      </c>
      <c r="B54" s="409" t="s">
        <v>1014</v>
      </c>
      <c r="C54" s="410" t="s">
        <v>1015</v>
      </c>
      <c r="D54" s="411">
        <v>-6203.2564930156041</v>
      </c>
      <c r="E54" s="412">
        <f t="shared" ref="E54:E67" si="15">IF(D54 =0,0,D54 / D54 )</f>
        <v>1</v>
      </c>
      <c r="F54" s="411">
        <v>-6188.7046433431651</v>
      </c>
      <c r="G54" s="412">
        <f t="shared" ref="G54:G67" si="16">IF(D54 =0,0,F54 / D54 )</f>
        <v>0.99765415960329495</v>
      </c>
      <c r="H54" s="411">
        <v>0</v>
      </c>
      <c r="I54" s="412">
        <f t="shared" ref="I54:I67" si="17">IF(D54 =0,0,H54 / D54 )</f>
        <v>0</v>
      </c>
      <c r="J54" s="411">
        <v>-14.551849672438916</v>
      </c>
      <c r="K54" s="412">
        <f t="shared" ref="K54:K67" si="18">IF(D54 =0,0,J54 / D54 )</f>
        <v>2.3458403967050521E-3</v>
      </c>
      <c r="L54" s="411">
        <v>0</v>
      </c>
      <c r="M54" s="412">
        <f t="shared" ref="M54:M67" si="19">IF(D54 =0,0,L54 / D54 )</f>
        <v>0</v>
      </c>
    </row>
    <row r="55" spans="1:13" x14ac:dyDescent="0.25">
      <c r="A55" s="408" t="s">
        <v>555</v>
      </c>
      <c r="B55" s="409" t="s">
        <v>1016</v>
      </c>
      <c r="C55" s="410" t="s">
        <v>1017</v>
      </c>
      <c r="D55" s="411">
        <v>-9705.619493904107</v>
      </c>
      <c r="E55" s="412">
        <f t="shared" si="15"/>
        <v>1</v>
      </c>
      <c r="F55" s="411">
        <v>-9705.619493904107</v>
      </c>
      <c r="G55" s="412">
        <f t="shared" si="16"/>
        <v>1</v>
      </c>
      <c r="H55" s="411">
        <v>0</v>
      </c>
      <c r="I55" s="412">
        <f t="shared" si="17"/>
        <v>0</v>
      </c>
      <c r="J55" s="411">
        <v>0</v>
      </c>
      <c r="K55" s="412">
        <f t="shared" si="18"/>
        <v>0</v>
      </c>
      <c r="L55" s="411">
        <v>0</v>
      </c>
      <c r="M55" s="412">
        <f t="shared" si="19"/>
        <v>0</v>
      </c>
    </row>
    <row r="56" spans="1:13" x14ac:dyDescent="0.25">
      <c r="A56" s="408" t="s">
        <v>557</v>
      </c>
      <c r="B56" s="409" t="s">
        <v>1018</v>
      </c>
      <c r="C56" s="410" t="s">
        <v>1019</v>
      </c>
      <c r="D56" s="411">
        <v>-2981.705355673419</v>
      </c>
      <c r="E56" s="412">
        <f t="shared" si="15"/>
        <v>1</v>
      </c>
      <c r="F56" s="411">
        <v>-2981.705355673419</v>
      </c>
      <c r="G56" s="412">
        <f t="shared" si="16"/>
        <v>1</v>
      </c>
      <c r="H56" s="411">
        <v>0</v>
      </c>
      <c r="I56" s="412">
        <f t="shared" si="17"/>
        <v>0</v>
      </c>
      <c r="J56" s="411">
        <v>0</v>
      </c>
      <c r="K56" s="412">
        <f t="shared" si="18"/>
        <v>0</v>
      </c>
      <c r="L56" s="411">
        <v>0</v>
      </c>
      <c r="M56" s="412">
        <f t="shared" si="19"/>
        <v>0</v>
      </c>
    </row>
    <row r="57" spans="1:13" x14ac:dyDescent="0.25">
      <c r="A57" s="408" t="s">
        <v>559</v>
      </c>
      <c r="B57" s="409" t="s">
        <v>1020</v>
      </c>
      <c r="C57" s="410" t="s">
        <v>1021</v>
      </c>
      <c r="D57" s="411">
        <v>-336.27782371423336</v>
      </c>
      <c r="E57" s="412">
        <f t="shared" si="15"/>
        <v>1</v>
      </c>
      <c r="F57" s="411">
        <v>-335.48896961084841</v>
      </c>
      <c r="G57" s="412">
        <f t="shared" si="16"/>
        <v>0.99765415960329484</v>
      </c>
      <c r="H57" s="411">
        <v>0</v>
      </c>
      <c r="I57" s="412">
        <f t="shared" si="17"/>
        <v>0</v>
      </c>
      <c r="J57" s="411">
        <v>-0.78885410338490847</v>
      </c>
      <c r="K57" s="412">
        <f t="shared" si="18"/>
        <v>2.3458403967050513E-3</v>
      </c>
      <c r="L57" s="411">
        <v>0</v>
      </c>
      <c r="M57" s="412">
        <f t="shared" si="19"/>
        <v>0</v>
      </c>
    </row>
    <row r="58" spans="1:13" x14ac:dyDescent="0.25">
      <c r="A58" s="408" t="s">
        <v>561</v>
      </c>
      <c r="B58" s="409" t="s">
        <v>1022</v>
      </c>
      <c r="C58" s="410" t="s">
        <v>1023</v>
      </c>
      <c r="D58" s="411">
        <v>-16582.018282220906</v>
      </c>
      <c r="E58" s="412">
        <f t="shared" si="15"/>
        <v>1</v>
      </c>
      <c r="F58" s="411">
        <v>-16582.018282220906</v>
      </c>
      <c r="G58" s="412">
        <f t="shared" si="16"/>
        <v>1</v>
      </c>
      <c r="H58" s="411">
        <v>0</v>
      </c>
      <c r="I58" s="412">
        <f t="shared" si="17"/>
        <v>0</v>
      </c>
      <c r="J58" s="411">
        <v>0</v>
      </c>
      <c r="K58" s="412">
        <f t="shared" si="18"/>
        <v>0</v>
      </c>
      <c r="L58" s="411">
        <v>0</v>
      </c>
      <c r="M58" s="412">
        <f t="shared" si="19"/>
        <v>0</v>
      </c>
    </row>
    <row r="59" spans="1:13" x14ac:dyDescent="0.25">
      <c r="A59" s="408" t="s">
        <v>563</v>
      </c>
      <c r="B59" s="409" t="s">
        <v>1024</v>
      </c>
      <c r="C59" s="410" t="s">
        <v>1025</v>
      </c>
      <c r="D59" s="411">
        <v>-3684.226693070832</v>
      </c>
      <c r="E59" s="412">
        <f t="shared" si="15"/>
        <v>1</v>
      </c>
      <c r="F59" s="411">
        <v>-3675.5840852636079</v>
      </c>
      <c r="G59" s="412">
        <f t="shared" si="16"/>
        <v>0.99765415960329507</v>
      </c>
      <c r="H59" s="411">
        <v>0</v>
      </c>
      <c r="I59" s="412">
        <f t="shared" si="17"/>
        <v>0</v>
      </c>
      <c r="J59" s="411">
        <v>-8.6426078072246231</v>
      </c>
      <c r="K59" s="412">
        <f t="shared" si="18"/>
        <v>2.3458403967050521E-3</v>
      </c>
      <c r="L59" s="411">
        <v>0</v>
      </c>
      <c r="M59" s="412">
        <f t="shared" si="19"/>
        <v>0</v>
      </c>
    </row>
    <row r="60" spans="1:13" x14ac:dyDescent="0.25">
      <c r="A60" s="408" t="s">
        <v>565</v>
      </c>
      <c r="B60" s="409" t="s">
        <v>1026</v>
      </c>
      <c r="C60" s="410" t="s">
        <v>1027</v>
      </c>
      <c r="D60" s="411">
        <v>-10.760890358855464</v>
      </c>
      <c r="E60" s="412">
        <f t="shared" si="15"/>
        <v>1</v>
      </c>
      <c r="F60" s="411">
        <v>-10.760890358855464</v>
      </c>
      <c r="G60" s="412">
        <f t="shared" si="16"/>
        <v>1</v>
      </c>
      <c r="H60" s="411">
        <v>0</v>
      </c>
      <c r="I60" s="412">
        <f t="shared" si="17"/>
        <v>0</v>
      </c>
      <c r="J60" s="411">
        <v>0</v>
      </c>
      <c r="K60" s="412">
        <f t="shared" si="18"/>
        <v>0</v>
      </c>
      <c r="L60" s="411">
        <v>0</v>
      </c>
      <c r="M60" s="412">
        <f t="shared" si="19"/>
        <v>0</v>
      </c>
    </row>
    <row r="61" spans="1:13" x14ac:dyDescent="0.25">
      <c r="A61" s="408" t="s">
        <v>567</v>
      </c>
      <c r="B61" s="409" t="s">
        <v>1028</v>
      </c>
      <c r="C61" s="410" t="s">
        <v>1029</v>
      </c>
      <c r="D61" s="411">
        <v>-546.43854149978995</v>
      </c>
      <c r="E61" s="412">
        <f t="shared" si="15"/>
        <v>1</v>
      </c>
      <c r="F61" s="411">
        <v>-545.15668389482323</v>
      </c>
      <c r="G61" s="412">
        <f t="shared" si="16"/>
        <v>0.99765415960329507</v>
      </c>
      <c r="H61" s="411">
        <v>0</v>
      </c>
      <c r="I61" s="412">
        <f t="shared" si="17"/>
        <v>0</v>
      </c>
      <c r="J61" s="411">
        <v>-1.2818576049667969</v>
      </c>
      <c r="K61" s="412">
        <f t="shared" si="18"/>
        <v>2.3458403967050513E-3</v>
      </c>
      <c r="L61" s="411">
        <v>0</v>
      </c>
      <c r="M61" s="412">
        <f t="shared" si="19"/>
        <v>0</v>
      </c>
    </row>
    <row r="62" spans="1:13" x14ac:dyDescent="0.25">
      <c r="A62" s="408" t="s">
        <v>569</v>
      </c>
      <c r="B62" s="409" t="s">
        <v>1030</v>
      </c>
      <c r="C62" s="410" t="s">
        <v>1031</v>
      </c>
      <c r="D62" s="411">
        <v>-3699.516967725453</v>
      </c>
      <c r="E62" s="412">
        <f t="shared" si="15"/>
        <v>1</v>
      </c>
      <c r="F62" s="411">
        <v>-3699.516967725453</v>
      </c>
      <c r="G62" s="412">
        <f t="shared" si="16"/>
        <v>1</v>
      </c>
      <c r="H62" s="411">
        <v>0</v>
      </c>
      <c r="I62" s="412">
        <f t="shared" si="17"/>
        <v>0</v>
      </c>
      <c r="J62" s="411">
        <v>0</v>
      </c>
      <c r="K62" s="412">
        <f t="shared" si="18"/>
        <v>0</v>
      </c>
      <c r="L62" s="411">
        <v>0</v>
      </c>
      <c r="M62" s="412">
        <f t="shared" si="19"/>
        <v>0</v>
      </c>
    </row>
    <row r="63" spans="1:13" x14ac:dyDescent="0.25">
      <c r="A63" s="408" t="s">
        <v>571</v>
      </c>
      <c r="B63" s="409" t="s">
        <v>1032</v>
      </c>
      <c r="C63" s="410" t="s">
        <v>1033</v>
      </c>
      <c r="D63" s="411">
        <v>-4210.2364733562963</v>
      </c>
      <c r="E63" s="412">
        <f t="shared" si="15"/>
        <v>1</v>
      </c>
      <c r="F63" s="411">
        <v>-4210.2364733562963</v>
      </c>
      <c r="G63" s="412">
        <f t="shared" si="16"/>
        <v>1</v>
      </c>
      <c r="H63" s="411">
        <v>0</v>
      </c>
      <c r="I63" s="412">
        <f t="shared" si="17"/>
        <v>0</v>
      </c>
      <c r="J63" s="411">
        <v>0</v>
      </c>
      <c r="K63" s="412">
        <f t="shared" si="18"/>
        <v>0</v>
      </c>
      <c r="L63" s="411">
        <v>0</v>
      </c>
      <c r="M63" s="412">
        <f t="shared" si="19"/>
        <v>0</v>
      </c>
    </row>
    <row r="64" spans="1:13" x14ac:dyDescent="0.25">
      <c r="A64" s="408" t="s">
        <v>573</v>
      </c>
      <c r="B64" s="409" t="s">
        <v>1034</v>
      </c>
      <c r="C64" s="410" t="s">
        <v>1035</v>
      </c>
      <c r="D64" s="411">
        <v>-10240.734090424427</v>
      </c>
      <c r="E64" s="412">
        <f t="shared" si="15"/>
        <v>1</v>
      </c>
      <c r="F64" s="411">
        <v>-10216.710962703193</v>
      </c>
      <c r="G64" s="412">
        <f t="shared" si="16"/>
        <v>0.99765415960329484</v>
      </c>
      <c r="H64" s="411">
        <v>0</v>
      </c>
      <c r="I64" s="412">
        <f t="shared" si="17"/>
        <v>0</v>
      </c>
      <c r="J64" s="411">
        <v>-24.023127721232189</v>
      </c>
      <c r="K64" s="412">
        <f t="shared" si="18"/>
        <v>2.3458403967050521E-3</v>
      </c>
      <c r="L64" s="411">
        <v>0</v>
      </c>
      <c r="M64" s="412">
        <f t="shared" si="19"/>
        <v>0</v>
      </c>
    </row>
    <row r="65" spans="1:13" x14ac:dyDescent="0.25">
      <c r="A65" s="408" t="s">
        <v>574</v>
      </c>
      <c r="B65" s="409" t="s">
        <v>1036</v>
      </c>
      <c r="C65" s="410" t="s">
        <v>1037</v>
      </c>
      <c r="D65" s="411">
        <v>-1124.5130425003961</v>
      </c>
      <c r="E65" s="412">
        <f t="shared" si="15"/>
        <v>1</v>
      </c>
      <c r="F65" s="411">
        <v>-1121.8751143786767</v>
      </c>
      <c r="G65" s="412">
        <f t="shared" si="16"/>
        <v>0.99765415960329473</v>
      </c>
      <c r="H65" s="411">
        <v>0</v>
      </c>
      <c r="I65" s="412">
        <f t="shared" si="17"/>
        <v>0</v>
      </c>
      <c r="J65" s="411">
        <v>-2.6379281217191344</v>
      </c>
      <c r="K65" s="412">
        <f t="shared" si="18"/>
        <v>2.3458403967050521E-3</v>
      </c>
      <c r="L65" s="411">
        <v>0</v>
      </c>
      <c r="M65" s="412">
        <f t="shared" si="19"/>
        <v>0</v>
      </c>
    </row>
    <row r="66" spans="1:13" x14ac:dyDescent="0.25">
      <c r="A66" s="408" t="s">
        <v>576</v>
      </c>
      <c r="B66" s="409" t="s">
        <v>1038</v>
      </c>
      <c r="C66" s="410" t="s">
        <v>1039</v>
      </c>
      <c r="D66" s="411">
        <v>-577.3070163653955</v>
      </c>
      <c r="E66" s="412">
        <f t="shared" si="15"/>
        <v>1</v>
      </c>
      <c r="F66" s="411">
        <v>-575.95274624510432</v>
      </c>
      <c r="G66" s="412">
        <f t="shared" si="16"/>
        <v>0.99765415960329495</v>
      </c>
      <c r="H66" s="411">
        <v>0</v>
      </c>
      <c r="I66" s="412">
        <f t="shared" si="17"/>
        <v>0</v>
      </c>
      <c r="J66" s="411">
        <v>-1.3542701202912095</v>
      </c>
      <c r="K66" s="412">
        <f t="shared" si="18"/>
        <v>2.3458403967050521E-3</v>
      </c>
      <c r="L66" s="411">
        <v>0</v>
      </c>
      <c r="M66" s="412">
        <f t="shared" si="19"/>
        <v>0</v>
      </c>
    </row>
    <row r="67" spans="1:13" x14ac:dyDescent="0.25">
      <c r="A67" s="408" t="s">
        <v>578</v>
      </c>
      <c r="B67" s="425"/>
      <c r="C67" s="426" t="s">
        <v>744</v>
      </c>
      <c r="D67" s="427">
        <v>-59902.611163829715</v>
      </c>
      <c r="E67" s="428">
        <f t="shared" si="15"/>
        <v>1</v>
      </c>
      <c r="F67" s="427">
        <v>-59849.330668678456</v>
      </c>
      <c r="G67" s="428">
        <f t="shared" si="16"/>
        <v>0.99911054803595223</v>
      </c>
      <c r="H67" s="427">
        <v>0</v>
      </c>
      <c r="I67" s="428">
        <f t="shared" si="17"/>
        <v>0</v>
      </c>
      <c r="J67" s="427">
        <v>-53.280495151257774</v>
      </c>
      <c r="K67" s="428">
        <f t="shared" si="18"/>
        <v>8.8945196404776271E-4</v>
      </c>
      <c r="L67" s="427">
        <v>0</v>
      </c>
      <c r="M67" s="428">
        <f t="shared" si="19"/>
        <v>0</v>
      </c>
    </row>
    <row r="68" spans="1:13" x14ac:dyDescent="0.25">
      <c r="A68" s="408" t="s">
        <v>580</v>
      </c>
    </row>
    <row r="69" spans="1:13" x14ac:dyDescent="0.25">
      <c r="A69" s="408" t="s">
        <v>582</v>
      </c>
      <c r="B69" s="409" t="s">
        <v>1040</v>
      </c>
      <c r="C69" s="410" t="s">
        <v>1041</v>
      </c>
      <c r="D69" s="411">
        <v>-21701.549750000013</v>
      </c>
      <c r="E69" s="412">
        <f t="shared" ref="E69:E76" si="20">IF(D69 =0,0,D69 / D69 )</f>
        <v>1</v>
      </c>
      <c r="F69" s="411">
        <v>-17808.540229222664</v>
      </c>
      <c r="G69" s="412">
        <f t="shared" ref="G69:G76" si="21">IF(D69 =0,0,F69 / D69 )</f>
        <v>0.82061145099661159</v>
      </c>
      <c r="H69" s="411">
        <v>0</v>
      </c>
      <c r="I69" s="412">
        <f t="shared" ref="I69:I76" si="22">IF(D69 =0,0,H69 / D69 )</f>
        <v>0</v>
      </c>
      <c r="J69" s="411">
        <v>-3110.7738357641456</v>
      </c>
      <c r="K69" s="412">
        <f t="shared" ref="K69:K76" si="23">IF(D69 =0,0,J69 / D69 )</f>
        <v>0.14334339582195707</v>
      </c>
      <c r="L69" s="411">
        <v>-782.23568501320369</v>
      </c>
      <c r="M69" s="412">
        <f t="shared" ref="M69:M76" si="24">IF(D69 =0,0,L69 / D69 )</f>
        <v>3.6045153181431352E-2</v>
      </c>
    </row>
    <row r="70" spans="1:13" x14ac:dyDescent="0.25">
      <c r="A70" s="408" t="s">
        <v>583</v>
      </c>
      <c r="B70" s="409" t="s">
        <v>1042</v>
      </c>
      <c r="C70" s="410" t="s">
        <v>1043</v>
      </c>
      <c r="D70" s="411">
        <v>-5768.1349100000016</v>
      </c>
      <c r="E70" s="412">
        <f t="shared" si="20"/>
        <v>1</v>
      </c>
      <c r="F70" s="411">
        <v>-5768.1349100000016</v>
      </c>
      <c r="G70" s="412">
        <f t="shared" si="21"/>
        <v>1</v>
      </c>
      <c r="H70" s="411">
        <v>0</v>
      </c>
      <c r="I70" s="412">
        <f t="shared" si="22"/>
        <v>0</v>
      </c>
      <c r="J70" s="411">
        <v>0</v>
      </c>
      <c r="K70" s="412">
        <f t="shared" si="23"/>
        <v>0</v>
      </c>
      <c r="L70" s="411">
        <v>0</v>
      </c>
      <c r="M70" s="412">
        <f t="shared" si="24"/>
        <v>0</v>
      </c>
    </row>
    <row r="71" spans="1:13" x14ac:dyDescent="0.25">
      <c r="A71" s="408" t="s">
        <v>585</v>
      </c>
      <c r="B71" s="409" t="s">
        <v>1044</v>
      </c>
      <c r="C71" s="410" t="s">
        <v>1045</v>
      </c>
      <c r="D71" s="411">
        <v>-2696.0347700000007</v>
      </c>
      <c r="E71" s="412">
        <f t="shared" si="20"/>
        <v>1</v>
      </c>
      <c r="F71" s="411">
        <v>-2696.0347700000007</v>
      </c>
      <c r="G71" s="412">
        <f t="shared" si="21"/>
        <v>1</v>
      </c>
      <c r="H71" s="411">
        <v>0</v>
      </c>
      <c r="I71" s="412">
        <f t="shared" si="22"/>
        <v>0</v>
      </c>
      <c r="J71" s="411">
        <v>0</v>
      </c>
      <c r="K71" s="412">
        <f t="shared" si="23"/>
        <v>0</v>
      </c>
      <c r="L71" s="411">
        <v>0</v>
      </c>
      <c r="M71" s="412">
        <f t="shared" si="24"/>
        <v>0</v>
      </c>
    </row>
    <row r="72" spans="1:13" x14ac:dyDescent="0.25">
      <c r="A72" s="408" t="s">
        <v>586</v>
      </c>
      <c r="B72" s="409" t="s">
        <v>1046</v>
      </c>
      <c r="C72" s="410" t="s">
        <v>1047</v>
      </c>
      <c r="D72" s="411">
        <v>-14426.977470000027</v>
      </c>
      <c r="E72" s="412">
        <f t="shared" si="20"/>
        <v>1</v>
      </c>
      <c r="F72" s="411">
        <v>-13428.076591515506</v>
      </c>
      <c r="G72" s="412">
        <f t="shared" si="21"/>
        <v>0.93076159711473372</v>
      </c>
      <c r="H72" s="411">
        <v>0</v>
      </c>
      <c r="I72" s="412">
        <f t="shared" si="22"/>
        <v>0</v>
      </c>
      <c r="J72" s="411">
        <v>-998.90087848452015</v>
      </c>
      <c r="K72" s="412">
        <f t="shared" si="23"/>
        <v>6.9238402885266184E-2</v>
      </c>
      <c r="L72" s="411">
        <v>0</v>
      </c>
      <c r="M72" s="412">
        <f t="shared" si="24"/>
        <v>0</v>
      </c>
    </row>
    <row r="73" spans="1:13" x14ac:dyDescent="0.25">
      <c r="A73" s="408" t="s">
        <v>587</v>
      </c>
      <c r="B73" s="409" t="s">
        <v>1048</v>
      </c>
      <c r="C73" s="410" t="s">
        <v>1049</v>
      </c>
      <c r="D73" s="411">
        <v>-5792.9582099999998</v>
      </c>
      <c r="E73" s="412">
        <f t="shared" si="20"/>
        <v>1</v>
      </c>
      <c r="F73" s="411">
        <v>-4686.4199004925804</v>
      </c>
      <c r="G73" s="412">
        <f t="shared" si="21"/>
        <v>0.80898562195783219</v>
      </c>
      <c r="H73" s="411">
        <v>0</v>
      </c>
      <c r="I73" s="412">
        <f t="shared" si="22"/>
        <v>0</v>
      </c>
      <c r="J73" s="411">
        <v>-1106.5383095074187</v>
      </c>
      <c r="K73" s="412">
        <f t="shared" si="23"/>
        <v>0.19101437804216764</v>
      </c>
      <c r="L73" s="411">
        <v>0</v>
      </c>
      <c r="M73" s="412">
        <f t="shared" si="24"/>
        <v>0</v>
      </c>
    </row>
    <row r="74" spans="1:13" x14ac:dyDescent="0.25">
      <c r="A74" s="408" t="s">
        <v>588</v>
      </c>
      <c r="B74" s="409" t="s">
        <v>1050</v>
      </c>
      <c r="C74" s="410" t="s">
        <v>1051</v>
      </c>
      <c r="D74" s="411">
        <v>-267.52850000000001</v>
      </c>
      <c r="E74" s="412">
        <f t="shared" si="20"/>
        <v>1</v>
      </c>
      <c r="F74" s="411">
        <v>0</v>
      </c>
      <c r="G74" s="412">
        <f t="shared" si="21"/>
        <v>0</v>
      </c>
      <c r="H74" s="411">
        <v>0</v>
      </c>
      <c r="I74" s="412">
        <f t="shared" si="22"/>
        <v>0</v>
      </c>
      <c r="J74" s="411">
        <v>0</v>
      </c>
      <c r="K74" s="412">
        <f t="shared" si="23"/>
        <v>0</v>
      </c>
      <c r="L74" s="411">
        <v>-267.52850000000001</v>
      </c>
      <c r="M74" s="412">
        <f t="shared" si="24"/>
        <v>1</v>
      </c>
    </row>
    <row r="75" spans="1:13" x14ac:dyDescent="0.25">
      <c r="A75" s="408" t="s">
        <v>589</v>
      </c>
      <c r="B75" s="409" t="s">
        <v>1052</v>
      </c>
      <c r="C75" s="410" t="s">
        <v>1053</v>
      </c>
      <c r="D75" s="411">
        <v>-3462.4987355810549</v>
      </c>
      <c r="E75" s="412">
        <f t="shared" si="20"/>
        <v>1</v>
      </c>
      <c r="F75" s="411">
        <v>0</v>
      </c>
      <c r="G75" s="412">
        <f t="shared" si="21"/>
        <v>0</v>
      </c>
      <c r="H75" s="411">
        <v>0</v>
      </c>
      <c r="I75" s="412">
        <f t="shared" si="22"/>
        <v>0</v>
      </c>
      <c r="J75" s="411">
        <v>-3462.4987355810549</v>
      </c>
      <c r="K75" s="412">
        <f t="shared" si="23"/>
        <v>1</v>
      </c>
      <c r="L75" s="411">
        <v>0</v>
      </c>
      <c r="M75" s="412">
        <f t="shared" si="24"/>
        <v>0</v>
      </c>
    </row>
    <row r="76" spans="1:13" x14ac:dyDescent="0.25">
      <c r="A76" s="408" t="s">
        <v>729</v>
      </c>
      <c r="B76" s="409" t="s">
        <v>1054</v>
      </c>
      <c r="C76" s="410" t="s">
        <v>1055</v>
      </c>
      <c r="D76" s="411">
        <v>-2442.6568100000004</v>
      </c>
      <c r="E76" s="412">
        <f t="shared" si="20"/>
        <v>1</v>
      </c>
      <c r="F76" s="411">
        <v>0</v>
      </c>
      <c r="G76" s="412">
        <f t="shared" si="21"/>
        <v>0</v>
      </c>
      <c r="H76" s="411">
        <v>0</v>
      </c>
      <c r="I76" s="412">
        <f t="shared" si="22"/>
        <v>0</v>
      </c>
      <c r="J76" s="411">
        <v>-2442.6568100000004</v>
      </c>
      <c r="K76" s="412">
        <f t="shared" si="23"/>
        <v>1</v>
      </c>
      <c r="L76" s="411">
        <v>0</v>
      </c>
      <c r="M76" s="412">
        <f t="shared" si="24"/>
        <v>0</v>
      </c>
    </row>
    <row r="77" spans="1:13" x14ac:dyDescent="0.25">
      <c r="A77" s="404"/>
      <c r="B77" s="404"/>
      <c r="C77" s="404"/>
      <c r="D77" s="404"/>
      <c r="E77" s="404"/>
      <c r="F77" s="404"/>
      <c r="G77" s="404"/>
      <c r="H77" s="404"/>
      <c r="I77" s="404"/>
      <c r="J77" s="404"/>
      <c r="K77" s="404"/>
      <c r="L77" s="404"/>
      <c r="M77" s="404"/>
    </row>
    <row r="78" spans="1:13" x14ac:dyDescent="0.25">
      <c r="A78" s="408" t="s">
        <v>537</v>
      </c>
      <c r="B78" s="409" t="s">
        <v>1056</v>
      </c>
      <c r="C78" s="410" t="s">
        <v>1057</v>
      </c>
      <c r="D78" s="411">
        <v>-37628.020389999983</v>
      </c>
      <c r="E78" s="412">
        <f t="shared" ref="E78:E88" si="25">IF(D78 =0,0,D78 / D78 )</f>
        <v>1</v>
      </c>
      <c r="F78" s="411">
        <v>-30877.984410367979</v>
      </c>
      <c r="G78" s="412">
        <f t="shared" ref="G78:G88" si="26">IF(D78 =0,0,F78 / D78 )</f>
        <v>0.8206114509966117</v>
      </c>
      <c r="H78" s="411">
        <v>0</v>
      </c>
      <c r="I78" s="412">
        <f t="shared" ref="I78:I88" si="27">IF(D78 =0,0,H78 / D78 )</f>
        <v>0</v>
      </c>
      <c r="J78" s="411">
        <v>-5393.7282207604403</v>
      </c>
      <c r="K78" s="412">
        <f t="shared" ref="K78:K88" si="28">IF(D78 =0,0,J78 / D78 )</f>
        <v>0.1433433958219571</v>
      </c>
      <c r="L78" s="411">
        <v>-1356.3077588715721</v>
      </c>
      <c r="M78" s="412">
        <f t="shared" ref="M78:M88" si="29">IF(D78 =0,0,L78 / D78 )</f>
        <v>3.6045153181431366E-2</v>
      </c>
    </row>
    <row r="79" spans="1:13" x14ac:dyDescent="0.25">
      <c r="A79" s="408" t="s">
        <v>539</v>
      </c>
      <c r="B79" s="409" t="s">
        <v>1058</v>
      </c>
      <c r="C79" s="410" t="s">
        <v>1059</v>
      </c>
      <c r="D79" s="411">
        <v>-10358.000000000005</v>
      </c>
      <c r="E79" s="412">
        <f t="shared" si="25"/>
        <v>1</v>
      </c>
      <c r="F79" s="411">
        <v>-8499.8934094229098</v>
      </c>
      <c r="G79" s="412">
        <f t="shared" si="26"/>
        <v>0.82061145099661181</v>
      </c>
      <c r="H79" s="411">
        <v>0</v>
      </c>
      <c r="I79" s="412">
        <f t="shared" si="27"/>
        <v>0</v>
      </c>
      <c r="J79" s="411">
        <v>-1484.7508939238323</v>
      </c>
      <c r="K79" s="412">
        <f t="shared" si="28"/>
        <v>0.1433433958219571</v>
      </c>
      <c r="L79" s="411">
        <v>-373.35569665326619</v>
      </c>
      <c r="M79" s="412">
        <f t="shared" si="29"/>
        <v>3.6045153181431359E-2</v>
      </c>
    </row>
    <row r="80" spans="1:13" x14ac:dyDescent="0.25">
      <c r="A80" s="408" t="s">
        <v>541</v>
      </c>
      <c r="B80" s="409" t="s">
        <v>1060</v>
      </c>
      <c r="C80" s="410" t="s">
        <v>1061</v>
      </c>
      <c r="D80" s="411">
        <v>-16097.705640000015</v>
      </c>
      <c r="E80" s="412">
        <f t="shared" si="25"/>
        <v>1</v>
      </c>
      <c r="F80" s="411">
        <v>-13209.96158295675</v>
      </c>
      <c r="G80" s="412">
        <f t="shared" si="26"/>
        <v>0.82061145099661159</v>
      </c>
      <c r="H80" s="411">
        <v>0</v>
      </c>
      <c r="I80" s="412">
        <f t="shared" si="27"/>
        <v>0</v>
      </c>
      <c r="J80" s="411">
        <v>-2307.4997913798734</v>
      </c>
      <c r="K80" s="412">
        <f t="shared" si="28"/>
        <v>0.1433433958219571</v>
      </c>
      <c r="L80" s="411">
        <v>-580.24426566339207</v>
      </c>
      <c r="M80" s="412">
        <f t="shared" si="29"/>
        <v>3.6045153181431359E-2</v>
      </c>
    </row>
    <row r="81" spans="1:13" x14ac:dyDescent="0.25">
      <c r="A81" s="408" t="s">
        <v>543</v>
      </c>
      <c r="B81" s="409" t="s">
        <v>1062</v>
      </c>
      <c r="C81" s="410" t="s">
        <v>1063</v>
      </c>
      <c r="D81" s="411">
        <v>-11073.958000000004</v>
      </c>
      <c r="E81" s="412">
        <f t="shared" si="25"/>
        <v>1</v>
      </c>
      <c r="F81" s="411">
        <v>-11073.958000000004</v>
      </c>
      <c r="G81" s="412">
        <f t="shared" si="26"/>
        <v>1</v>
      </c>
      <c r="H81" s="411">
        <v>0</v>
      </c>
      <c r="I81" s="412">
        <f t="shared" si="27"/>
        <v>0</v>
      </c>
      <c r="J81" s="411">
        <v>0</v>
      </c>
      <c r="K81" s="412">
        <f t="shared" si="28"/>
        <v>0</v>
      </c>
      <c r="L81" s="411">
        <v>0</v>
      </c>
      <c r="M81" s="412">
        <f t="shared" si="29"/>
        <v>0</v>
      </c>
    </row>
    <row r="82" spans="1:13" x14ac:dyDescent="0.25">
      <c r="A82" s="408" t="s">
        <v>545</v>
      </c>
      <c r="B82" s="409" t="s">
        <v>1064</v>
      </c>
      <c r="C82" s="410" t="s">
        <v>1065</v>
      </c>
      <c r="D82" s="411">
        <v>-116078.11441000014</v>
      </c>
      <c r="E82" s="412">
        <f t="shared" si="25"/>
        <v>1</v>
      </c>
      <c r="F82" s="411">
        <v>-108041.05115831853</v>
      </c>
      <c r="G82" s="412">
        <f t="shared" si="26"/>
        <v>0.93076159711473383</v>
      </c>
      <c r="H82" s="411">
        <v>0</v>
      </c>
      <c r="I82" s="412">
        <f t="shared" si="27"/>
        <v>0</v>
      </c>
      <c r="J82" s="411">
        <v>-8037.0632516816122</v>
      </c>
      <c r="K82" s="412">
        <f t="shared" si="28"/>
        <v>6.9238402885266184E-2</v>
      </c>
      <c r="L82" s="411">
        <v>0</v>
      </c>
      <c r="M82" s="412">
        <f t="shared" si="29"/>
        <v>0</v>
      </c>
    </row>
    <row r="83" spans="1:13" x14ac:dyDescent="0.25">
      <c r="A83" s="408" t="s">
        <v>547</v>
      </c>
      <c r="B83" s="409" t="s">
        <v>1066</v>
      </c>
      <c r="C83" s="410" t="s">
        <v>1067</v>
      </c>
      <c r="D83" s="411">
        <v>-25091.133760000012</v>
      </c>
      <c r="E83" s="412">
        <f t="shared" si="25"/>
        <v>1</v>
      </c>
      <c r="F83" s="411">
        <v>-20298.36645046077</v>
      </c>
      <c r="G83" s="412">
        <f t="shared" si="26"/>
        <v>0.80898562195783219</v>
      </c>
      <c r="H83" s="411">
        <v>0</v>
      </c>
      <c r="I83" s="412">
        <f t="shared" si="27"/>
        <v>0</v>
      </c>
      <c r="J83" s="411">
        <v>-4792.7673095392374</v>
      </c>
      <c r="K83" s="412">
        <f t="shared" si="28"/>
        <v>0.19101437804216764</v>
      </c>
      <c r="L83" s="411">
        <v>0</v>
      </c>
      <c r="M83" s="412">
        <f t="shared" si="29"/>
        <v>0</v>
      </c>
    </row>
    <row r="84" spans="1:13" x14ac:dyDescent="0.25">
      <c r="A84" s="408" t="s">
        <v>549</v>
      </c>
      <c r="B84" s="409" t="s">
        <v>1068</v>
      </c>
      <c r="C84" s="410" t="s">
        <v>1069</v>
      </c>
      <c r="D84" s="411">
        <v>-39.032089999999997</v>
      </c>
      <c r="E84" s="412">
        <f t="shared" si="25"/>
        <v>1</v>
      </c>
      <c r="F84" s="411">
        <v>-39.032089999999997</v>
      </c>
      <c r="G84" s="412">
        <f t="shared" si="26"/>
        <v>1</v>
      </c>
      <c r="H84" s="411">
        <v>0</v>
      </c>
      <c r="I84" s="412">
        <f t="shared" si="27"/>
        <v>0</v>
      </c>
      <c r="J84" s="411">
        <v>0</v>
      </c>
      <c r="K84" s="412">
        <f t="shared" si="28"/>
        <v>0</v>
      </c>
      <c r="L84" s="411">
        <v>0</v>
      </c>
      <c r="M84" s="412">
        <f t="shared" si="29"/>
        <v>0</v>
      </c>
    </row>
    <row r="85" spans="1:13" x14ac:dyDescent="0.25">
      <c r="A85" s="408" t="s">
        <v>551</v>
      </c>
      <c r="B85" s="409" t="s">
        <v>1070</v>
      </c>
      <c r="C85" s="410" t="s">
        <v>1071</v>
      </c>
      <c r="D85" s="411">
        <v>-11158.299170000015</v>
      </c>
      <c r="E85" s="412">
        <f t="shared" si="25"/>
        <v>1</v>
      </c>
      <c r="F85" s="411">
        <v>0</v>
      </c>
      <c r="G85" s="412">
        <f t="shared" si="26"/>
        <v>0</v>
      </c>
      <c r="H85" s="411">
        <v>0</v>
      </c>
      <c r="I85" s="412">
        <f t="shared" si="27"/>
        <v>0</v>
      </c>
      <c r="J85" s="411">
        <v>0</v>
      </c>
      <c r="K85" s="412">
        <f t="shared" si="28"/>
        <v>0</v>
      </c>
      <c r="L85" s="411">
        <v>-11158.299170000015</v>
      </c>
      <c r="M85" s="412">
        <f t="shared" si="29"/>
        <v>1</v>
      </c>
    </row>
    <row r="86" spans="1:13" x14ac:dyDescent="0.25">
      <c r="A86" s="408" t="s">
        <v>553</v>
      </c>
      <c r="B86" s="409" t="s">
        <v>1072</v>
      </c>
      <c r="C86" s="410" t="s">
        <v>1073</v>
      </c>
      <c r="D86" s="411">
        <v>-3989.5046522181924</v>
      </c>
      <c r="E86" s="412">
        <f t="shared" si="25"/>
        <v>1</v>
      </c>
      <c r="F86" s="411">
        <v>0</v>
      </c>
      <c r="G86" s="412">
        <f t="shared" si="26"/>
        <v>0</v>
      </c>
      <c r="H86" s="411">
        <v>0</v>
      </c>
      <c r="I86" s="412">
        <f t="shared" si="27"/>
        <v>0</v>
      </c>
      <c r="J86" s="411">
        <v>-3989.5046522181924</v>
      </c>
      <c r="K86" s="412">
        <f t="shared" si="28"/>
        <v>1</v>
      </c>
      <c r="L86" s="411">
        <v>0</v>
      </c>
      <c r="M86" s="412">
        <f t="shared" si="29"/>
        <v>0</v>
      </c>
    </row>
    <row r="87" spans="1:13" x14ac:dyDescent="0.25">
      <c r="A87" s="408" t="s">
        <v>555</v>
      </c>
      <c r="B87" s="409" t="s">
        <v>1074</v>
      </c>
      <c r="C87" s="410" t="s">
        <v>1075</v>
      </c>
      <c r="D87" s="411">
        <v>-6170.5832400000108</v>
      </c>
      <c r="E87" s="412">
        <f t="shared" si="25"/>
        <v>1</v>
      </c>
      <c r="F87" s="411">
        <v>-5063.6512660717826</v>
      </c>
      <c r="G87" s="412">
        <f t="shared" si="26"/>
        <v>0.8206114509966117</v>
      </c>
      <c r="H87" s="411">
        <v>0</v>
      </c>
      <c r="I87" s="412">
        <f t="shared" si="27"/>
        <v>0</v>
      </c>
      <c r="J87" s="411">
        <v>-884.51235582365587</v>
      </c>
      <c r="K87" s="412">
        <f t="shared" si="28"/>
        <v>0.14334339582195707</v>
      </c>
      <c r="L87" s="411">
        <v>-222.41961810457335</v>
      </c>
      <c r="M87" s="412">
        <f t="shared" si="29"/>
        <v>3.6045153181431346E-2</v>
      </c>
    </row>
    <row r="88" spans="1:13" x14ac:dyDescent="0.25">
      <c r="A88" s="408" t="s">
        <v>557</v>
      </c>
      <c r="B88" s="429"/>
      <c r="C88" s="430" t="s">
        <v>745</v>
      </c>
      <c r="D88" s="431">
        <v>-294242.6905077995</v>
      </c>
      <c r="E88" s="432">
        <f t="shared" si="25"/>
        <v>1</v>
      </c>
      <c r="F88" s="431">
        <v>-241491.10476882948</v>
      </c>
      <c r="G88" s="432">
        <f t="shared" si="26"/>
        <v>0.82072082861962636</v>
      </c>
      <c r="H88" s="431">
        <v>0</v>
      </c>
      <c r="I88" s="432">
        <f t="shared" si="27"/>
        <v>0</v>
      </c>
      <c r="J88" s="431">
        <v>-38011.195044663982</v>
      </c>
      <c r="K88" s="432">
        <f t="shared" si="28"/>
        <v>0.12918314123305782</v>
      </c>
      <c r="L88" s="431">
        <v>-14740.390694306019</v>
      </c>
      <c r="M88" s="432">
        <f t="shared" si="29"/>
        <v>5.0096030147315743E-2</v>
      </c>
    </row>
    <row r="89" spans="1:13" x14ac:dyDescent="0.25">
      <c r="A89" s="408" t="s">
        <v>559</v>
      </c>
    </row>
    <row r="90" spans="1:13" x14ac:dyDescent="0.25">
      <c r="A90" s="408" t="s">
        <v>561</v>
      </c>
      <c r="B90" s="409" t="s">
        <v>1076</v>
      </c>
      <c r="C90" s="410" t="s">
        <v>1077</v>
      </c>
      <c r="D90" s="411">
        <v>-6379.9195490102557</v>
      </c>
      <c r="E90" s="412">
        <f>IF(D90 =0,0,D90 / D90 )</f>
        <v>1</v>
      </c>
      <c r="F90" s="411">
        <v>0</v>
      </c>
      <c r="G90" s="412">
        <f>IF(D90 =0,0,F90 / D90 )</f>
        <v>0</v>
      </c>
      <c r="H90" s="411">
        <v>-402.23668338708626</v>
      </c>
      <c r="I90" s="412">
        <f>IF(D90 =0,0,H90 / D90 )</f>
        <v>6.3047297116699055E-2</v>
      </c>
      <c r="J90" s="411">
        <v>-5977.6828656231692</v>
      </c>
      <c r="K90" s="412">
        <f>IF(D90 =0,0,J90 / D90 )</f>
        <v>0.9369527028833009</v>
      </c>
      <c r="L90" s="411">
        <v>0</v>
      </c>
      <c r="M90" s="412">
        <f>IF(D90 =0,0,L90 / D90 )</f>
        <v>0</v>
      </c>
    </row>
    <row r="91" spans="1:13" x14ac:dyDescent="0.25">
      <c r="A91" s="408" t="s">
        <v>563</v>
      </c>
      <c r="B91" s="409" t="s">
        <v>1078</v>
      </c>
      <c r="C91" s="410" t="s">
        <v>1079</v>
      </c>
      <c r="D91" s="411">
        <v>-12031.007314114471</v>
      </c>
      <c r="E91" s="412">
        <f>IF(D91 =0,0,D91 / D91 )</f>
        <v>1</v>
      </c>
      <c r="F91" s="411">
        <v>0</v>
      </c>
      <c r="G91" s="412">
        <f>IF(D91 =0,0,F91 / D91 )</f>
        <v>0</v>
      </c>
      <c r="H91" s="411">
        <v>0</v>
      </c>
      <c r="I91" s="412">
        <f>IF(D91 =0,0,H91 / D91 )</f>
        <v>0</v>
      </c>
      <c r="J91" s="411">
        <v>-12031.007314114471</v>
      </c>
      <c r="K91" s="412">
        <f>IF(D91 =0,0,J91 / D91 )</f>
        <v>1</v>
      </c>
      <c r="L91" s="411">
        <v>0</v>
      </c>
      <c r="M91" s="412">
        <f>IF(D91 =0,0,L91 / D91 )</f>
        <v>0</v>
      </c>
    </row>
    <row r="92" spans="1:13" x14ac:dyDescent="0.25">
      <c r="A92" s="408" t="s">
        <v>565</v>
      </c>
      <c r="B92" s="409" t="s">
        <v>1080</v>
      </c>
      <c r="C92" s="410" t="s">
        <v>1081</v>
      </c>
      <c r="D92" s="411">
        <v>-83759.406650000019</v>
      </c>
      <c r="E92" s="412">
        <f>IF(D92 =0,0,D92 / D92 )</f>
        <v>1</v>
      </c>
      <c r="F92" s="411">
        <v>0</v>
      </c>
      <c r="G92" s="412">
        <f>IF(D92 =0,0,F92 / D92 )</f>
        <v>0</v>
      </c>
      <c r="H92" s="411">
        <v>0</v>
      </c>
      <c r="I92" s="412">
        <f>IF(D92 =0,0,H92 / D92 )</f>
        <v>0</v>
      </c>
      <c r="J92" s="411">
        <v>-83759.406650000019</v>
      </c>
      <c r="K92" s="412">
        <f>IF(D92 =0,0,J92 / D92 )</f>
        <v>1</v>
      </c>
      <c r="L92" s="411">
        <v>0</v>
      </c>
      <c r="M92" s="412">
        <f>IF(D92 =0,0,L92 / D92 )</f>
        <v>0</v>
      </c>
    </row>
    <row r="93" spans="1:13" x14ac:dyDescent="0.25">
      <c r="A93" s="408" t="s">
        <v>567</v>
      </c>
      <c r="B93" s="409" t="s">
        <v>1082</v>
      </c>
      <c r="C93" s="410" t="s">
        <v>1083</v>
      </c>
      <c r="D93" s="411">
        <v>-6445.7113699999991</v>
      </c>
      <c r="E93" s="412">
        <f>IF(D93 =0,0,D93 / D93 )</f>
        <v>1</v>
      </c>
      <c r="F93" s="411">
        <v>0</v>
      </c>
      <c r="G93" s="412">
        <f>IF(D93 =0,0,F93 / D93 )</f>
        <v>0</v>
      </c>
      <c r="H93" s="411">
        <v>-6445.7113699999991</v>
      </c>
      <c r="I93" s="412">
        <f>IF(D93 =0,0,H93 / D93 )</f>
        <v>1</v>
      </c>
      <c r="J93" s="411">
        <v>0</v>
      </c>
      <c r="K93" s="412">
        <f>IF(D93 =0,0,J93 / D93 )</f>
        <v>0</v>
      </c>
      <c r="L93" s="411">
        <v>0</v>
      </c>
      <c r="M93" s="412">
        <f>IF(D93 =0,0,L93 / D93 )</f>
        <v>0</v>
      </c>
    </row>
    <row r="94" spans="1:13" x14ac:dyDescent="0.25">
      <c r="A94" s="408" t="s">
        <v>569</v>
      </c>
      <c r="B94" s="433"/>
      <c r="C94" s="434" t="s">
        <v>746</v>
      </c>
      <c r="D94" s="435">
        <v>-108616.04488312473</v>
      </c>
      <c r="E94" s="436">
        <f>IF(D94 =0,0,D94 / D94 )</f>
        <v>1</v>
      </c>
      <c r="F94" s="435">
        <v>0</v>
      </c>
      <c r="G94" s="436">
        <f>IF(D94 =0,0,F94 / D94 )</f>
        <v>0</v>
      </c>
      <c r="H94" s="435">
        <v>-6847.9480533870847</v>
      </c>
      <c r="I94" s="436">
        <f>IF(D94 =0,0,H94 / D94 )</f>
        <v>6.3047297116699055E-2</v>
      </c>
      <c r="J94" s="435">
        <v>-101768.09682973765</v>
      </c>
      <c r="K94" s="436">
        <f>IF(D94 =0,0,J94 / D94 )</f>
        <v>0.93695270288330101</v>
      </c>
      <c r="L94" s="435">
        <v>0</v>
      </c>
      <c r="M94" s="436">
        <f>IF(D94 =0,0,L94 / D94 )</f>
        <v>0</v>
      </c>
    </row>
    <row r="95" spans="1:13" x14ac:dyDescent="0.25">
      <c r="A95" s="408" t="s">
        <v>571</v>
      </c>
    </row>
    <row r="96" spans="1:13" x14ac:dyDescent="0.25">
      <c r="A96" s="408" t="s">
        <v>573</v>
      </c>
      <c r="B96" s="409" t="s">
        <v>1084</v>
      </c>
      <c r="C96" s="410" t="s">
        <v>1085</v>
      </c>
      <c r="D96" s="411">
        <v>-2874.4601099999991</v>
      </c>
      <c r="E96" s="412">
        <f t="shared" ref="E96:E101" si="30">IF(D96 =0,0,D96 / D96 )</f>
        <v>1</v>
      </c>
      <c r="F96" s="411">
        <v>0</v>
      </c>
      <c r="G96" s="412">
        <f t="shared" ref="G96:G101" si="31">IF(D96 =0,0,F96 / D96 )</f>
        <v>0</v>
      </c>
      <c r="H96" s="411">
        <v>0</v>
      </c>
      <c r="I96" s="412">
        <f t="shared" ref="I96:I101" si="32">IF(D96 =0,0,H96 / D96 )</f>
        <v>0</v>
      </c>
      <c r="J96" s="411">
        <v>-2874.4601099999991</v>
      </c>
      <c r="K96" s="412">
        <f t="shared" ref="K96:K101" si="33">IF(D96 =0,0,J96 / D96 )</f>
        <v>1</v>
      </c>
      <c r="L96" s="411">
        <v>0</v>
      </c>
      <c r="M96" s="412">
        <f t="shared" ref="M96:M101" si="34">IF(D96 =0,0,L96 / D96 )</f>
        <v>0</v>
      </c>
    </row>
    <row r="97" spans="1:13" x14ac:dyDescent="0.25">
      <c r="A97" s="408" t="s">
        <v>574</v>
      </c>
      <c r="B97" s="409" t="s">
        <v>1086</v>
      </c>
      <c r="C97" s="410" t="s">
        <v>1087</v>
      </c>
      <c r="D97" s="411">
        <v>-2786.7282600000008</v>
      </c>
      <c r="E97" s="412">
        <f t="shared" si="30"/>
        <v>1</v>
      </c>
      <c r="F97" s="411">
        <v>0</v>
      </c>
      <c r="G97" s="412">
        <f t="shared" si="31"/>
        <v>0</v>
      </c>
      <c r="H97" s="411">
        <v>0</v>
      </c>
      <c r="I97" s="412">
        <f t="shared" si="32"/>
        <v>0</v>
      </c>
      <c r="J97" s="411">
        <v>-2786.7282600000008</v>
      </c>
      <c r="K97" s="412">
        <f t="shared" si="33"/>
        <v>1</v>
      </c>
      <c r="L97" s="411">
        <v>0</v>
      </c>
      <c r="M97" s="412">
        <f t="shared" si="34"/>
        <v>0</v>
      </c>
    </row>
    <row r="98" spans="1:13" x14ac:dyDescent="0.25">
      <c r="A98" s="408" t="s">
        <v>576</v>
      </c>
      <c r="B98" s="409" t="s">
        <v>1088</v>
      </c>
      <c r="C98" s="410" t="s">
        <v>1089</v>
      </c>
      <c r="D98" s="411">
        <v>-82.829720000000009</v>
      </c>
      <c r="E98" s="412">
        <f t="shared" si="30"/>
        <v>1</v>
      </c>
      <c r="F98" s="411">
        <v>0</v>
      </c>
      <c r="G98" s="412">
        <f t="shared" si="31"/>
        <v>0</v>
      </c>
      <c r="H98" s="411">
        <v>0</v>
      </c>
      <c r="I98" s="412">
        <f t="shared" si="32"/>
        <v>0</v>
      </c>
      <c r="J98" s="411">
        <v>-82.829720000000009</v>
      </c>
      <c r="K98" s="412">
        <f t="shared" si="33"/>
        <v>1</v>
      </c>
      <c r="L98" s="411">
        <v>0</v>
      </c>
      <c r="M98" s="412">
        <f t="shared" si="34"/>
        <v>0</v>
      </c>
    </row>
    <row r="99" spans="1:13" x14ac:dyDescent="0.25">
      <c r="A99" s="408" t="s">
        <v>578</v>
      </c>
      <c r="B99" s="409" t="s">
        <v>1090</v>
      </c>
      <c r="C99" s="410" t="s">
        <v>1091</v>
      </c>
      <c r="D99" s="411">
        <v>-8193.6028599999991</v>
      </c>
      <c r="E99" s="412">
        <f t="shared" si="30"/>
        <v>1</v>
      </c>
      <c r="F99" s="411">
        <v>0</v>
      </c>
      <c r="G99" s="412">
        <f t="shared" si="31"/>
        <v>0</v>
      </c>
      <c r="H99" s="411">
        <v>0</v>
      </c>
      <c r="I99" s="412">
        <f t="shared" si="32"/>
        <v>0</v>
      </c>
      <c r="J99" s="411">
        <v>-8193.6028599999991</v>
      </c>
      <c r="K99" s="412">
        <f t="shared" si="33"/>
        <v>1</v>
      </c>
      <c r="L99" s="411">
        <v>0</v>
      </c>
      <c r="M99" s="412">
        <f t="shared" si="34"/>
        <v>0</v>
      </c>
    </row>
    <row r="100" spans="1:13" x14ac:dyDescent="0.25">
      <c r="A100" s="408" t="s">
        <v>580</v>
      </c>
      <c r="B100" s="409" t="s">
        <v>1092</v>
      </c>
      <c r="C100" s="410" t="s">
        <v>1093</v>
      </c>
      <c r="D100" s="411">
        <v>-14241.782479999996</v>
      </c>
      <c r="E100" s="412">
        <f t="shared" si="30"/>
        <v>1</v>
      </c>
      <c r="F100" s="411">
        <v>0</v>
      </c>
      <c r="G100" s="412">
        <f t="shared" si="31"/>
        <v>0</v>
      </c>
      <c r="H100" s="411">
        <v>0</v>
      </c>
      <c r="I100" s="412">
        <f t="shared" si="32"/>
        <v>0</v>
      </c>
      <c r="J100" s="411">
        <v>-14241.782479999996</v>
      </c>
      <c r="K100" s="412">
        <f t="shared" si="33"/>
        <v>1</v>
      </c>
      <c r="L100" s="411">
        <v>0</v>
      </c>
      <c r="M100" s="412">
        <f t="shared" si="34"/>
        <v>0</v>
      </c>
    </row>
    <row r="101" spans="1:13" x14ac:dyDescent="0.25">
      <c r="A101" s="408" t="s">
        <v>582</v>
      </c>
      <c r="B101" s="437"/>
      <c r="C101" s="438" t="s">
        <v>747</v>
      </c>
      <c r="D101" s="439">
        <v>-28179.403429999995</v>
      </c>
      <c r="E101" s="440">
        <f t="shared" si="30"/>
        <v>1</v>
      </c>
      <c r="F101" s="439">
        <v>0</v>
      </c>
      <c r="G101" s="440">
        <f t="shared" si="31"/>
        <v>0</v>
      </c>
      <c r="H101" s="439">
        <v>0</v>
      </c>
      <c r="I101" s="440">
        <f t="shared" si="32"/>
        <v>0</v>
      </c>
      <c r="J101" s="439">
        <v>-28179.403429999995</v>
      </c>
      <c r="K101" s="440">
        <f t="shared" si="33"/>
        <v>1</v>
      </c>
      <c r="L101" s="439">
        <v>0</v>
      </c>
      <c r="M101" s="440">
        <f t="shared" si="34"/>
        <v>0</v>
      </c>
    </row>
    <row r="102" spans="1:13" x14ac:dyDescent="0.25">
      <c r="A102" s="408" t="s">
        <v>583</v>
      </c>
    </row>
    <row r="103" spans="1:13" x14ac:dyDescent="0.25">
      <c r="A103" s="408" t="s">
        <v>585</v>
      </c>
      <c r="B103" s="409" t="s">
        <v>1094</v>
      </c>
      <c r="C103" s="410" t="s">
        <v>1095</v>
      </c>
      <c r="D103" s="411">
        <v>-180111.69412119576</v>
      </c>
      <c r="E103" s="412">
        <f t="shared" ref="E103:E108" si="35">IF(D103 =0,0,D103 / D103 )</f>
        <v>1</v>
      </c>
      <c r="F103" s="411">
        <v>-91323.97575267691</v>
      </c>
      <c r="G103" s="412">
        <f t="shared" ref="G103:G108" si="36">IF(D103 =0,0,F103 / D103 )</f>
        <v>0.50704079042877537</v>
      </c>
      <c r="H103" s="411">
        <v>-53962.953833020045</v>
      </c>
      <c r="I103" s="412">
        <f t="shared" ref="I103:I108" si="37">IF(D103 =0,0,H103 / D103 )</f>
        <v>0.29960827416741076</v>
      </c>
      <c r="J103" s="411">
        <v>-31981.427152279786</v>
      </c>
      <c r="K103" s="412">
        <f t="shared" ref="K103:K108" si="38">IF(D103 =0,0,J103 / D103 )</f>
        <v>0.17756441250705093</v>
      </c>
      <c r="L103" s="411">
        <v>-2843.3373832190418</v>
      </c>
      <c r="M103" s="412">
        <f t="shared" ref="M103:M108" si="39">IF(D103 =0,0,L103 / D103 )</f>
        <v>1.578652289676306E-2</v>
      </c>
    </row>
    <row r="104" spans="1:13" x14ac:dyDescent="0.25">
      <c r="A104" s="408" t="s">
        <v>586</v>
      </c>
      <c r="B104" s="409" t="s">
        <v>1096</v>
      </c>
      <c r="C104" s="410" t="s">
        <v>1097</v>
      </c>
      <c r="D104" s="411">
        <v>-43022.372280761985</v>
      </c>
      <c r="E104" s="412">
        <f t="shared" si="35"/>
        <v>1</v>
      </c>
      <c r="F104" s="411">
        <v>-21814.097647358598</v>
      </c>
      <c r="G104" s="412">
        <f t="shared" si="36"/>
        <v>0.50704079042877548</v>
      </c>
      <c r="H104" s="411">
        <v>-12889.858709626951</v>
      </c>
      <c r="I104" s="412">
        <f t="shared" si="37"/>
        <v>0.29960827416741082</v>
      </c>
      <c r="J104" s="411">
        <v>-7639.2422586931352</v>
      </c>
      <c r="K104" s="412">
        <f t="shared" si="38"/>
        <v>0.17756441250705093</v>
      </c>
      <c r="L104" s="411">
        <v>-679.17366508331349</v>
      </c>
      <c r="M104" s="412">
        <f t="shared" si="39"/>
        <v>1.578652289676306E-2</v>
      </c>
    </row>
    <row r="105" spans="1:13" x14ac:dyDescent="0.25">
      <c r="A105" s="408" t="s">
        <v>587</v>
      </c>
      <c r="B105" s="409" t="s">
        <v>1098</v>
      </c>
      <c r="C105" s="410" t="s">
        <v>1099</v>
      </c>
      <c r="D105" s="411">
        <v>95994.401560424143</v>
      </c>
      <c r="E105" s="412">
        <f t="shared" si="35"/>
        <v>1</v>
      </c>
      <c r="F105" s="411">
        <v>48673.077243934713</v>
      </c>
      <c r="G105" s="412">
        <f t="shared" si="36"/>
        <v>0.50704079042877526</v>
      </c>
      <c r="H105" s="411">
        <v>28760.716981252084</v>
      </c>
      <c r="I105" s="412">
        <f t="shared" si="37"/>
        <v>0.29960827416741082</v>
      </c>
      <c r="J105" s="411">
        <v>17045.189517042647</v>
      </c>
      <c r="K105" s="412">
        <f t="shared" si="38"/>
        <v>0.17756441250705093</v>
      </c>
      <c r="L105" s="411">
        <v>1515.4178181947032</v>
      </c>
      <c r="M105" s="412">
        <f t="shared" si="39"/>
        <v>1.5786522896763057E-2</v>
      </c>
    </row>
    <row r="106" spans="1:13" x14ac:dyDescent="0.25">
      <c r="A106" s="408" t="s">
        <v>588</v>
      </c>
      <c r="B106" s="409" t="s">
        <v>1100</v>
      </c>
      <c r="C106" s="410" t="s">
        <v>1101</v>
      </c>
      <c r="D106" s="411">
        <v>-37732.630396865206</v>
      </c>
      <c r="E106" s="412">
        <f t="shared" si="35"/>
        <v>1</v>
      </c>
      <c r="F106" s="411">
        <v>-19131.982741383359</v>
      </c>
      <c r="G106" s="412">
        <f t="shared" si="36"/>
        <v>0.50704079042877503</v>
      </c>
      <c r="H106" s="411">
        <v>-11305.008273001567</v>
      </c>
      <c r="I106" s="412">
        <f t="shared" si="37"/>
        <v>0.29960827416741076</v>
      </c>
      <c r="J106" s="411">
        <v>-6699.9723487650645</v>
      </c>
      <c r="K106" s="412">
        <f t="shared" si="38"/>
        <v>0.17756441250705099</v>
      </c>
      <c r="L106" s="411">
        <v>-595.66703371521055</v>
      </c>
      <c r="M106" s="412">
        <f t="shared" si="39"/>
        <v>1.5786522896763064E-2</v>
      </c>
    </row>
    <row r="107" spans="1:13" x14ac:dyDescent="0.25">
      <c r="A107" s="408" t="s">
        <v>589</v>
      </c>
      <c r="B107" s="409" t="s">
        <v>1102</v>
      </c>
      <c r="C107" s="410" t="s">
        <v>1103</v>
      </c>
      <c r="D107" s="411">
        <v>-13994.172594325533</v>
      </c>
      <c r="E107" s="412">
        <f t="shared" si="35"/>
        <v>1</v>
      </c>
      <c r="F107" s="411">
        <v>-12752.630919183641</v>
      </c>
      <c r="G107" s="412">
        <f t="shared" si="36"/>
        <v>0.91128152330739998</v>
      </c>
      <c r="H107" s="411">
        <v>-206.90835895993001</v>
      </c>
      <c r="I107" s="412">
        <f t="shared" si="37"/>
        <v>1.4785322788131742E-2</v>
      </c>
      <c r="J107" s="411">
        <v>-843.35786266575406</v>
      </c>
      <c r="K107" s="412">
        <f t="shared" si="38"/>
        <v>6.0264932205261308E-2</v>
      </c>
      <c r="L107" s="411">
        <v>-191.27545351620938</v>
      </c>
      <c r="M107" s="412">
        <f t="shared" si="39"/>
        <v>1.3668221699207086E-2</v>
      </c>
    </row>
    <row r="108" spans="1:13" x14ac:dyDescent="0.25">
      <c r="A108" s="408" t="s">
        <v>729</v>
      </c>
      <c r="B108" s="409" t="s">
        <v>1102</v>
      </c>
      <c r="C108" s="410" t="s">
        <v>1104</v>
      </c>
      <c r="D108" s="411">
        <v>-1055.1900437324196</v>
      </c>
      <c r="E108" s="412">
        <f t="shared" si="35"/>
        <v>1</v>
      </c>
      <c r="F108" s="411">
        <v>-1055.1900437324196</v>
      </c>
      <c r="G108" s="412">
        <f t="shared" si="36"/>
        <v>1</v>
      </c>
      <c r="H108" s="411">
        <v>0</v>
      </c>
      <c r="I108" s="412">
        <f t="shared" si="37"/>
        <v>0</v>
      </c>
      <c r="J108" s="411">
        <v>0</v>
      </c>
      <c r="K108" s="412">
        <f t="shared" si="38"/>
        <v>0</v>
      </c>
      <c r="L108" s="411">
        <v>0</v>
      </c>
      <c r="M108" s="412">
        <f t="shared" si="39"/>
        <v>0</v>
      </c>
    </row>
    <row r="109" spans="1:13" x14ac:dyDescent="0.25">
      <c r="A109" s="404"/>
      <c r="B109" s="404"/>
      <c r="C109" s="404"/>
      <c r="D109" s="404"/>
      <c r="E109" s="404"/>
      <c r="F109" s="404"/>
      <c r="G109" s="404"/>
      <c r="H109" s="404"/>
      <c r="I109" s="404"/>
      <c r="J109" s="404"/>
      <c r="K109" s="404"/>
      <c r="L109" s="404"/>
      <c r="M109" s="404"/>
    </row>
    <row r="110" spans="1:13" x14ac:dyDescent="0.25">
      <c r="A110" s="408" t="s">
        <v>537</v>
      </c>
      <c r="B110" s="409" t="s">
        <v>1105</v>
      </c>
      <c r="C110" s="410" t="s">
        <v>1106</v>
      </c>
      <c r="D110" s="411">
        <v>-27223.568092794831</v>
      </c>
      <c r="E110" s="412">
        <f t="shared" ref="E110:E116" si="40">IF(D110 =0,0,D110 / D110 )</f>
        <v>1</v>
      </c>
      <c r="F110" s="411">
        <v>-13803.459484062278</v>
      </c>
      <c r="G110" s="412">
        <f t="shared" ref="G110:G116" si="41">IF(D110 =0,0,F110 / D110 )</f>
        <v>0.50704079042877526</v>
      </c>
      <c r="H110" s="411">
        <v>-8156.4062529612493</v>
      </c>
      <c r="I110" s="412">
        <f t="shared" ref="I110:I116" si="42">IF(D110 =0,0,H110 / D110 )</f>
        <v>0.29960827416741076</v>
      </c>
      <c r="J110" s="411">
        <v>-4833.9368747428098</v>
      </c>
      <c r="K110" s="412">
        <f t="shared" ref="K110:K116" si="43">IF(D110 =0,0,J110 / D110 )</f>
        <v>0.17756441250705088</v>
      </c>
      <c r="L110" s="411">
        <v>-429.76548102849387</v>
      </c>
      <c r="M110" s="412">
        <f t="shared" ref="M110:M116" si="44">IF(D110 =0,0,L110 / D110 )</f>
        <v>1.578652289676306E-2</v>
      </c>
    </row>
    <row r="111" spans="1:13" x14ac:dyDescent="0.25">
      <c r="A111" s="408" t="s">
        <v>539</v>
      </c>
      <c r="B111" s="409" t="s">
        <v>1107</v>
      </c>
      <c r="C111" s="410" t="s">
        <v>1108</v>
      </c>
      <c r="D111" s="411">
        <v>-58198.226843141281</v>
      </c>
      <c r="E111" s="412">
        <f t="shared" si="40"/>
        <v>1</v>
      </c>
      <c r="F111" s="411">
        <v>-29508.874940099522</v>
      </c>
      <c r="G111" s="412">
        <f t="shared" si="41"/>
        <v>0.50704079042877526</v>
      </c>
      <c r="H111" s="411">
        <v>-17436.670304077037</v>
      </c>
      <c r="I111" s="412">
        <f t="shared" si="42"/>
        <v>0.29960827416741076</v>
      </c>
      <c r="J111" s="411">
        <v>-10333.933958354462</v>
      </c>
      <c r="K111" s="412">
        <f t="shared" si="43"/>
        <v>0.17756441250705093</v>
      </c>
      <c r="L111" s="411">
        <v>-918.74764061026042</v>
      </c>
      <c r="M111" s="412">
        <f t="shared" si="44"/>
        <v>1.578652289676306E-2</v>
      </c>
    </row>
    <row r="112" spans="1:13" x14ac:dyDescent="0.25">
      <c r="A112" s="408" t="s">
        <v>541</v>
      </c>
      <c r="B112" s="409" t="s">
        <v>1109</v>
      </c>
      <c r="C112" s="410" t="s">
        <v>1110</v>
      </c>
      <c r="D112" s="411">
        <v>-3089.1131000000105</v>
      </c>
      <c r="E112" s="412">
        <f t="shared" si="40"/>
        <v>1</v>
      </c>
      <c r="F112" s="411">
        <v>-1566.3063479478892</v>
      </c>
      <c r="G112" s="412">
        <f t="shared" si="41"/>
        <v>0.50704079042877515</v>
      </c>
      <c r="H112" s="411">
        <v>-925.52384459894324</v>
      </c>
      <c r="I112" s="412">
        <f t="shared" si="42"/>
        <v>0.29960827416741076</v>
      </c>
      <c r="J112" s="411">
        <v>-548.51655276933684</v>
      </c>
      <c r="K112" s="412">
        <f t="shared" si="43"/>
        <v>0.17756441250705096</v>
      </c>
      <c r="L112" s="411">
        <v>-48.766354683840888</v>
      </c>
      <c r="M112" s="412">
        <f t="shared" si="44"/>
        <v>1.578652289676306E-2</v>
      </c>
    </row>
    <row r="113" spans="1:13" x14ac:dyDescent="0.25">
      <c r="A113" s="408" t="s">
        <v>543</v>
      </c>
      <c r="B113" s="409" t="s">
        <v>1111</v>
      </c>
      <c r="C113" s="410" t="s">
        <v>1112</v>
      </c>
      <c r="D113" s="411">
        <v>-10678.302833085692</v>
      </c>
      <c r="E113" s="412">
        <f t="shared" si="40"/>
        <v>1</v>
      </c>
      <c r="F113" s="411">
        <v>-5414.3351089255975</v>
      </c>
      <c r="G113" s="412">
        <f t="shared" si="41"/>
        <v>0.50704079042877503</v>
      </c>
      <c r="H113" s="411">
        <v>-3199.3078828577773</v>
      </c>
      <c r="I113" s="412">
        <f t="shared" si="42"/>
        <v>0.29960827416741076</v>
      </c>
      <c r="J113" s="411">
        <v>-1896.0865691292383</v>
      </c>
      <c r="K113" s="412">
        <f t="shared" si="43"/>
        <v>0.17756441250705091</v>
      </c>
      <c r="L113" s="411">
        <v>-168.57327217307713</v>
      </c>
      <c r="M113" s="412">
        <f t="shared" si="44"/>
        <v>1.578652289676306E-2</v>
      </c>
    </row>
    <row r="114" spans="1:13" x14ac:dyDescent="0.25">
      <c r="A114" s="408" t="s">
        <v>545</v>
      </c>
      <c r="B114" s="409" t="s">
        <v>1113</v>
      </c>
      <c r="C114" s="410" t="s">
        <v>1114</v>
      </c>
      <c r="D114" s="411">
        <v>-9789.3558724134582</v>
      </c>
      <c r="E114" s="412">
        <f t="shared" si="40"/>
        <v>1</v>
      </c>
      <c r="F114" s="411">
        <v>-4963.6027393370923</v>
      </c>
      <c r="G114" s="412">
        <f t="shared" si="41"/>
        <v>0.50704079042877526</v>
      </c>
      <c r="H114" s="411">
        <v>-2932.9720181444045</v>
      </c>
      <c r="I114" s="412">
        <f t="shared" si="42"/>
        <v>0.29960827416741082</v>
      </c>
      <c r="J114" s="411">
        <v>-1738.2412243075451</v>
      </c>
      <c r="K114" s="412">
        <f t="shared" si="43"/>
        <v>0.17756441250705096</v>
      </c>
      <c r="L114" s="411">
        <v>-154.53989062441701</v>
      </c>
      <c r="M114" s="412">
        <f t="shared" si="44"/>
        <v>1.5786522896763064E-2</v>
      </c>
    </row>
    <row r="115" spans="1:13" x14ac:dyDescent="0.25">
      <c r="A115" s="408" t="s">
        <v>547</v>
      </c>
      <c r="B115" s="409" t="s">
        <v>1115</v>
      </c>
      <c r="C115" s="410" t="s">
        <v>1116</v>
      </c>
      <c r="D115" s="411">
        <v>-13735.446634428141</v>
      </c>
      <c r="E115" s="412">
        <f t="shared" si="40"/>
        <v>1</v>
      </c>
      <c r="F115" s="411">
        <v>-6964.4317184127049</v>
      </c>
      <c r="G115" s="412">
        <f t="shared" si="41"/>
        <v>0.50704079042877526</v>
      </c>
      <c r="H115" s="411">
        <v>-4115.2534610595858</v>
      </c>
      <c r="I115" s="412">
        <f t="shared" si="42"/>
        <v>0.29960827416741076</v>
      </c>
      <c r="J115" s="411">
        <v>-2438.9265121641829</v>
      </c>
      <c r="K115" s="412">
        <f t="shared" si="43"/>
        <v>0.17756441250705093</v>
      </c>
      <c r="L115" s="411">
        <v>-216.83494279166698</v>
      </c>
      <c r="M115" s="412">
        <f t="shared" si="44"/>
        <v>1.578652289676306E-2</v>
      </c>
    </row>
    <row r="116" spans="1:13" x14ac:dyDescent="0.25">
      <c r="A116" s="408" t="s">
        <v>549</v>
      </c>
      <c r="B116" s="441"/>
      <c r="C116" s="442" t="s">
        <v>748</v>
      </c>
      <c r="D116" s="443">
        <v>-302635.67125232023</v>
      </c>
      <c r="E116" s="444">
        <f t="shared" si="40"/>
        <v>1</v>
      </c>
      <c r="F116" s="443">
        <v>-159625.8101991853</v>
      </c>
      <c r="G116" s="444">
        <f t="shared" si="41"/>
        <v>0.52745206650176568</v>
      </c>
      <c r="H116" s="443">
        <v>-86370.145957055414</v>
      </c>
      <c r="I116" s="444">
        <f t="shared" si="42"/>
        <v>0.28539314483204115</v>
      </c>
      <c r="J116" s="443">
        <v>-51908.451796828689</v>
      </c>
      <c r="K116" s="444">
        <f t="shared" si="43"/>
        <v>0.17152126047147431</v>
      </c>
      <c r="L116" s="443">
        <v>-4731.2632992508279</v>
      </c>
      <c r="M116" s="444">
        <f t="shared" si="44"/>
        <v>1.5633528194718898E-2</v>
      </c>
    </row>
    <row r="117" spans="1:13" x14ac:dyDescent="0.25">
      <c r="A117" s="408" t="s">
        <v>551</v>
      </c>
    </row>
    <row r="118" spans="1:13" x14ac:dyDescent="0.25">
      <c r="A118" s="408" t="s">
        <v>553</v>
      </c>
      <c r="B118" s="445"/>
      <c r="C118" s="446" t="s">
        <v>655</v>
      </c>
      <c r="D118" s="447">
        <v>-1354606.3923110499</v>
      </c>
      <c r="E118" s="448">
        <f>IF(D118 =0,0,D118 / D118 )</f>
        <v>1</v>
      </c>
      <c r="F118" s="447">
        <v>-728835.69916443538</v>
      </c>
      <c r="G118" s="448">
        <f>IF(D118 =0,0,F118 / D118 )</f>
        <v>0.53804241830056077</v>
      </c>
      <c r="H118" s="447">
        <v>-386378.61155667616</v>
      </c>
      <c r="I118" s="448">
        <f>IF(D118 =0,0,H118 / D118 )</f>
        <v>0.28523312288338476</v>
      </c>
      <c r="J118" s="447">
        <v>-219920.42759638155</v>
      </c>
      <c r="K118" s="448">
        <f>IF(D118 =0,0,J118 / D118 )</f>
        <v>0.16235005891355825</v>
      </c>
      <c r="L118" s="447">
        <v>-19471.653993556847</v>
      </c>
      <c r="M118" s="448">
        <f>IF(D118 =0,0,L118 / D118 )</f>
        <v>1.437439990249632E-2</v>
      </c>
    </row>
    <row r="119" spans="1:13" x14ac:dyDescent="0.25">
      <c r="A119" s="408" t="s">
        <v>555</v>
      </c>
    </row>
    <row r="120" spans="1:13" x14ac:dyDescent="0.25">
      <c r="A120" s="408" t="s">
        <v>557</v>
      </c>
      <c r="B120" s="409" t="s">
        <v>1117</v>
      </c>
      <c r="C120" s="410" t="s">
        <v>1118</v>
      </c>
      <c r="D120" s="411">
        <v>-84346.97321452685</v>
      </c>
      <c r="E120" s="412">
        <f t="shared" ref="E120:E129" si="45">IF(D120 =0,0,D120 / D120 )</f>
        <v>1</v>
      </c>
      <c r="F120" s="411">
        <v>-84346.97321452685</v>
      </c>
      <c r="G120" s="412">
        <f t="shared" ref="G120:G129" si="46">IF(D120 =0,0,F120 / D120 )</f>
        <v>1</v>
      </c>
      <c r="H120" s="411">
        <v>0</v>
      </c>
      <c r="I120" s="412">
        <f t="shared" ref="I120:I129" si="47">IF(D120 =0,0,H120 / D120 )</f>
        <v>0</v>
      </c>
      <c r="J120" s="411">
        <v>0</v>
      </c>
      <c r="K120" s="412">
        <f t="shared" ref="K120:K129" si="48">IF(D120 =0,0,J120 / D120 )</f>
        <v>0</v>
      </c>
      <c r="L120" s="411">
        <v>0</v>
      </c>
      <c r="M120" s="412">
        <f t="shared" ref="M120:M129" si="49">IF(D120 =0,0,L120 / D120 )</f>
        <v>0</v>
      </c>
    </row>
    <row r="121" spans="1:13" x14ac:dyDescent="0.25">
      <c r="A121" s="408" t="s">
        <v>559</v>
      </c>
      <c r="B121" s="409" t="s">
        <v>1117</v>
      </c>
      <c r="C121" s="410" t="s">
        <v>1119</v>
      </c>
      <c r="D121" s="411">
        <v>-11978.218936909165</v>
      </c>
      <c r="E121" s="412">
        <f t="shared" si="45"/>
        <v>1</v>
      </c>
      <c r="F121" s="411">
        <v>-11978.218936909165</v>
      </c>
      <c r="G121" s="412">
        <f t="shared" si="46"/>
        <v>1</v>
      </c>
      <c r="H121" s="411">
        <v>0</v>
      </c>
      <c r="I121" s="412">
        <f t="shared" si="47"/>
        <v>0</v>
      </c>
      <c r="J121" s="411">
        <v>0</v>
      </c>
      <c r="K121" s="412">
        <f t="shared" si="48"/>
        <v>0</v>
      </c>
      <c r="L121" s="411">
        <v>0</v>
      </c>
      <c r="M121" s="412">
        <f t="shared" si="49"/>
        <v>0</v>
      </c>
    </row>
    <row r="122" spans="1:13" x14ac:dyDescent="0.25">
      <c r="A122" s="408" t="s">
        <v>561</v>
      </c>
      <c r="B122" s="409" t="s">
        <v>1117</v>
      </c>
      <c r="C122" s="410" t="s">
        <v>1120</v>
      </c>
      <c r="D122" s="411">
        <v>-224969.78947403599</v>
      </c>
      <c r="E122" s="412">
        <f t="shared" si="45"/>
        <v>1</v>
      </c>
      <c r="F122" s="411">
        <v>-224969.78947403599</v>
      </c>
      <c r="G122" s="412">
        <f t="shared" si="46"/>
        <v>1</v>
      </c>
      <c r="H122" s="411">
        <v>0</v>
      </c>
      <c r="I122" s="412">
        <f t="shared" si="47"/>
        <v>0</v>
      </c>
      <c r="J122" s="411">
        <v>0</v>
      </c>
      <c r="K122" s="412">
        <f t="shared" si="48"/>
        <v>0</v>
      </c>
      <c r="L122" s="411">
        <v>0</v>
      </c>
      <c r="M122" s="412">
        <f t="shared" si="49"/>
        <v>0</v>
      </c>
    </row>
    <row r="123" spans="1:13" x14ac:dyDescent="0.25">
      <c r="A123" s="408" t="s">
        <v>563</v>
      </c>
      <c r="B123" s="409" t="s">
        <v>1117</v>
      </c>
      <c r="C123" s="410" t="s">
        <v>1121</v>
      </c>
      <c r="D123" s="411">
        <v>-29865.992097151437</v>
      </c>
      <c r="E123" s="412">
        <f t="shared" si="45"/>
        <v>1</v>
      </c>
      <c r="F123" s="411">
        <v>-29865.992097151437</v>
      </c>
      <c r="G123" s="412">
        <f t="shared" si="46"/>
        <v>1</v>
      </c>
      <c r="H123" s="411">
        <v>0</v>
      </c>
      <c r="I123" s="412">
        <f t="shared" si="47"/>
        <v>0</v>
      </c>
      <c r="J123" s="411">
        <v>0</v>
      </c>
      <c r="K123" s="412">
        <f t="shared" si="48"/>
        <v>0</v>
      </c>
      <c r="L123" s="411">
        <v>0</v>
      </c>
      <c r="M123" s="412">
        <f t="shared" si="49"/>
        <v>0</v>
      </c>
    </row>
    <row r="124" spans="1:13" x14ac:dyDescent="0.25">
      <c r="A124" s="408" t="s">
        <v>565</v>
      </c>
      <c r="B124" s="409" t="s">
        <v>1117</v>
      </c>
      <c r="C124" s="410" t="s">
        <v>1122</v>
      </c>
      <c r="D124" s="411">
        <v>-12977.107455674048</v>
      </c>
      <c r="E124" s="412">
        <f t="shared" si="45"/>
        <v>1</v>
      </c>
      <c r="F124" s="411">
        <v>-12977.107455674048</v>
      </c>
      <c r="G124" s="412">
        <f t="shared" si="46"/>
        <v>1</v>
      </c>
      <c r="H124" s="411">
        <v>0</v>
      </c>
      <c r="I124" s="412">
        <f t="shared" si="47"/>
        <v>0</v>
      </c>
      <c r="J124" s="411">
        <v>0</v>
      </c>
      <c r="K124" s="412">
        <f t="shared" si="48"/>
        <v>0</v>
      </c>
      <c r="L124" s="411">
        <v>0</v>
      </c>
      <c r="M124" s="412">
        <f t="shared" si="49"/>
        <v>0</v>
      </c>
    </row>
    <row r="125" spans="1:13" x14ac:dyDescent="0.25">
      <c r="A125" s="408" t="s">
        <v>567</v>
      </c>
      <c r="B125" s="409" t="s">
        <v>1117</v>
      </c>
      <c r="C125" s="410" t="s">
        <v>1123</v>
      </c>
      <c r="D125" s="411">
        <v>-37967.749416832907</v>
      </c>
      <c r="E125" s="412">
        <f t="shared" si="45"/>
        <v>1</v>
      </c>
      <c r="F125" s="411">
        <v>-37967.749416832907</v>
      </c>
      <c r="G125" s="412">
        <f t="shared" si="46"/>
        <v>1</v>
      </c>
      <c r="H125" s="411">
        <v>0</v>
      </c>
      <c r="I125" s="412">
        <f t="shared" si="47"/>
        <v>0</v>
      </c>
      <c r="J125" s="411">
        <v>0</v>
      </c>
      <c r="K125" s="412">
        <f t="shared" si="48"/>
        <v>0</v>
      </c>
      <c r="L125" s="411">
        <v>0</v>
      </c>
      <c r="M125" s="412">
        <f t="shared" si="49"/>
        <v>0</v>
      </c>
    </row>
    <row r="126" spans="1:13" x14ac:dyDescent="0.25">
      <c r="A126" s="408" t="s">
        <v>569</v>
      </c>
      <c r="B126" s="409" t="s">
        <v>1117</v>
      </c>
      <c r="C126" s="410" t="s">
        <v>1124</v>
      </c>
      <c r="D126" s="411">
        <v>-493392.47770257317</v>
      </c>
      <c r="E126" s="412">
        <f t="shared" si="45"/>
        <v>1</v>
      </c>
      <c r="F126" s="411">
        <v>-493392.47770257317</v>
      </c>
      <c r="G126" s="412">
        <f t="shared" si="46"/>
        <v>1</v>
      </c>
      <c r="H126" s="411">
        <v>0</v>
      </c>
      <c r="I126" s="412">
        <f t="shared" si="47"/>
        <v>0</v>
      </c>
      <c r="J126" s="411">
        <v>0</v>
      </c>
      <c r="K126" s="412">
        <f t="shared" si="48"/>
        <v>0</v>
      </c>
      <c r="L126" s="411">
        <v>0</v>
      </c>
      <c r="M126" s="412">
        <f t="shared" si="49"/>
        <v>0</v>
      </c>
    </row>
    <row r="127" spans="1:13" x14ac:dyDescent="0.25">
      <c r="A127" s="408" t="s">
        <v>571</v>
      </c>
      <c r="B127" s="409" t="s">
        <v>1117</v>
      </c>
      <c r="C127" s="410" t="s">
        <v>1125</v>
      </c>
      <c r="D127" s="411">
        <v>-13504.110930556059</v>
      </c>
      <c r="E127" s="412">
        <f t="shared" si="45"/>
        <v>1</v>
      </c>
      <c r="F127" s="411">
        <v>-13504.110930556059</v>
      </c>
      <c r="G127" s="412">
        <f t="shared" si="46"/>
        <v>1</v>
      </c>
      <c r="H127" s="411">
        <v>0</v>
      </c>
      <c r="I127" s="412">
        <f t="shared" si="47"/>
        <v>0</v>
      </c>
      <c r="J127" s="411">
        <v>0</v>
      </c>
      <c r="K127" s="412">
        <f t="shared" si="48"/>
        <v>0</v>
      </c>
      <c r="L127" s="411">
        <v>0</v>
      </c>
      <c r="M127" s="412">
        <f t="shared" si="49"/>
        <v>0</v>
      </c>
    </row>
    <row r="128" spans="1:13" x14ac:dyDescent="0.25">
      <c r="A128" s="408" t="s">
        <v>573</v>
      </c>
      <c r="B128" s="409" t="s">
        <v>1117</v>
      </c>
      <c r="C128" s="410" t="s">
        <v>1126</v>
      </c>
      <c r="D128" s="411">
        <v>-1656.0000000000002</v>
      </c>
      <c r="E128" s="412">
        <f t="shared" si="45"/>
        <v>1</v>
      </c>
      <c r="F128" s="411">
        <v>-1528.6153846153845</v>
      </c>
      <c r="G128" s="412">
        <f t="shared" si="46"/>
        <v>0.92307692307692291</v>
      </c>
      <c r="H128" s="411">
        <v>-127.3846153846154</v>
      </c>
      <c r="I128" s="412">
        <f t="shared" si="47"/>
        <v>7.6923076923076927E-2</v>
      </c>
      <c r="J128" s="411">
        <v>0</v>
      </c>
      <c r="K128" s="412">
        <f t="shared" si="48"/>
        <v>0</v>
      </c>
      <c r="L128" s="411">
        <v>0</v>
      </c>
      <c r="M128" s="412">
        <f t="shared" si="49"/>
        <v>0</v>
      </c>
    </row>
    <row r="129" spans="1:13" x14ac:dyDescent="0.25">
      <c r="A129" s="408" t="s">
        <v>574</v>
      </c>
      <c r="B129" s="449"/>
      <c r="C129" s="450" t="s">
        <v>749</v>
      </c>
      <c r="D129" s="451">
        <v>-910658.41922825971</v>
      </c>
      <c r="E129" s="452">
        <f t="shared" si="45"/>
        <v>1</v>
      </c>
      <c r="F129" s="451">
        <v>-910531.03461287497</v>
      </c>
      <c r="G129" s="452">
        <f t="shared" si="46"/>
        <v>0.99986011811597519</v>
      </c>
      <c r="H129" s="451">
        <v>-127.3846153846154</v>
      </c>
      <c r="I129" s="452">
        <f t="shared" si="47"/>
        <v>1.3988188402471247E-4</v>
      </c>
      <c r="J129" s="451">
        <v>0</v>
      </c>
      <c r="K129" s="452">
        <f t="shared" si="48"/>
        <v>0</v>
      </c>
      <c r="L129" s="451">
        <v>0</v>
      </c>
      <c r="M129" s="452">
        <f t="shared" si="49"/>
        <v>0</v>
      </c>
    </row>
    <row r="130" spans="1:13" x14ac:dyDescent="0.25">
      <c r="A130" s="408" t="s">
        <v>576</v>
      </c>
    </row>
    <row r="131" spans="1:13" x14ac:dyDescent="0.25">
      <c r="A131" s="408" t="s">
        <v>578</v>
      </c>
      <c r="B131" s="409" t="s">
        <v>1117</v>
      </c>
      <c r="C131" s="410" t="s">
        <v>1127</v>
      </c>
      <c r="D131" s="411">
        <v>-109571.27749136105</v>
      </c>
      <c r="E131" s="412">
        <f>IF(D131 =0,0,D131 / D131 )</f>
        <v>1</v>
      </c>
      <c r="F131" s="411">
        <v>-109314.24076230325</v>
      </c>
      <c r="G131" s="412">
        <f>IF(D131 =0,0,F131 / D131 )</f>
        <v>0.99765415960329507</v>
      </c>
      <c r="H131" s="411">
        <v>0</v>
      </c>
      <c r="I131" s="412">
        <f>IF(D131 =0,0,H131 / D131 )</f>
        <v>0</v>
      </c>
      <c r="J131" s="411">
        <v>-257.03672905781372</v>
      </c>
      <c r="K131" s="412">
        <f>IF(D131 =0,0,J131 / D131 )</f>
        <v>2.3458403967050517E-3</v>
      </c>
      <c r="L131" s="411">
        <v>0</v>
      </c>
      <c r="M131" s="412">
        <f>IF(D131 =0,0,L131 / D131 )</f>
        <v>0</v>
      </c>
    </row>
    <row r="132" spans="1:13" x14ac:dyDescent="0.25">
      <c r="A132" s="408" t="s">
        <v>580</v>
      </c>
      <c r="B132" s="409" t="s">
        <v>1117</v>
      </c>
      <c r="C132" s="410" t="s">
        <v>1128</v>
      </c>
      <c r="D132" s="411">
        <v>-11497.272372061208</v>
      </c>
      <c r="E132" s="412">
        <f>IF(D132 =0,0,D132 / D132 )</f>
        <v>1</v>
      </c>
      <c r="F132" s="411">
        <v>-11497.272372061208</v>
      </c>
      <c r="G132" s="412">
        <f>IF(D132 =0,0,F132 / D132 )</f>
        <v>1</v>
      </c>
      <c r="H132" s="411">
        <v>0</v>
      </c>
      <c r="I132" s="412">
        <f>IF(D132 =0,0,H132 / D132 )</f>
        <v>0</v>
      </c>
      <c r="J132" s="411">
        <v>0</v>
      </c>
      <c r="K132" s="412">
        <f>IF(D132 =0,0,J132 / D132 )</f>
        <v>0</v>
      </c>
      <c r="L132" s="411">
        <v>0</v>
      </c>
      <c r="M132" s="412">
        <f>IF(D132 =0,0,L132 / D132 )</f>
        <v>0</v>
      </c>
    </row>
    <row r="133" spans="1:13" x14ac:dyDescent="0.25">
      <c r="A133" s="408" t="s">
        <v>582</v>
      </c>
      <c r="B133" s="409" t="s">
        <v>1117</v>
      </c>
      <c r="C133" s="410" t="s">
        <v>1129</v>
      </c>
      <c r="D133" s="411">
        <v>-1916.3652569913468</v>
      </c>
      <c r="E133" s="412">
        <f>IF(D133 =0,0,D133 / D133 )</f>
        <v>1</v>
      </c>
      <c r="F133" s="411">
        <v>-1912.2412755622884</v>
      </c>
      <c r="G133" s="412">
        <f>IF(D133 =0,0,F133 / D133 )</f>
        <v>0.99784801910073606</v>
      </c>
      <c r="H133" s="411">
        <v>0</v>
      </c>
      <c r="I133" s="412">
        <f>IF(D133 =0,0,H133 / D133 )</f>
        <v>0</v>
      </c>
      <c r="J133" s="411">
        <v>-4.1239814290585439</v>
      </c>
      <c r="K133" s="412">
        <f>IF(D133 =0,0,J133 / D133 )</f>
        <v>2.15198089926401E-3</v>
      </c>
      <c r="L133" s="411">
        <v>0</v>
      </c>
      <c r="M133" s="412">
        <f>IF(D133 =0,0,L133 / D133 )</f>
        <v>0</v>
      </c>
    </row>
    <row r="134" spans="1:13" x14ac:dyDescent="0.25">
      <c r="A134" s="408" t="s">
        <v>583</v>
      </c>
      <c r="B134" s="453"/>
      <c r="C134" s="454" t="s">
        <v>750</v>
      </c>
      <c r="D134" s="455">
        <v>-122984.91512041359</v>
      </c>
      <c r="E134" s="456">
        <f>IF(D134 =0,0,D134 / D134 )</f>
        <v>1</v>
      </c>
      <c r="F134" s="455">
        <v>-122723.75440992673</v>
      </c>
      <c r="G134" s="456">
        <f>IF(D134 =0,0,F134 / D134 )</f>
        <v>0.99787648176013166</v>
      </c>
      <c r="H134" s="455">
        <v>0</v>
      </c>
      <c r="I134" s="456">
        <f>IF(D134 =0,0,H134 / D134 )</f>
        <v>0</v>
      </c>
      <c r="J134" s="455">
        <v>-261.16071048687229</v>
      </c>
      <c r="K134" s="456">
        <f>IF(D134 =0,0,J134 / D134 )</f>
        <v>2.1235182398684576E-3</v>
      </c>
      <c r="L134" s="455">
        <v>0</v>
      </c>
      <c r="M134" s="456">
        <f>IF(D134 =0,0,L134 / D134 )</f>
        <v>0</v>
      </c>
    </row>
    <row r="135" spans="1:13" x14ac:dyDescent="0.25">
      <c r="A135" s="408" t="s">
        <v>585</v>
      </c>
    </row>
    <row r="136" spans="1:13" x14ac:dyDescent="0.25">
      <c r="A136" s="408" t="s">
        <v>586</v>
      </c>
      <c r="B136" s="409" t="s">
        <v>1117</v>
      </c>
      <c r="C136" s="410" t="s">
        <v>1130</v>
      </c>
      <c r="D136" s="411">
        <v>-3726.3931823173707</v>
      </c>
      <c r="E136" s="412">
        <f>IF(D136 =0,0,D136 / D136 )</f>
        <v>1</v>
      </c>
      <c r="F136" s="411">
        <v>-3726.3931823173707</v>
      </c>
      <c r="G136" s="412">
        <f>IF(D136 =0,0,F136 / D136 )</f>
        <v>1</v>
      </c>
      <c r="H136" s="411">
        <v>0</v>
      </c>
      <c r="I136" s="412">
        <f>IF(D136 =0,0,H136 / D136 )</f>
        <v>0</v>
      </c>
      <c r="J136" s="411">
        <v>0</v>
      </c>
      <c r="K136" s="412">
        <f>IF(D136 =0,0,J136 / D136 )</f>
        <v>0</v>
      </c>
      <c r="L136" s="411">
        <v>0</v>
      </c>
      <c r="M136" s="412">
        <f>IF(D136 =0,0,L136 / D136 )</f>
        <v>0</v>
      </c>
    </row>
    <row r="137" spans="1:13" x14ac:dyDescent="0.25">
      <c r="A137" s="408" t="s">
        <v>587</v>
      </c>
      <c r="B137" s="409" t="s">
        <v>1117</v>
      </c>
      <c r="C137" s="410" t="s">
        <v>1131</v>
      </c>
      <c r="D137" s="411">
        <v>-46984.233825812276</v>
      </c>
      <c r="E137" s="412">
        <f>IF(D137 =0,0,D137 / D137 )</f>
        <v>1</v>
      </c>
      <c r="F137" s="411">
        <v>-46984.233825812276</v>
      </c>
      <c r="G137" s="412">
        <f>IF(D137 =0,0,F137 / D137 )</f>
        <v>1</v>
      </c>
      <c r="H137" s="411">
        <v>0</v>
      </c>
      <c r="I137" s="412">
        <f>IF(D137 =0,0,H137 / D137 )</f>
        <v>0</v>
      </c>
      <c r="J137" s="411">
        <v>0</v>
      </c>
      <c r="K137" s="412">
        <f>IF(D137 =0,0,J137 / D137 )</f>
        <v>0</v>
      </c>
      <c r="L137" s="411">
        <v>0</v>
      </c>
      <c r="M137" s="412">
        <f>IF(D137 =0,0,L137 / D137 )</f>
        <v>0</v>
      </c>
    </row>
    <row r="138" spans="1:13" x14ac:dyDescent="0.25">
      <c r="A138" s="408" t="s">
        <v>588</v>
      </c>
      <c r="B138" s="409" t="s">
        <v>1117</v>
      </c>
      <c r="C138" s="410" t="s">
        <v>1132</v>
      </c>
      <c r="D138" s="411">
        <v>-79301.41386206889</v>
      </c>
      <c r="E138" s="412">
        <f>IF(D138 =0,0,D138 / D138 )</f>
        <v>1</v>
      </c>
      <c r="F138" s="411">
        <v>-79194.401379500356</v>
      </c>
      <c r="G138" s="412">
        <f>IF(D138 =0,0,F138 / D138 )</f>
        <v>0.99865056021882959</v>
      </c>
      <c r="H138" s="411">
        <v>0</v>
      </c>
      <c r="I138" s="412">
        <f>IF(D138 =0,0,H138 / D138 )</f>
        <v>0</v>
      </c>
      <c r="J138" s="411">
        <v>-107.01248256852324</v>
      </c>
      <c r="K138" s="412">
        <f>IF(D138 =0,0,J138 / D138 )</f>
        <v>1.3494397811702698E-3</v>
      </c>
      <c r="L138" s="411">
        <v>0</v>
      </c>
      <c r="M138" s="412">
        <f>IF(D138 =0,0,L138 / D138 )</f>
        <v>0</v>
      </c>
    </row>
    <row r="139" spans="1:13" x14ac:dyDescent="0.25">
      <c r="A139" s="408" t="s">
        <v>589</v>
      </c>
      <c r="B139" s="409" t="s">
        <v>1117</v>
      </c>
      <c r="C139" s="410" t="s">
        <v>1133</v>
      </c>
      <c r="D139" s="411">
        <v>-82277.943767491306</v>
      </c>
      <c r="E139" s="412">
        <f>IF(D139 =0,0,D139 / D139 )</f>
        <v>1</v>
      </c>
      <c r="F139" s="411">
        <v>-82174.39893960554</v>
      </c>
      <c r="G139" s="412">
        <f>IF(D139 =0,0,F139 / D139 )</f>
        <v>0.99874152387451043</v>
      </c>
      <c r="H139" s="411">
        <v>0</v>
      </c>
      <c r="I139" s="412">
        <f>IF(D139 =0,0,H139 / D139 )</f>
        <v>0</v>
      </c>
      <c r="J139" s="411">
        <v>-103.54482788575712</v>
      </c>
      <c r="K139" s="412">
        <f>IF(D139 =0,0,J139 / D139 )</f>
        <v>1.2584761254895206E-3</v>
      </c>
      <c r="L139" s="411">
        <v>0</v>
      </c>
      <c r="M139" s="412">
        <f>IF(D139 =0,0,L139 / D139 )</f>
        <v>0</v>
      </c>
    </row>
    <row r="140" spans="1:13" x14ac:dyDescent="0.25">
      <c r="A140" s="408" t="s">
        <v>729</v>
      </c>
      <c r="B140" s="409" t="s">
        <v>1117</v>
      </c>
      <c r="C140" s="410" t="s">
        <v>1134</v>
      </c>
      <c r="D140" s="411">
        <v>-26899.389312896848</v>
      </c>
      <c r="E140" s="412">
        <f>IF(D140 =0,0,D140 / D140 )</f>
        <v>1</v>
      </c>
      <c r="F140" s="411">
        <v>-26899.389312896848</v>
      </c>
      <c r="G140" s="412">
        <f>IF(D140 =0,0,F140 / D140 )</f>
        <v>1</v>
      </c>
      <c r="H140" s="411">
        <v>0</v>
      </c>
      <c r="I140" s="412">
        <f>IF(D140 =0,0,H140 / D140 )</f>
        <v>0</v>
      </c>
      <c r="J140" s="411">
        <v>0</v>
      </c>
      <c r="K140" s="412">
        <f>IF(D140 =0,0,J140 / D140 )</f>
        <v>0</v>
      </c>
      <c r="L140" s="411">
        <v>0</v>
      </c>
      <c r="M140" s="412">
        <f>IF(D140 =0,0,L140 / D140 )</f>
        <v>0</v>
      </c>
    </row>
    <row r="141" spans="1:13" x14ac:dyDescent="0.25">
      <c r="A141" s="404"/>
      <c r="B141" s="404"/>
      <c r="C141" s="404"/>
      <c r="D141" s="404"/>
      <c r="E141" s="404"/>
      <c r="F141" s="404"/>
      <c r="G141" s="404"/>
      <c r="H141" s="404"/>
      <c r="I141" s="404"/>
      <c r="J141" s="404"/>
      <c r="K141" s="404"/>
      <c r="L141" s="404"/>
      <c r="M141" s="404"/>
    </row>
    <row r="142" spans="1:13" x14ac:dyDescent="0.25">
      <c r="A142" s="408" t="s">
        <v>537</v>
      </c>
      <c r="B142" s="409" t="s">
        <v>1117</v>
      </c>
      <c r="C142" s="410" t="s">
        <v>1135</v>
      </c>
      <c r="D142" s="411">
        <v>-68296.922011014642</v>
      </c>
      <c r="E142" s="412">
        <f t="shared" ref="E142:E148" si="50">IF(D142 =0,0,D142 / D142 )</f>
        <v>1</v>
      </c>
      <c r="F142" s="411">
        <v>-68296.922011014642</v>
      </c>
      <c r="G142" s="412">
        <f t="shared" ref="G142:G148" si="51">IF(D142 =0,0,F142 / D142 )</f>
        <v>1</v>
      </c>
      <c r="H142" s="411">
        <v>0</v>
      </c>
      <c r="I142" s="412">
        <f t="shared" ref="I142:I148" si="52">IF(D142 =0,0,H142 / D142 )</f>
        <v>0</v>
      </c>
      <c r="J142" s="411">
        <v>0</v>
      </c>
      <c r="K142" s="412">
        <f t="shared" ref="K142:K148" si="53">IF(D142 =0,0,J142 / D142 )</f>
        <v>0</v>
      </c>
      <c r="L142" s="411">
        <v>0</v>
      </c>
      <c r="M142" s="412">
        <f t="shared" ref="M142:M148" si="54">IF(D142 =0,0,L142 / D142 )</f>
        <v>0</v>
      </c>
    </row>
    <row r="143" spans="1:13" x14ac:dyDescent="0.25">
      <c r="A143" s="408" t="s">
        <v>539</v>
      </c>
      <c r="B143" s="409" t="s">
        <v>1117</v>
      </c>
      <c r="C143" s="410" t="s">
        <v>1136</v>
      </c>
      <c r="D143" s="411">
        <v>-61587.078080989508</v>
      </c>
      <c r="E143" s="412">
        <f t="shared" si="50"/>
        <v>1</v>
      </c>
      <c r="F143" s="411">
        <v>-61587.078080989508</v>
      </c>
      <c r="G143" s="412">
        <f t="shared" si="51"/>
        <v>1</v>
      </c>
      <c r="H143" s="411">
        <v>0</v>
      </c>
      <c r="I143" s="412">
        <f t="shared" si="52"/>
        <v>0</v>
      </c>
      <c r="J143" s="411">
        <v>0</v>
      </c>
      <c r="K143" s="412">
        <f t="shared" si="53"/>
        <v>0</v>
      </c>
      <c r="L143" s="411">
        <v>0</v>
      </c>
      <c r="M143" s="412">
        <f t="shared" si="54"/>
        <v>0</v>
      </c>
    </row>
    <row r="144" spans="1:13" x14ac:dyDescent="0.25">
      <c r="A144" s="408" t="s">
        <v>541</v>
      </c>
      <c r="B144" s="409" t="s">
        <v>1117</v>
      </c>
      <c r="C144" s="410" t="s">
        <v>1137</v>
      </c>
      <c r="D144" s="411">
        <v>-39338.326450008979</v>
      </c>
      <c r="E144" s="412">
        <f t="shared" si="50"/>
        <v>1</v>
      </c>
      <c r="F144" s="411">
        <v>0</v>
      </c>
      <c r="G144" s="412">
        <f t="shared" si="51"/>
        <v>0</v>
      </c>
      <c r="H144" s="411">
        <v>0</v>
      </c>
      <c r="I144" s="412">
        <f t="shared" si="52"/>
        <v>0</v>
      </c>
      <c r="J144" s="411">
        <v>-39338.326450008979</v>
      </c>
      <c r="K144" s="412">
        <f t="shared" si="53"/>
        <v>1</v>
      </c>
      <c r="L144" s="411">
        <v>0</v>
      </c>
      <c r="M144" s="412">
        <f t="shared" si="54"/>
        <v>0</v>
      </c>
    </row>
    <row r="145" spans="1:13" x14ac:dyDescent="0.25">
      <c r="A145" s="408" t="s">
        <v>543</v>
      </c>
      <c r="B145" s="409" t="s">
        <v>1117</v>
      </c>
      <c r="C145" s="410" t="s">
        <v>1138</v>
      </c>
      <c r="D145" s="411">
        <v>-54823.065135589379</v>
      </c>
      <c r="E145" s="412">
        <f t="shared" si="50"/>
        <v>1</v>
      </c>
      <c r="F145" s="411">
        <v>0</v>
      </c>
      <c r="G145" s="412">
        <f t="shared" si="51"/>
        <v>0</v>
      </c>
      <c r="H145" s="411">
        <v>0</v>
      </c>
      <c r="I145" s="412">
        <f t="shared" si="52"/>
        <v>0</v>
      </c>
      <c r="J145" s="411">
        <v>-54823.065135589379</v>
      </c>
      <c r="K145" s="412">
        <f t="shared" si="53"/>
        <v>1</v>
      </c>
      <c r="L145" s="411">
        <v>0</v>
      </c>
      <c r="M145" s="412">
        <f t="shared" si="54"/>
        <v>0</v>
      </c>
    </row>
    <row r="146" spans="1:13" x14ac:dyDescent="0.25">
      <c r="A146" s="408" t="s">
        <v>545</v>
      </c>
      <c r="B146" s="409" t="s">
        <v>1117</v>
      </c>
      <c r="C146" s="410" t="s">
        <v>1139</v>
      </c>
      <c r="D146" s="411">
        <v>-3356.0960031430373</v>
      </c>
      <c r="E146" s="412">
        <f t="shared" si="50"/>
        <v>1</v>
      </c>
      <c r="F146" s="411">
        <v>0</v>
      </c>
      <c r="G146" s="412">
        <f t="shared" si="51"/>
        <v>0</v>
      </c>
      <c r="H146" s="411">
        <v>0</v>
      </c>
      <c r="I146" s="412">
        <f t="shared" si="52"/>
        <v>0</v>
      </c>
      <c r="J146" s="411">
        <v>0</v>
      </c>
      <c r="K146" s="412">
        <f t="shared" si="53"/>
        <v>0</v>
      </c>
      <c r="L146" s="411">
        <v>-3356.0960031430373</v>
      </c>
      <c r="M146" s="412">
        <f t="shared" si="54"/>
        <v>1</v>
      </c>
    </row>
    <row r="147" spans="1:13" x14ac:dyDescent="0.25">
      <c r="A147" s="408" t="s">
        <v>547</v>
      </c>
      <c r="B147" s="409" t="s">
        <v>1117</v>
      </c>
      <c r="C147" s="410" t="s">
        <v>1140</v>
      </c>
      <c r="D147" s="411">
        <v>-18999.919082505836</v>
      </c>
      <c r="E147" s="412">
        <f t="shared" si="50"/>
        <v>1</v>
      </c>
      <c r="F147" s="411">
        <v>0</v>
      </c>
      <c r="G147" s="412">
        <f t="shared" si="51"/>
        <v>0</v>
      </c>
      <c r="H147" s="411">
        <v>0</v>
      </c>
      <c r="I147" s="412">
        <f t="shared" si="52"/>
        <v>0</v>
      </c>
      <c r="J147" s="411">
        <v>0</v>
      </c>
      <c r="K147" s="412">
        <f t="shared" si="53"/>
        <v>0</v>
      </c>
      <c r="L147" s="411">
        <v>-18999.919082505836</v>
      </c>
      <c r="M147" s="412">
        <f t="shared" si="54"/>
        <v>1</v>
      </c>
    </row>
    <row r="148" spans="1:13" x14ac:dyDescent="0.25">
      <c r="A148" s="408" t="s">
        <v>549</v>
      </c>
      <c r="B148" s="457"/>
      <c r="C148" s="458" t="s">
        <v>751</v>
      </c>
      <c r="D148" s="459">
        <v>-485590.78071383818</v>
      </c>
      <c r="E148" s="460">
        <f t="shared" si="50"/>
        <v>1</v>
      </c>
      <c r="F148" s="459">
        <v>-368862.81673213659</v>
      </c>
      <c r="G148" s="460">
        <f t="shared" si="51"/>
        <v>0.75961659772430867</v>
      </c>
      <c r="H148" s="459">
        <v>0</v>
      </c>
      <c r="I148" s="460">
        <f t="shared" si="52"/>
        <v>0</v>
      </c>
      <c r="J148" s="459">
        <v>-94371.948896052607</v>
      </c>
      <c r="K148" s="460">
        <f t="shared" si="53"/>
        <v>0.19434460587847655</v>
      </c>
      <c r="L148" s="459">
        <v>-22356.015085648876</v>
      </c>
      <c r="M148" s="460">
        <f t="shared" si="54"/>
        <v>4.6038796397214594E-2</v>
      </c>
    </row>
    <row r="149" spans="1:13" x14ac:dyDescent="0.25">
      <c r="A149" s="408" t="s">
        <v>551</v>
      </c>
    </row>
    <row r="150" spans="1:13" x14ac:dyDescent="0.25">
      <c r="A150" s="408" t="s">
        <v>553</v>
      </c>
      <c r="B150" s="409" t="s">
        <v>1117</v>
      </c>
      <c r="C150" s="410" t="s">
        <v>1141</v>
      </c>
      <c r="D150" s="411">
        <v>-99010.226331678365</v>
      </c>
      <c r="E150" s="412">
        <f>IF(D150 =0,0,D150 / D150 )</f>
        <v>1</v>
      </c>
      <c r="F150" s="411">
        <v>-50202.223419746129</v>
      </c>
      <c r="G150" s="412">
        <f>IF(D150 =0,0,F150 / D150 )</f>
        <v>0.50704079042877515</v>
      </c>
      <c r="H150" s="411">
        <v>-29664.283036158882</v>
      </c>
      <c r="I150" s="412">
        <f>IF(D150 =0,0,H150 / D150 )</f>
        <v>0.29960827416741076</v>
      </c>
      <c r="J150" s="411">
        <v>-17580.692670774617</v>
      </c>
      <c r="K150" s="412">
        <f>IF(D150 =0,0,J150 / D150 )</f>
        <v>0.17756441250705096</v>
      </c>
      <c r="L150" s="411">
        <v>-1563.0272049987332</v>
      </c>
      <c r="M150" s="412">
        <f>IF(D150 =0,0,L150 / D150 )</f>
        <v>1.5786522896763057E-2</v>
      </c>
    </row>
    <row r="151" spans="1:13" x14ac:dyDescent="0.25">
      <c r="A151" s="408" t="s">
        <v>555</v>
      </c>
      <c r="B151" s="409" t="s">
        <v>1117</v>
      </c>
      <c r="C151" s="410" t="s">
        <v>1142</v>
      </c>
      <c r="D151" s="411">
        <v>836.13504707492962</v>
      </c>
      <c r="E151" s="412">
        <f>IF(D151 =0,0,D151 / D151 )</f>
        <v>1</v>
      </c>
      <c r="F151" s="411">
        <v>423.95457517407357</v>
      </c>
      <c r="G151" s="412">
        <f>IF(D151 =0,0,F151 / D151 )</f>
        <v>0.50704079042877537</v>
      </c>
      <c r="H151" s="411">
        <v>250.51297842500645</v>
      </c>
      <c r="I151" s="412">
        <f>IF(D151 =0,0,H151 / D151 )</f>
        <v>0.29960827416741082</v>
      </c>
      <c r="J151" s="411">
        <v>148.46782841041531</v>
      </c>
      <c r="K151" s="412">
        <f>IF(D151 =0,0,J151 / D151 )</f>
        <v>0.17756441250705099</v>
      </c>
      <c r="L151" s="411">
        <v>13.199665065434436</v>
      </c>
      <c r="M151" s="412">
        <f>IF(D151 =0,0,L151 / D151 )</f>
        <v>1.578652289676306E-2</v>
      </c>
    </row>
    <row r="152" spans="1:13" x14ac:dyDescent="0.25">
      <c r="A152" s="408" t="s">
        <v>557</v>
      </c>
      <c r="B152" s="461"/>
      <c r="C152" s="462" t="s">
        <v>752</v>
      </c>
      <c r="D152" s="463">
        <v>-98174.091284603433</v>
      </c>
      <c r="E152" s="464">
        <f>IF(D152 =0,0,D152 / D152 )</f>
        <v>1</v>
      </c>
      <c r="F152" s="463">
        <v>-49778.268844572041</v>
      </c>
      <c r="G152" s="464">
        <f>IF(D152 =0,0,F152 / D152 )</f>
        <v>0.50704079042877503</v>
      </c>
      <c r="H152" s="463">
        <v>-29413.770057733876</v>
      </c>
      <c r="I152" s="464">
        <f>IF(D152 =0,0,H152 / D152 )</f>
        <v>0.29960827416741076</v>
      </c>
      <c r="J152" s="463">
        <v>-17432.224842364198</v>
      </c>
      <c r="K152" s="464">
        <f>IF(D152 =0,0,J152 / D152 )</f>
        <v>0.17756441250705093</v>
      </c>
      <c r="L152" s="463">
        <v>-1549.8275399332988</v>
      </c>
      <c r="M152" s="464">
        <f>IF(D152 =0,0,L152 / D152 )</f>
        <v>1.578652289676306E-2</v>
      </c>
    </row>
    <row r="153" spans="1:13" x14ac:dyDescent="0.25">
      <c r="A153" s="408" t="s">
        <v>559</v>
      </c>
    </row>
    <row r="154" spans="1:13" x14ac:dyDescent="0.25">
      <c r="A154" s="408" t="s">
        <v>561</v>
      </c>
      <c r="B154" s="409" t="s">
        <v>1117</v>
      </c>
      <c r="C154" s="410" t="s">
        <v>1143</v>
      </c>
      <c r="D154" s="411">
        <v>-9862.138083420823</v>
      </c>
      <c r="E154" s="412">
        <f>IF(D154 =0,0,D154 / D154 )</f>
        <v>1</v>
      </c>
      <c r="F154" s="411">
        <v>-5000.506289135421</v>
      </c>
      <c r="G154" s="412">
        <f>IF(D154 =0,0,F154 / D154 )</f>
        <v>0.50704079042877526</v>
      </c>
      <c r="H154" s="411">
        <v>-2954.7781707744089</v>
      </c>
      <c r="I154" s="412">
        <f>IF(D154 =0,0,H154 / D154 )</f>
        <v>0.29960827416741076</v>
      </c>
      <c r="J154" s="411">
        <v>-1751.1647548460319</v>
      </c>
      <c r="K154" s="412">
        <f>IF(D154 =0,0,J154 / D154 )</f>
        <v>0.17756441250705096</v>
      </c>
      <c r="L154" s="411">
        <v>-155.6888686649618</v>
      </c>
      <c r="M154" s="412">
        <f>IF(D154 =0,0,L154 / D154 )</f>
        <v>1.578652289676306E-2</v>
      </c>
    </row>
    <row r="155" spans="1:13" x14ac:dyDescent="0.25">
      <c r="A155" s="408" t="s">
        <v>563</v>
      </c>
      <c r="B155" s="409" t="s">
        <v>1117</v>
      </c>
      <c r="C155" s="410" t="s">
        <v>1144</v>
      </c>
      <c r="D155" s="411">
        <v>-44836.953436504366</v>
      </c>
      <c r="E155" s="412">
        <f>IF(D155 =0,0,D155 / D155 )</f>
        <v>1</v>
      </c>
      <c r="F155" s="411">
        <v>-22734.164310863365</v>
      </c>
      <c r="G155" s="412">
        <f>IF(D155 =0,0,F155 / D155 )</f>
        <v>0.50704079042877526</v>
      </c>
      <c r="H155" s="411">
        <v>-13433.52223803563</v>
      </c>
      <c r="I155" s="412">
        <f>IF(D155 =0,0,H155 / D155 )</f>
        <v>0.29960827416741076</v>
      </c>
      <c r="J155" s="411">
        <v>-7961.4472955588972</v>
      </c>
      <c r="K155" s="412">
        <f>IF(D155 =0,0,J155 / D155 )</f>
        <v>0.17756441250705096</v>
      </c>
      <c r="L155" s="411">
        <v>-707.81959204647535</v>
      </c>
      <c r="M155" s="412">
        <f>IF(D155 =0,0,L155 / D155 )</f>
        <v>1.578652289676306E-2</v>
      </c>
    </row>
    <row r="156" spans="1:13" x14ac:dyDescent="0.25">
      <c r="A156" s="408" t="s">
        <v>565</v>
      </c>
      <c r="B156" s="465"/>
      <c r="C156" s="466" t="s">
        <v>753</v>
      </c>
      <c r="D156" s="467">
        <v>-54699.09151992519</v>
      </c>
      <c r="E156" s="468">
        <f>IF(D156 =0,0,D156 / D156 )</f>
        <v>1</v>
      </c>
      <c r="F156" s="467">
        <v>-27734.670599998783</v>
      </c>
      <c r="G156" s="468">
        <f>IF(D156 =0,0,F156 / D156 )</f>
        <v>0.50704079042877515</v>
      </c>
      <c r="H156" s="467">
        <v>-16388.300408810042</v>
      </c>
      <c r="I156" s="468">
        <f>IF(D156 =0,0,H156 / D156 )</f>
        <v>0.29960827416741082</v>
      </c>
      <c r="J156" s="467">
        <v>-9712.6120504049286</v>
      </c>
      <c r="K156" s="468">
        <f>IF(D156 =0,0,J156 / D156 )</f>
        <v>0.17756441250705093</v>
      </c>
      <c r="L156" s="467">
        <v>-863.50846071143712</v>
      </c>
      <c r="M156" s="468">
        <f>IF(D156 =0,0,L156 / D156 )</f>
        <v>1.578652289676306E-2</v>
      </c>
    </row>
    <row r="157" spans="1:13" x14ac:dyDescent="0.25">
      <c r="A157" s="408" t="s">
        <v>567</v>
      </c>
    </row>
    <row r="158" spans="1:13" x14ac:dyDescent="0.25">
      <c r="A158" s="408" t="s">
        <v>569</v>
      </c>
      <c r="B158" s="469"/>
      <c r="C158" s="470" t="s">
        <v>656</v>
      </c>
      <c r="D158" s="471">
        <v>-1672107.2978670401</v>
      </c>
      <c r="E158" s="472">
        <f>IF(D158 =0,0,D158 / D158 )</f>
        <v>1</v>
      </c>
      <c r="F158" s="471">
        <v>-1479630.545199509</v>
      </c>
      <c r="G158" s="472">
        <f>IF(D158 =0,0,F158 / D158 )</f>
        <v>0.88488971197419164</v>
      </c>
      <c r="H158" s="471">
        <v>-45929.455081928543</v>
      </c>
      <c r="I158" s="472">
        <f>IF(D158 =0,0,H158 / D158 )</f>
        <v>2.7468007071386327E-2</v>
      </c>
      <c r="J158" s="471">
        <v>-121777.94649930863</v>
      </c>
      <c r="K158" s="472">
        <f>IF(D158 =0,0,J158 / D158 )</f>
        <v>7.2829026375669806E-2</v>
      </c>
      <c r="L158" s="471">
        <v>-24769.351086293609</v>
      </c>
      <c r="M158" s="472">
        <f>IF(D158 =0,0,L158 / D158 )</f>
        <v>1.4813254578752025E-2</v>
      </c>
    </row>
    <row r="159" spans="1:13" x14ac:dyDescent="0.25">
      <c r="A159" s="408" t="s">
        <v>571</v>
      </c>
    </row>
    <row r="160" spans="1:13" x14ac:dyDescent="0.25">
      <c r="A160" s="408" t="s">
        <v>573</v>
      </c>
      <c r="B160" s="409" t="s">
        <v>1145</v>
      </c>
      <c r="C160" s="410" t="s">
        <v>1146</v>
      </c>
      <c r="D160" s="411">
        <v>-47053.743423265507</v>
      </c>
      <c r="E160" s="412">
        <f>IF(D160 =0,0,D160 / D160 )</f>
        <v>1</v>
      </c>
      <c r="F160" s="411">
        <v>-23858.16725796532</v>
      </c>
      <c r="G160" s="412">
        <f>IF(D160 =0,0,F160 / D160 )</f>
        <v>0.50704079042877515</v>
      </c>
      <c r="H160" s="411">
        <v>-14097.69086016073</v>
      </c>
      <c r="I160" s="412">
        <f>IF(D160 =0,0,H160 / D160 )</f>
        <v>0.2996082741674107</v>
      </c>
      <c r="J160" s="411">
        <v>-8355.0703072096512</v>
      </c>
      <c r="K160" s="412">
        <f>IF(D160 =0,0,J160 / D160 )</f>
        <v>0.17756441250705093</v>
      </c>
      <c r="L160" s="411">
        <v>-742.81499792979514</v>
      </c>
      <c r="M160" s="412">
        <f>IF(D160 =0,0,L160 / D160 )</f>
        <v>1.578652289676306E-2</v>
      </c>
    </row>
    <row r="161" spans="1:13" x14ac:dyDescent="0.25">
      <c r="A161" s="408" t="s">
        <v>574</v>
      </c>
      <c r="B161" s="409" t="s">
        <v>1145</v>
      </c>
      <c r="C161" s="410" t="s">
        <v>1147</v>
      </c>
      <c r="D161" s="411">
        <v>-61.659140499796891</v>
      </c>
      <c r="E161" s="412">
        <f>IF(D161 =0,0,D161 / D161 )</f>
        <v>1</v>
      </c>
      <c r="F161" s="411">
        <v>-31.263699336175922</v>
      </c>
      <c r="G161" s="412">
        <f>IF(D161 =0,0,F161 / D161 )</f>
        <v>0.50704079042877526</v>
      </c>
      <c r="H161" s="411">
        <v>-18.473588671790051</v>
      </c>
      <c r="I161" s="412">
        <f>IF(D161 =0,0,H161 / D161 )</f>
        <v>0.29960827416741082</v>
      </c>
      <c r="J161" s="411">
        <v>-10.948469058536149</v>
      </c>
      <c r="K161" s="412">
        <f>IF(D161 =0,0,J161 / D161 )</f>
        <v>0.17756441250705099</v>
      </c>
      <c r="L161" s="411">
        <v>-0.97338343329477417</v>
      </c>
      <c r="M161" s="412">
        <f>IF(D161 =0,0,L161 / D161 )</f>
        <v>1.578652289676306E-2</v>
      </c>
    </row>
    <row r="162" spans="1:13" x14ac:dyDescent="0.25">
      <c r="A162" s="408" t="s">
        <v>576</v>
      </c>
      <c r="B162" s="473"/>
      <c r="C162" s="474" t="s">
        <v>754</v>
      </c>
      <c r="D162" s="475">
        <v>-47115.402563765303</v>
      </c>
      <c r="E162" s="476">
        <f>IF(D162 =0,0,D162 / D162 )</f>
        <v>1</v>
      </c>
      <c r="F162" s="475">
        <v>-23889.430957301502</v>
      </c>
      <c r="G162" s="476">
        <f>IF(D162 =0,0,F162 / D162 )</f>
        <v>0.50704079042877526</v>
      </c>
      <c r="H162" s="475">
        <v>-14116.164448832524</v>
      </c>
      <c r="I162" s="476">
        <f>IF(D162 =0,0,H162 / D162 )</f>
        <v>0.29960827416741076</v>
      </c>
      <c r="J162" s="475">
        <v>-8366.0187762681871</v>
      </c>
      <c r="K162" s="476">
        <f>IF(D162 =0,0,J162 / D162 )</f>
        <v>0.17756441250705093</v>
      </c>
      <c r="L162" s="475">
        <v>-743.78838136308991</v>
      </c>
      <c r="M162" s="476">
        <f>IF(D162 =0,0,L162 / D162 )</f>
        <v>1.578652289676306E-2</v>
      </c>
    </row>
    <row r="163" spans="1:13" x14ac:dyDescent="0.25">
      <c r="A163" s="408" t="s">
        <v>578</v>
      </c>
    </row>
    <row r="164" spans="1:13" x14ac:dyDescent="0.25">
      <c r="A164" s="408" t="s">
        <v>580</v>
      </c>
      <c r="B164" s="409" t="s">
        <v>1145</v>
      </c>
      <c r="C164" s="410" t="s">
        <v>1148</v>
      </c>
      <c r="D164" s="411">
        <v>-526624.10944444104</v>
      </c>
      <c r="E164" s="412">
        <f>IF(D164 =0,0,D164 / D164 )</f>
        <v>1</v>
      </c>
      <c r="F164" s="411">
        <v>-482989.65078922047</v>
      </c>
      <c r="G164" s="412">
        <f>IF(D164 =0,0,F164 / D164 )</f>
        <v>0.9171430668047984</v>
      </c>
      <c r="H164" s="411">
        <v>-7206.9850868731482</v>
      </c>
      <c r="I164" s="412">
        <f>IF(D164 =0,0,H164 / D164 )</f>
        <v>1.3685254734114079E-2</v>
      </c>
      <c r="J164" s="411">
        <v>-30065.122568032024</v>
      </c>
      <c r="K164" s="412">
        <f>IF(D164 =0,0,J164 / D164 )</f>
        <v>5.7090288934452782E-2</v>
      </c>
      <c r="L164" s="411">
        <v>-6362.3510003154379</v>
      </c>
      <c r="M164" s="412">
        <f>IF(D164 =0,0,L164 / D164 )</f>
        <v>1.2081389526634779E-2</v>
      </c>
    </row>
    <row r="165" spans="1:13" x14ac:dyDescent="0.25">
      <c r="A165" s="408" t="s">
        <v>582</v>
      </c>
      <c r="B165" s="477"/>
      <c r="C165" s="478" t="s">
        <v>755</v>
      </c>
      <c r="D165" s="479">
        <v>-526624.10944444104</v>
      </c>
      <c r="E165" s="480">
        <f>IF(D165 =0,0,D165 / D165 )</f>
        <v>1</v>
      </c>
      <c r="F165" s="479">
        <v>-482989.65078922047</v>
      </c>
      <c r="G165" s="480">
        <f>IF(D165 =0,0,F165 / D165 )</f>
        <v>0.9171430668047984</v>
      </c>
      <c r="H165" s="479">
        <v>-7206.9850868731482</v>
      </c>
      <c r="I165" s="480">
        <f>IF(D165 =0,0,H165 / D165 )</f>
        <v>1.3685254734114079E-2</v>
      </c>
      <c r="J165" s="479">
        <v>-30065.122568032024</v>
      </c>
      <c r="K165" s="480">
        <f>IF(D165 =0,0,J165 / D165 )</f>
        <v>5.7090288934452782E-2</v>
      </c>
      <c r="L165" s="479">
        <v>-6362.3510003154379</v>
      </c>
      <c r="M165" s="480">
        <f>IF(D165 =0,0,L165 / D165 )</f>
        <v>1.2081389526634779E-2</v>
      </c>
    </row>
    <row r="166" spans="1:13" x14ac:dyDescent="0.25">
      <c r="A166" s="408" t="s">
        <v>583</v>
      </c>
    </row>
    <row r="167" spans="1:13" ht="26.25" x14ac:dyDescent="0.25">
      <c r="A167" s="408" t="s">
        <v>585</v>
      </c>
      <c r="B167" s="409" t="s">
        <v>1145</v>
      </c>
      <c r="C167" s="410" t="s">
        <v>1149</v>
      </c>
      <c r="D167" s="411">
        <v>-4451.0803537645797</v>
      </c>
      <c r="E167" s="412">
        <f>IF(D167 =0,0,D167 / D167 )</f>
        <v>1</v>
      </c>
      <c r="F167" s="411">
        <v>-3654.2361862956564</v>
      </c>
      <c r="G167" s="412">
        <f>IF(D167 =0,0,F167 / D167 )</f>
        <v>0.82097735737460265</v>
      </c>
      <c r="H167" s="411">
        <v>-416.83903156845054</v>
      </c>
      <c r="I167" s="412">
        <f>IF(D167 =0,0,H167 / D167 )</f>
        <v>9.3648956756285373E-2</v>
      </c>
      <c r="J167" s="411">
        <v>-322.06622072152413</v>
      </c>
      <c r="K167" s="412">
        <f>IF(D167 =0,0,J167 / D167 )</f>
        <v>7.2356865103352028E-2</v>
      </c>
      <c r="L167" s="411">
        <v>-57.938915178947568</v>
      </c>
      <c r="M167" s="412">
        <f>IF(D167 =0,0,L167 / D167 )</f>
        <v>1.3016820765759645E-2</v>
      </c>
    </row>
    <row r="168" spans="1:13" x14ac:dyDescent="0.25">
      <c r="A168" s="408" t="s">
        <v>586</v>
      </c>
      <c r="B168" s="481"/>
      <c r="C168" s="482" t="s">
        <v>756</v>
      </c>
      <c r="D168" s="483">
        <v>-4451.0803537645797</v>
      </c>
      <c r="E168" s="484">
        <f>IF(D168 =0,0,D168 / D168 )</f>
        <v>1</v>
      </c>
      <c r="F168" s="483">
        <v>-3654.2361862956564</v>
      </c>
      <c r="G168" s="484">
        <f>IF(D168 =0,0,F168 / D168 )</f>
        <v>0.82097735737460265</v>
      </c>
      <c r="H168" s="483">
        <v>-416.83903156845054</v>
      </c>
      <c r="I168" s="484">
        <f>IF(D168 =0,0,H168 / D168 )</f>
        <v>9.3648956756285373E-2</v>
      </c>
      <c r="J168" s="483">
        <v>-322.06622072152413</v>
      </c>
      <c r="K168" s="484">
        <f>IF(D168 =0,0,J168 / D168 )</f>
        <v>7.2356865103352028E-2</v>
      </c>
      <c r="L168" s="483">
        <v>-57.938915178947568</v>
      </c>
      <c r="M168" s="484">
        <f>IF(D168 =0,0,L168 / D168 )</f>
        <v>1.3016820765759645E-2</v>
      </c>
    </row>
    <row r="169" spans="1:13" x14ac:dyDescent="0.25">
      <c r="A169" s="408" t="s">
        <v>587</v>
      </c>
    </row>
    <row r="170" spans="1:13" x14ac:dyDescent="0.25">
      <c r="A170" s="408" t="s">
        <v>588</v>
      </c>
      <c r="B170" s="485"/>
      <c r="C170" s="486" t="s">
        <v>657</v>
      </c>
      <c r="D170" s="487">
        <v>-578190.59236197104</v>
      </c>
      <c r="E170" s="488">
        <f>IF(D170 =0,0,D170 / D170 )</f>
        <v>1</v>
      </c>
      <c r="F170" s="487">
        <v>-510533.31793281762</v>
      </c>
      <c r="G170" s="488">
        <f>IF(D170 =0,0,F170 / D170 )</f>
        <v>0.88298447722442852</v>
      </c>
      <c r="H170" s="487">
        <v>-21739.988567274118</v>
      </c>
      <c r="I170" s="488">
        <f>IF(D170 =0,0,H170 / D170 )</f>
        <v>3.7600038559022407E-2</v>
      </c>
      <c r="J170" s="487">
        <v>-38753.20756502173</v>
      </c>
      <c r="K170" s="488">
        <f>IF(D170 =0,0,J170 / D170 )</f>
        <v>6.7024970791570118E-2</v>
      </c>
      <c r="L170" s="487">
        <v>-7164.0782968574758</v>
      </c>
      <c r="M170" s="488">
        <f>IF(D170 =0,0,L170 / D170 )</f>
        <v>1.239051342497885E-2</v>
      </c>
    </row>
    <row r="171" spans="1:13" x14ac:dyDescent="0.25">
      <c r="A171" s="408" t="s">
        <v>589</v>
      </c>
    </row>
    <row r="172" spans="1:13" x14ac:dyDescent="0.25">
      <c r="A172" s="408" t="s">
        <v>729</v>
      </c>
      <c r="B172" s="409" t="s">
        <v>1150</v>
      </c>
      <c r="C172" s="410" t="s">
        <v>1151</v>
      </c>
      <c r="D172" s="411">
        <v>-79866.253654557833</v>
      </c>
      <c r="E172" s="412">
        <f>IF(D172 =0,0,D172 / D172 )</f>
        <v>1</v>
      </c>
      <c r="F172" s="411">
        <v>-40495.448381592068</v>
      </c>
      <c r="G172" s="412">
        <f>IF(D172 =0,0,F172 / D172 )</f>
        <v>0.50704079042877526</v>
      </c>
      <c r="H172" s="411">
        <v>-23928.590421658733</v>
      </c>
      <c r="I172" s="412">
        <f>IF(D172 =0,0,H172 / D172 )</f>
        <v>0.29960827416741076</v>
      </c>
      <c r="J172" s="411">
        <v>-14181.404409310671</v>
      </c>
      <c r="K172" s="412">
        <f>IF(D172 =0,0,J172 / D172 )</f>
        <v>0.17756441250705093</v>
      </c>
      <c r="L172" s="411">
        <v>-1260.8104419963636</v>
      </c>
      <c r="M172" s="412">
        <f>IF(D172 =0,0,L172 / D172 )</f>
        <v>1.578652289676306E-2</v>
      </c>
    </row>
    <row r="173" spans="1:13" x14ac:dyDescent="0.25">
      <c r="A173" s="404"/>
      <c r="B173" s="404"/>
      <c r="C173" s="404"/>
      <c r="D173" s="404"/>
      <c r="E173" s="404"/>
      <c r="F173" s="404"/>
      <c r="G173" s="404"/>
      <c r="H173" s="404"/>
      <c r="I173" s="404"/>
      <c r="J173" s="404"/>
      <c r="K173" s="404"/>
      <c r="L173" s="404"/>
      <c r="M173" s="404"/>
    </row>
    <row r="174" spans="1:13" x14ac:dyDescent="0.25">
      <c r="A174" s="408" t="s">
        <v>537</v>
      </c>
      <c r="B174" s="409" t="s">
        <v>1150</v>
      </c>
      <c r="C174" s="410" t="s">
        <v>1152</v>
      </c>
      <c r="D174" s="411">
        <v>10220.885249371295</v>
      </c>
      <c r="E174" s="412">
        <f>IF(D174 =0,0,D174 / D174 )</f>
        <v>1</v>
      </c>
      <c r="F174" s="411">
        <v>9374.0140430683132</v>
      </c>
      <c r="G174" s="412">
        <f>IF(D174 =0,0,F174 / D174 )</f>
        <v>0.91714306680479818</v>
      </c>
      <c r="H174" s="411">
        <v>139.87541824579529</v>
      </c>
      <c r="I174" s="412">
        <f>IF(D174 =0,0,H174 / D174 )</f>
        <v>1.3685254734114081E-2</v>
      </c>
      <c r="J174" s="411">
        <v>583.5132920524934</v>
      </c>
      <c r="K174" s="412">
        <f>IF(D174 =0,0,J174 / D174 )</f>
        <v>5.7090288934452754E-2</v>
      </c>
      <c r="L174" s="411">
        <v>123.48249600469028</v>
      </c>
      <c r="M174" s="412">
        <f>IF(D174 =0,0,L174 / D174 )</f>
        <v>1.2081389526634781E-2</v>
      </c>
    </row>
    <row r="175" spans="1:13" x14ac:dyDescent="0.25">
      <c r="A175" s="408" t="s">
        <v>539</v>
      </c>
      <c r="B175" s="409" t="s">
        <v>1150</v>
      </c>
      <c r="C175" s="410" t="s">
        <v>1153</v>
      </c>
      <c r="D175" s="411">
        <v>79030.118178375938</v>
      </c>
      <c r="E175" s="412">
        <f>IF(D175 =0,0,D175 / D175 )</f>
        <v>1</v>
      </c>
      <c r="F175" s="411">
        <v>40071.493588843252</v>
      </c>
      <c r="G175" s="412">
        <f>IF(D175 =0,0,F175 / D175 )</f>
        <v>0.50704079042877526</v>
      </c>
      <c r="H175" s="411">
        <v>23678.077314669732</v>
      </c>
      <c r="I175" s="412">
        <f>IF(D175 =0,0,H175 / D175 )</f>
        <v>0.29960827416741076</v>
      </c>
      <c r="J175" s="411">
        <v>14032.936504706133</v>
      </c>
      <c r="K175" s="412">
        <f>IF(D175 =0,0,J175 / D175 )</f>
        <v>0.17756441250705096</v>
      </c>
      <c r="L175" s="411">
        <v>1247.6107701568224</v>
      </c>
      <c r="M175" s="412">
        <f>IF(D175 =0,0,L175 / D175 )</f>
        <v>1.578652289676306E-2</v>
      </c>
    </row>
    <row r="176" spans="1:13" x14ac:dyDescent="0.25">
      <c r="A176" s="408" t="s">
        <v>541</v>
      </c>
      <c r="B176" s="409" t="s">
        <v>1150</v>
      </c>
      <c r="C176" s="410" t="s">
        <v>1154</v>
      </c>
      <c r="D176" s="411">
        <v>-4392.0957599999983</v>
      </c>
      <c r="E176" s="412">
        <f>IF(D176 =0,0,D176 / D176 )</f>
        <v>1</v>
      </c>
      <c r="F176" s="411">
        <v>-4392.0957599999983</v>
      </c>
      <c r="G176" s="412">
        <f>IF(D176 =0,0,F176 / D176 )</f>
        <v>1</v>
      </c>
      <c r="H176" s="411">
        <v>0</v>
      </c>
      <c r="I176" s="412">
        <f>IF(D176 =0,0,H176 / D176 )</f>
        <v>0</v>
      </c>
      <c r="J176" s="411">
        <v>0</v>
      </c>
      <c r="K176" s="412">
        <f>IF(D176 =0,0,J176 / D176 )</f>
        <v>0</v>
      </c>
      <c r="L176" s="411">
        <v>0</v>
      </c>
      <c r="M176" s="412">
        <f>IF(D176 =0,0,L176 / D176 )</f>
        <v>0</v>
      </c>
    </row>
    <row r="177" spans="1:13" ht="26.25" x14ac:dyDescent="0.25">
      <c r="A177" s="408" t="s">
        <v>543</v>
      </c>
      <c r="B177" s="409" t="s">
        <v>1150</v>
      </c>
      <c r="C177" s="410" t="s">
        <v>1155</v>
      </c>
      <c r="D177" s="411">
        <v>1189.6876866214507</v>
      </c>
      <c r="E177" s="412">
        <f>IF(D177 =0,0,D177 / D177 )</f>
        <v>1</v>
      </c>
      <c r="F177" s="411">
        <v>603.22018498792124</v>
      </c>
      <c r="G177" s="412">
        <f>IF(D177 =0,0,F177 / D177 )</f>
        <v>0.50704079042877515</v>
      </c>
      <c r="H177" s="411">
        <v>356.44027458687225</v>
      </c>
      <c r="I177" s="412">
        <f>IF(D177 =0,0,H177 / D177 )</f>
        <v>0.29960827416741076</v>
      </c>
      <c r="J177" s="411">
        <v>211.2461951418104</v>
      </c>
      <c r="K177" s="412">
        <f>IF(D177 =0,0,J177 / D177 )</f>
        <v>0.17756441250705093</v>
      </c>
      <c r="L177" s="411">
        <v>18.781031904846607</v>
      </c>
      <c r="M177" s="412">
        <f>IF(D177 =0,0,L177 / D177 )</f>
        <v>1.578652289676306E-2</v>
      </c>
    </row>
    <row r="178" spans="1:13" x14ac:dyDescent="0.25">
      <c r="A178" s="408" t="s">
        <v>545</v>
      </c>
      <c r="B178" s="489"/>
      <c r="C178" s="490" t="s">
        <v>658</v>
      </c>
      <c r="D178" s="491">
        <v>6182.3416998108523</v>
      </c>
      <c r="E178" s="492">
        <f>IF(D178 =0,0,D178 / D178 )</f>
        <v>1</v>
      </c>
      <c r="F178" s="491">
        <v>5161.1836753074203</v>
      </c>
      <c r="G178" s="492">
        <f>IF(D178 =0,0,F178 / D178 )</f>
        <v>0.834826660497482</v>
      </c>
      <c r="H178" s="491">
        <v>245.80258584366842</v>
      </c>
      <c r="I178" s="492">
        <f>IF(D178 =0,0,H178 / D178 )</f>
        <v>3.9758815959847177E-2</v>
      </c>
      <c r="J178" s="491">
        <v>646.29158258976736</v>
      </c>
      <c r="K178" s="492">
        <f>IF(D178 =0,0,J178 / D178 )</f>
        <v>0.10453831476340762</v>
      </c>
      <c r="L178" s="491">
        <v>129.06385606999572</v>
      </c>
      <c r="M178" s="492">
        <f>IF(D178 =0,0,L178 / D178 )</f>
        <v>2.0876208779263109E-2</v>
      </c>
    </row>
    <row r="179" spans="1:13" x14ac:dyDescent="0.25">
      <c r="A179" s="408" t="s">
        <v>547</v>
      </c>
    </row>
    <row r="180" spans="1:13" x14ac:dyDescent="0.25">
      <c r="A180" s="408" t="s">
        <v>549</v>
      </c>
      <c r="B180" s="409" t="s">
        <v>1156</v>
      </c>
      <c r="C180" s="410" t="s">
        <v>1157</v>
      </c>
      <c r="D180" s="411">
        <v>5759.2890000000007</v>
      </c>
      <c r="E180" s="412">
        <f>IF(D180 =0,0,D180 / D180 )</f>
        <v>1</v>
      </c>
      <c r="F180" s="411">
        <v>5759.2890000000007</v>
      </c>
      <c r="G180" s="412">
        <f>IF(D180 =0,0,F180 / D180 )</f>
        <v>1</v>
      </c>
      <c r="H180" s="411">
        <v>0</v>
      </c>
      <c r="I180" s="412">
        <f>IF(D180 =0,0,H180 / D180 )</f>
        <v>0</v>
      </c>
      <c r="J180" s="411">
        <v>0</v>
      </c>
      <c r="K180" s="412">
        <f>IF(D180 =0,0,J180 / D180 )</f>
        <v>0</v>
      </c>
      <c r="L180" s="411">
        <v>0</v>
      </c>
      <c r="M180" s="412">
        <f>IF(D180 =0,0,L180 / D180 )</f>
        <v>0</v>
      </c>
    </row>
    <row r="181" spans="1:13" x14ac:dyDescent="0.25">
      <c r="A181" s="408" t="s">
        <v>551</v>
      </c>
      <c r="B181" s="493"/>
      <c r="C181" s="494" t="s">
        <v>659</v>
      </c>
      <c r="D181" s="495">
        <v>5759.2890000000007</v>
      </c>
      <c r="E181" s="496">
        <f>IF(D181 =0,0,D181 / D181 )</f>
        <v>1</v>
      </c>
      <c r="F181" s="495">
        <v>5759.2890000000007</v>
      </c>
      <c r="G181" s="496">
        <f>IF(D181 =0,0,F181 / D181 )</f>
        <v>1</v>
      </c>
      <c r="H181" s="495">
        <v>0</v>
      </c>
      <c r="I181" s="496">
        <f>IF(D181 =0,0,H181 / D181 )</f>
        <v>0</v>
      </c>
      <c r="J181" s="495">
        <v>0</v>
      </c>
      <c r="K181" s="496">
        <f>IF(D181 =0,0,J181 / D181 )</f>
        <v>0</v>
      </c>
      <c r="L181" s="495">
        <v>0</v>
      </c>
      <c r="M181" s="496">
        <f>IF(D181 =0,0,L181 / D181 )</f>
        <v>0</v>
      </c>
    </row>
    <row r="182" spans="1:13" x14ac:dyDescent="0.25">
      <c r="A182" s="408" t="s">
        <v>553</v>
      </c>
    </row>
    <row r="183" spans="1:13" x14ac:dyDescent="0.25">
      <c r="A183" s="408" t="s">
        <v>555</v>
      </c>
      <c r="B183" s="409" t="s">
        <v>1158</v>
      </c>
      <c r="C183" s="410" t="s">
        <v>1159</v>
      </c>
      <c r="D183" s="411">
        <v>-21010.235216463388</v>
      </c>
      <c r="E183" s="412">
        <f>IF(D183 =0,0,D183 / D183 )</f>
        <v>1</v>
      </c>
      <c r="F183" s="411">
        <v>-18608.965843989845</v>
      </c>
      <c r="G183" s="412">
        <f>IF(D183 =0,0,F183 / D183 )</f>
        <v>0.88570954357560283</v>
      </c>
      <c r="H183" s="411">
        <v>-914.36639558034869</v>
      </c>
      <c r="I183" s="412">
        <f>IF(D183 =0,0,H183 / D183 )</f>
        <v>4.3520045642509574E-2</v>
      </c>
      <c r="J183" s="411">
        <v>-1288.8186824619008</v>
      </c>
      <c r="K183" s="412">
        <f>IF(D183 =0,0,J183 / D183 )</f>
        <v>6.1342420452865601E-2</v>
      </c>
      <c r="L183" s="411">
        <v>-198.08429443129083</v>
      </c>
      <c r="M183" s="412">
        <f>IF(D183 =0,0,L183 / D183 )</f>
        <v>9.4279903290218365E-3</v>
      </c>
    </row>
    <row r="184" spans="1:13" x14ac:dyDescent="0.25">
      <c r="A184" s="408" t="s">
        <v>557</v>
      </c>
      <c r="B184" s="409" t="s">
        <v>1156</v>
      </c>
      <c r="C184" s="410" t="s">
        <v>1160</v>
      </c>
      <c r="D184" s="411">
        <v>-81423.326791883126</v>
      </c>
      <c r="E184" s="412">
        <f>IF(D184 =0,0,D184 / D184 )</f>
        <v>1</v>
      </c>
      <c r="F184" s="411">
        <v>-72117.417609245982</v>
      </c>
      <c r="G184" s="412">
        <f>IF(D184 =0,0,F184 / D184 )</f>
        <v>0.88570954357560316</v>
      </c>
      <c r="H184" s="411">
        <v>-3543.5468983477276</v>
      </c>
      <c r="I184" s="412">
        <f>IF(D184 =0,0,H184 / D184 )</f>
        <v>4.3520045642509587E-2</v>
      </c>
      <c r="J184" s="411">
        <v>-4994.7039467387749</v>
      </c>
      <c r="K184" s="412">
        <f>IF(D184 =0,0,J184 / D184 )</f>
        <v>6.1342420452865649E-2</v>
      </c>
      <c r="L184" s="411">
        <v>-767.65833755065796</v>
      </c>
      <c r="M184" s="412">
        <f>IF(D184 =0,0,L184 / D184 )</f>
        <v>9.4279903290218278E-3</v>
      </c>
    </row>
    <row r="185" spans="1:13" x14ac:dyDescent="0.25">
      <c r="A185" s="408" t="s">
        <v>559</v>
      </c>
      <c r="B185" s="497"/>
      <c r="C185" s="498" t="s">
        <v>757</v>
      </c>
      <c r="D185" s="499">
        <v>-102433.56200834653</v>
      </c>
      <c r="E185" s="500">
        <f>IF(D185 =0,0,D185 / D185 )</f>
        <v>1</v>
      </c>
      <c r="F185" s="499">
        <v>-90726.383453235816</v>
      </c>
      <c r="G185" s="500">
        <f>IF(D185 =0,0,F185 / D185 )</f>
        <v>0.88570954357560283</v>
      </c>
      <c r="H185" s="499">
        <v>-4457.9132939280771</v>
      </c>
      <c r="I185" s="500">
        <f>IF(D185 =0,0,H185 / D185 )</f>
        <v>4.3520045642509587E-2</v>
      </c>
      <c r="J185" s="499">
        <v>-6283.5226292006728</v>
      </c>
      <c r="K185" s="500">
        <f>IF(D185 =0,0,J185 / D185 )</f>
        <v>6.1342420452865601E-2</v>
      </c>
      <c r="L185" s="499">
        <v>-965.74263198194876</v>
      </c>
      <c r="M185" s="500">
        <f>IF(D185 =0,0,L185 / D185 )</f>
        <v>9.4279903290218278E-3</v>
      </c>
    </row>
    <row r="186" spans="1:13" x14ac:dyDescent="0.25">
      <c r="A186" s="408" t="s">
        <v>561</v>
      </c>
    </row>
    <row r="187" spans="1:13" x14ac:dyDescent="0.25">
      <c r="A187" s="408" t="s">
        <v>563</v>
      </c>
      <c r="B187" s="409" t="s">
        <v>1158</v>
      </c>
      <c r="C187" s="410" t="s">
        <v>1161</v>
      </c>
      <c r="D187" s="411">
        <v>-126038.7462334291</v>
      </c>
      <c r="E187" s="412">
        <f>IF(D187 =0,0,D187 / D187 )</f>
        <v>1</v>
      </c>
      <c r="F187" s="411">
        <v>-111633.72039925172</v>
      </c>
      <c r="G187" s="412">
        <f>IF(D187 =0,0,F187 / D187 )</f>
        <v>0.88570954357560283</v>
      </c>
      <c r="H187" s="411">
        <v>-5485.2119888035159</v>
      </c>
      <c r="I187" s="412">
        <f>IF(D187 =0,0,H187 / D187 )</f>
        <v>4.3520045642509574E-2</v>
      </c>
      <c r="J187" s="411">
        <v>-7731.5217648030402</v>
      </c>
      <c r="K187" s="412">
        <f>IF(D187 =0,0,J187 / D187 )</f>
        <v>6.1342420452865615E-2</v>
      </c>
      <c r="L187" s="411">
        <v>-1188.2920805708054</v>
      </c>
      <c r="M187" s="412">
        <f>IF(D187 =0,0,L187 / D187 )</f>
        <v>9.4279903290218244E-3</v>
      </c>
    </row>
    <row r="188" spans="1:13" x14ac:dyDescent="0.25">
      <c r="A188" s="408" t="s">
        <v>565</v>
      </c>
      <c r="B188" s="409" t="s">
        <v>1162</v>
      </c>
      <c r="C188" s="410" t="s">
        <v>1163</v>
      </c>
      <c r="D188" s="411">
        <v>-486245.27933413466</v>
      </c>
      <c r="E188" s="412">
        <f>IF(D188 =0,0,D188 / D188 )</f>
        <v>1</v>
      </c>
      <c r="F188" s="411">
        <v>-430672.08442482789</v>
      </c>
      <c r="G188" s="412">
        <f>IF(D188 =0,0,F188 / D188 )</f>
        <v>0.88570954357560283</v>
      </c>
      <c r="H188" s="411">
        <v>-21161.416750076351</v>
      </c>
      <c r="I188" s="412">
        <f>IF(D188 =0,0,H188 / D188 )</f>
        <v>4.352004564250956E-2</v>
      </c>
      <c r="J188" s="411">
        <v>-29827.462368135562</v>
      </c>
      <c r="K188" s="412">
        <f>IF(D188 =0,0,J188 / D188 )</f>
        <v>6.1342420452865587E-2</v>
      </c>
      <c r="L188" s="411">
        <v>-4584.3157910947448</v>
      </c>
      <c r="M188" s="412">
        <f>IF(D188 =0,0,L188 / D188 )</f>
        <v>9.42799032902184E-3</v>
      </c>
    </row>
    <row r="189" spans="1:13" x14ac:dyDescent="0.25">
      <c r="A189" s="408" t="s">
        <v>567</v>
      </c>
      <c r="B189" s="501"/>
      <c r="C189" s="502" t="s">
        <v>758</v>
      </c>
      <c r="D189" s="503">
        <v>-612284.0255675636</v>
      </c>
      <c r="E189" s="504">
        <f>IF(D189 =0,0,D189 / D189 )</f>
        <v>1</v>
      </c>
      <c r="F189" s="503">
        <v>-542305.8048240795</v>
      </c>
      <c r="G189" s="504">
        <f>IF(D189 =0,0,F189 / D189 )</f>
        <v>0.88570954357560283</v>
      </c>
      <c r="H189" s="503">
        <v>-26646.628738879874</v>
      </c>
      <c r="I189" s="504">
        <f>IF(D189 =0,0,H189 / D189 )</f>
        <v>4.3520045642509587E-2</v>
      </c>
      <c r="J189" s="503">
        <v>-37558.984132938611</v>
      </c>
      <c r="K189" s="504">
        <f>IF(D189 =0,0,J189 / D189 )</f>
        <v>6.1342420452865622E-2</v>
      </c>
      <c r="L189" s="503">
        <v>-5772.6078716655493</v>
      </c>
      <c r="M189" s="504">
        <f>IF(D189 =0,0,L189 / D189 )</f>
        <v>9.4279903290218382E-3</v>
      </c>
    </row>
    <row r="190" spans="1:13" x14ac:dyDescent="0.25">
      <c r="A190" s="408" t="s">
        <v>569</v>
      </c>
    </row>
    <row r="191" spans="1:13" x14ac:dyDescent="0.25">
      <c r="A191" s="408" t="s">
        <v>571</v>
      </c>
      <c r="B191" s="409" t="s">
        <v>1156</v>
      </c>
      <c r="C191" s="410" t="s">
        <v>1164</v>
      </c>
      <c r="D191" s="411">
        <v>3666.7857063818856</v>
      </c>
      <c r="E191" s="412">
        <f>IF(D191 =0,0,D191 / D191 )</f>
        <v>1</v>
      </c>
      <c r="F191" s="411">
        <v>3362.9670880670819</v>
      </c>
      <c r="G191" s="412">
        <f>IF(D191 =0,0,F191 / D191 )</f>
        <v>0.91714306680479851</v>
      </c>
      <c r="H191" s="411">
        <v>50.180896447244557</v>
      </c>
      <c r="I191" s="412">
        <f>IF(D191 =0,0,H191 / D191 )</f>
        <v>1.3685254734114085E-2</v>
      </c>
      <c r="J191" s="411">
        <v>209.33785543806346</v>
      </c>
      <c r="K191" s="412">
        <f>IF(D191 =0,0,J191 / D191 )</f>
        <v>5.7090288934452803E-2</v>
      </c>
      <c r="L191" s="411">
        <v>44.299866429496248</v>
      </c>
      <c r="M191" s="412">
        <f>IF(D191 =0,0,L191 / D191 )</f>
        <v>1.2081389526634786E-2</v>
      </c>
    </row>
    <row r="192" spans="1:13" x14ac:dyDescent="0.25">
      <c r="A192" s="408" t="s">
        <v>573</v>
      </c>
      <c r="B192" s="505"/>
      <c r="C192" s="506" t="s">
        <v>759</v>
      </c>
      <c r="D192" s="507">
        <v>3666.7857063818856</v>
      </c>
      <c r="E192" s="508">
        <f>IF(D192 =0,0,D192 / D192 )</f>
        <v>1</v>
      </c>
      <c r="F192" s="507">
        <v>3362.9670880670819</v>
      </c>
      <c r="G192" s="508">
        <f>IF(D192 =0,0,F192 / D192 )</f>
        <v>0.91714306680479851</v>
      </c>
      <c r="H192" s="507">
        <v>50.180896447244557</v>
      </c>
      <c r="I192" s="508">
        <f>IF(D192 =0,0,H192 / D192 )</f>
        <v>1.3685254734114085E-2</v>
      </c>
      <c r="J192" s="507">
        <v>209.33785543806346</v>
      </c>
      <c r="K192" s="508">
        <f>IF(D192 =0,0,J192 / D192 )</f>
        <v>5.7090288934452803E-2</v>
      </c>
      <c r="L192" s="507">
        <v>44.299866429496248</v>
      </c>
      <c r="M192" s="508">
        <f>IF(D192 =0,0,L192 / D192 )</f>
        <v>1.2081389526634786E-2</v>
      </c>
    </row>
    <row r="193" spans="1:13" x14ac:dyDescent="0.25">
      <c r="A193" s="408" t="s">
        <v>574</v>
      </c>
    </row>
    <row r="194" spans="1:13" x14ac:dyDescent="0.25">
      <c r="A194" s="408" t="s">
        <v>576</v>
      </c>
      <c r="B194" s="509"/>
      <c r="C194" s="510" t="s">
        <v>661</v>
      </c>
      <c r="D194" s="511">
        <v>-711050.80186952825</v>
      </c>
      <c r="E194" s="512">
        <f>IF(D194 =0,0,D194 / D194 )</f>
        <v>1</v>
      </c>
      <c r="F194" s="511">
        <v>-629669.22118924849</v>
      </c>
      <c r="G194" s="512">
        <f>IF(D194 =0,0,F194 / D194 )</f>
        <v>0.88554744546197339</v>
      </c>
      <c r="H194" s="511">
        <v>-31054.361136360701</v>
      </c>
      <c r="I194" s="512">
        <f>IF(D194 =0,0,H194 / D194 )</f>
        <v>4.367389932577407E-2</v>
      </c>
      <c r="J194" s="511">
        <v>-43633.168906701227</v>
      </c>
      <c r="K194" s="512">
        <f>IF(D194 =0,0,J194 / D194 )</f>
        <v>6.1364348077491575E-2</v>
      </c>
      <c r="L194" s="511">
        <v>-6694.0506372180025</v>
      </c>
      <c r="M194" s="512">
        <f>IF(D194 =0,0,L194 / D194 )</f>
        <v>9.4143071347612423E-3</v>
      </c>
    </row>
    <row r="195" spans="1:13" x14ac:dyDescent="0.25">
      <c r="A195" s="408" t="s">
        <v>578</v>
      </c>
    </row>
    <row r="196" spans="1:13" x14ac:dyDescent="0.25">
      <c r="A196" s="408" t="s">
        <v>580</v>
      </c>
      <c r="B196" s="513"/>
      <c r="C196" s="514" t="s">
        <v>627</v>
      </c>
      <c r="D196" s="515">
        <v>-4304013.4537097774</v>
      </c>
      <c r="E196" s="516">
        <f>IF(D196 =0,0,D196 / D196 )</f>
        <v>1</v>
      </c>
      <c r="F196" s="515">
        <v>-3337748.3108107033</v>
      </c>
      <c r="G196" s="516">
        <f>IF(D196 =0,0,F196 / D196 )</f>
        <v>0.77549671875067749</v>
      </c>
      <c r="H196" s="515">
        <v>-484856.61375639593</v>
      </c>
      <c r="I196" s="516">
        <f>IF(D196 =0,0,H196 / D196 )</f>
        <v>0.11265220682302499</v>
      </c>
      <c r="J196" s="515">
        <v>-423438.45898482337</v>
      </c>
      <c r="K196" s="516">
        <f>IF(D196 =0,0,J196 / D196 )</f>
        <v>9.8382234056412429E-2</v>
      </c>
      <c r="L196" s="515">
        <v>-57970.070157855953</v>
      </c>
      <c r="M196" s="516">
        <f>IF(D196 =0,0,L196 / D196 )</f>
        <v>1.3468840369885358E-2</v>
      </c>
    </row>
    <row r="197" spans="1:13" x14ac:dyDescent="0.25">
      <c r="A197" s="408" t="s">
        <v>582</v>
      </c>
    </row>
    <row r="198" spans="1:13" x14ac:dyDescent="0.25">
      <c r="A198" s="408" t="s">
        <v>583</v>
      </c>
      <c r="C198" s="517" t="s">
        <v>535</v>
      </c>
    </row>
    <row r="199" spans="1:13" x14ac:dyDescent="0.25">
      <c r="A199" s="408" t="s">
        <v>585</v>
      </c>
      <c r="C199" s="517" t="s">
        <v>615</v>
      </c>
    </row>
    <row r="200" spans="1:13" x14ac:dyDescent="0.25">
      <c r="A200" s="408" t="s">
        <v>586</v>
      </c>
    </row>
    <row r="201" spans="1:13" x14ac:dyDescent="0.25">
      <c r="A201" s="408" t="s">
        <v>587</v>
      </c>
    </row>
    <row r="202" spans="1:13" x14ac:dyDescent="0.25">
      <c r="A202" s="408" t="s">
        <v>588</v>
      </c>
    </row>
    <row r="203" spans="1:13" x14ac:dyDescent="0.25">
      <c r="A203" s="408" t="s">
        <v>589</v>
      </c>
    </row>
    <row r="204" spans="1:13" x14ac:dyDescent="0.25">
      <c r="A204" s="408" t="s">
        <v>729</v>
      </c>
    </row>
    <row r="205" spans="1:13" x14ac:dyDescent="0.25">
      <c r="A205" s="404"/>
      <c r="B205" s="404"/>
      <c r="C205" s="404"/>
      <c r="D205" s="404"/>
      <c r="E205" s="404"/>
      <c r="F205" s="404"/>
      <c r="G205" s="404"/>
      <c r="H205" s="404"/>
      <c r="I205" s="404"/>
      <c r="J205" s="404"/>
      <c r="K205" s="404"/>
      <c r="L205" s="404"/>
      <c r="M205" s="404"/>
    </row>
  </sheetData>
  <mergeCells count="8">
    <mergeCell ref="H12:I12"/>
    <mergeCell ref="J12:K12"/>
    <mergeCell ref="L12:M12"/>
    <mergeCell ref="A12:A13"/>
    <mergeCell ref="B12:B13"/>
    <mergeCell ref="C12:C13"/>
    <mergeCell ref="D12:E12"/>
    <mergeCell ref="F12:G12"/>
  </mergeCells>
  <pageMargins left="0.5" right="0.5" top="0.75" bottom="0.5" header="0.75" footer="0.5"/>
  <pageSetup scale="75" orientation="landscape"/>
  <headerFooter>
    <oddHeader>&amp;C&amp;"Arial"&amp;10 COST OF SERVICE STUDY - FUNCTIONALIZATION AND CLASSIFICATION OF EXPENSES&amp;L&amp;"Arial"&amp;10 Schedule E-4b&amp;R&amp;"Arial"&amp;10 Page &amp;P of &amp;N</oddHeader>
    <oddFooter>&amp;L&amp;"Arial"&amp;10 Supporting Schedules: C-1&amp;R&amp;"Arial"&amp;10 Recap Schedules: E-1</oddFooter>
  </headerFooter>
  <rowBreaks count="5" manualBreakCount="5">
    <brk id="45" max="16383" man="1"/>
    <brk id="77" max="16383" man="1"/>
    <brk id="109" max="16383" man="1"/>
    <brk id="141" max="16383" man="1"/>
    <brk id="17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COS_Rate_Base</vt:lpstr>
      <vt:lpstr>COS_NOI</vt:lpstr>
      <vt:lpstr>MFR_E_1_Attachment_1</vt:lpstr>
      <vt:lpstr>MFR_E_1_Attachment_2</vt:lpstr>
      <vt:lpstr>MFR_E_1_Attachment_3</vt:lpstr>
      <vt:lpstr>MFR_E_3A_Test</vt:lpstr>
      <vt:lpstr>MFR_E_3B_Test</vt:lpstr>
      <vt:lpstr>MFR_E_4A_Test</vt:lpstr>
      <vt:lpstr>MFR_E_4B_Test</vt:lpstr>
      <vt:lpstr>MFR_E_6A_Attachment_1</vt:lpstr>
      <vt:lpstr>MFR_E_6A_Attachment_2</vt:lpstr>
      <vt:lpstr>MFR_E_6A_Attachment_3</vt:lpstr>
      <vt:lpstr>MFR_E_6A_Attachment_4</vt:lpstr>
      <vt:lpstr>MFR_E_6B_Attachment_1</vt:lpstr>
      <vt:lpstr>MFR_E_6B_Attachment_2</vt:lpstr>
      <vt:lpstr>COS_NOI!Print_Titles</vt:lpstr>
      <vt:lpstr>COS_Rate_Base!Print_Titles</vt:lpstr>
      <vt:lpstr>MFR_E_1_Attachment_1!Print_Titles</vt:lpstr>
      <vt:lpstr>MFR_E_1_Attachment_2!Print_Titles</vt:lpstr>
      <vt:lpstr>MFR_E_1_Attachment_3!Print_Titles</vt:lpstr>
      <vt:lpstr>MFR_E_3A_Test!Print_Titles</vt:lpstr>
      <vt:lpstr>MFR_E_3B_Test!Print_Titles</vt:lpstr>
      <vt:lpstr>MFR_E_4A_Test!Print_Titles</vt:lpstr>
      <vt:lpstr>MFR_E_4B_Test!Print_Titles</vt:lpstr>
      <vt:lpstr>MFR_E_6A_Attachment_1!Print_Titles</vt:lpstr>
      <vt:lpstr>MFR_E_6A_Attachment_2!Print_Titles</vt:lpstr>
      <vt:lpstr>MFR_E_6A_Attachment_3!Print_Titles</vt:lpstr>
      <vt:lpstr>MFR_E_6A_Attachment_4!Print_Titles</vt:lpstr>
      <vt:lpstr>MFR_E_6B_Attachment_1!Print_Titles</vt:lpstr>
      <vt:lpstr>MFR_E_6B_Attachment_2!Print_Titles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2016-08-01T14:41:52Z</dcterms:created>
  <dcterms:modified xsi:type="dcterms:W3CDTF">2016-08-01T14:41:55Z</dcterms:modified>
</cp:coreProperties>
</file>