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18192" windowHeight="7992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1" i="1"/>
  <c r="D12" i="1"/>
  <c r="D13" i="1"/>
  <c r="D14" i="1"/>
  <c r="D15" i="1"/>
  <c r="D16" i="1"/>
  <c r="D17" i="1"/>
  <c r="D18" i="1"/>
  <c r="D19" i="1"/>
  <c r="D20" i="1"/>
  <c r="D21" i="1"/>
  <c r="D10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38" i="1"/>
  <c r="D137" i="1"/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0" i="1"/>
  <c r="C136" i="1"/>
  <c r="C143" i="1" l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38" i="1"/>
  <c r="C139" i="1"/>
  <c r="C140" i="1"/>
  <c r="C141" i="1"/>
  <c r="C142" i="1"/>
  <c r="C137" i="1"/>
</calcChain>
</file>

<file path=xl/sharedStrings.xml><?xml version="1.0" encoding="utf-8"?>
<sst xmlns="http://schemas.openxmlformats.org/spreadsheetml/2006/main" count="23" uniqueCount="20">
  <si>
    <t>Year</t>
  </si>
  <si>
    <t>Month</t>
  </si>
  <si>
    <t>Residential Use Per Customer</t>
  </si>
  <si>
    <t>Bill Cycle Cooling Degree Hours</t>
  </si>
  <si>
    <t>Bill Cycle Heating Degree Days</t>
  </si>
  <si>
    <t>(MWh)</t>
  </si>
  <si>
    <t>Base - 72</t>
  </si>
  <si>
    <t>Base - 66</t>
  </si>
  <si>
    <t>($1,000's)</t>
  </si>
  <si>
    <t>Cents / kWh</t>
  </si>
  <si>
    <t>Florida Per Capita Income Weighted by the Percent of Florida Population Employed</t>
  </si>
  <si>
    <t>Real Electric Price Increase Two Month Average</t>
  </si>
  <si>
    <t>Retail Electric Price Decrease</t>
  </si>
  <si>
    <t>Residential Sales</t>
  </si>
  <si>
    <t>Residential Customers</t>
  </si>
  <si>
    <t>Out-of-Model Adjustment for NEL Reconciliation</t>
  </si>
  <si>
    <t>Calculated</t>
  </si>
  <si>
    <t>Check</t>
  </si>
  <si>
    <t>FPL RC-16</t>
  </si>
  <si>
    <t>STAFF 000832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</si>
</sst>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;\-#,##0.000"/>
    <numFmt numFmtId="165" formatCode="#,##0.00;\-#,##0.00"/>
    <numFmt numFmtId="166" formatCode="#,##0.0;\-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quotePrefix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abSelected="1" workbookViewId="0">
      <pane xSplit="2" ySplit="9" topLeftCell="C10" activePane="bottomRight" state="frozen"/>
      <selection pane="topRight" activeCell="C1" sqref="C1"/>
      <selection pane="bottomLeft" activeCell="A3" sqref="A3"/>
      <selection pane="bottomRight" sqref="A1:B2"/>
    </sheetView>
  </sheetViews>
  <sheetFormatPr defaultRowHeight="14.4" x14ac:dyDescent="0.3"/>
  <cols>
    <col min="1" max="1" width="5" style="4" bestFit="1" customWidth="1"/>
    <col min="2" max="2" width="6.88671875" style="4" bestFit="1" customWidth="1"/>
    <col min="3" max="3" width="6.33203125" style="4" bestFit="1" customWidth="1"/>
    <col min="4" max="4" width="10.33203125" style="4" bestFit="1" customWidth="1"/>
    <col min="5" max="5" width="13.109375" style="4" customWidth="1"/>
    <col min="6" max="6" width="13.44140625" style="4" customWidth="1"/>
    <col min="7" max="7" width="16.109375" style="4" customWidth="1"/>
    <col min="8" max="8" width="14.44140625" style="4" customWidth="1"/>
    <col min="9" max="9" width="14.5546875" style="4" bestFit="1" customWidth="1"/>
    <col min="10" max="10" width="24.33203125" style="4" customWidth="1"/>
    <col min="11" max="11" width="20.5546875" style="4" customWidth="1"/>
    <col min="12" max="12" width="15.88671875" style="4" customWidth="1"/>
    <col min="13" max="13" width="17.44140625" customWidth="1"/>
  </cols>
  <sheetData>
    <row r="1" spans="1:13" x14ac:dyDescent="0.3">
      <c r="A1" s="18" t="s">
        <v>19</v>
      </c>
      <c r="B1" s="19"/>
    </row>
    <row r="2" spans="1:13" x14ac:dyDescent="0.3">
      <c r="A2" s="18" t="s">
        <v>18</v>
      </c>
      <c r="B2" s="19"/>
    </row>
    <row r="8" spans="1:13" ht="57.6" x14ac:dyDescent="0.3">
      <c r="A8" s="6" t="s">
        <v>0</v>
      </c>
      <c r="B8" s="6" t="s">
        <v>1</v>
      </c>
      <c r="C8" s="6"/>
      <c r="D8" s="6"/>
      <c r="E8" s="6" t="s">
        <v>13</v>
      </c>
      <c r="F8" s="6" t="s">
        <v>14</v>
      </c>
      <c r="G8" s="6" t="s">
        <v>2</v>
      </c>
      <c r="H8" s="6" t="s">
        <v>3</v>
      </c>
      <c r="I8" s="7" t="s">
        <v>4</v>
      </c>
      <c r="J8" s="7" t="s">
        <v>10</v>
      </c>
      <c r="K8" s="7" t="s">
        <v>11</v>
      </c>
      <c r="L8" s="7" t="s">
        <v>12</v>
      </c>
      <c r="M8" s="6" t="s">
        <v>15</v>
      </c>
    </row>
    <row r="9" spans="1:13" x14ac:dyDescent="0.3">
      <c r="A9" s="6"/>
      <c r="B9" s="6"/>
      <c r="C9" s="6" t="s">
        <v>17</v>
      </c>
      <c r="D9" s="6" t="s">
        <v>16</v>
      </c>
      <c r="E9" s="7" t="s">
        <v>5</v>
      </c>
      <c r="F9" s="6"/>
      <c r="G9" s="6" t="s">
        <v>5</v>
      </c>
      <c r="H9" s="7" t="s">
        <v>6</v>
      </c>
      <c r="I9" s="7" t="s">
        <v>7</v>
      </c>
      <c r="J9" s="7" t="s">
        <v>8</v>
      </c>
      <c r="K9" s="6" t="s">
        <v>9</v>
      </c>
      <c r="L9" s="6" t="s">
        <v>9</v>
      </c>
      <c r="M9" s="6" t="s">
        <v>5</v>
      </c>
    </row>
    <row r="10" spans="1:13" x14ac:dyDescent="0.3">
      <c r="A10" s="1">
        <v>2005</v>
      </c>
      <c r="B10" s="1">
        <v>1</v>
      </c>
      <c r="C10" s="13">
        <f>+D10-E10</f>
        <v>7.4505805969238281E-9</v>
      </c>
      <c r="D10" s="13">
        <f>F10*G10+M10</f>
        <v>4149468.6710000075</v>
      </c>
      <c r="E10" s="13">
        <v>4149468.6710000001</v>
      </c>
      <c r="F10" s="13">
        <v>3786666</v>
      </c>
      <c r="G10" s="2">
        <v>1.0958105813927099</v>
      </c>
      <c r="H10" s="5">
        <v>24.687824918126701</v>
      </c>
      <c r="I10" s="5">
        <v>90.174273988861202</v>
      </c>
      <c r="J10" s="2">
        <v>16.818729349373299</v>
      </c>
      <c r="K10" s="3">
        <v>4.4340149995000004</v>
      </c>
      <c r="L10" s="3">
        <v>8.3436854806999996</v>
      </c>
      <c r="M10" s="13">
        <v>0</v>
      </c>
    </row>
    <row r="11" spans="1:13" x14ac:dyDescent="0.3">
      <c r="A11" s="1">
        <v>2005</v>
      </c>
      <c r="B11" s="1">
        <v>2</v>
      </c>
      <c r="C11" s="13">
        <f t="shared" ref="C11:C74" si="0">+D11-E11</f>
        <v>0</v>
      </c>
      <c r="D11" s="13">
        <f t="shared" ref="D11:D74" si="1">F11*G11+M11</f>
        <v>3687635.8400000012</v>
      </c>
      <c r="E11" s="13">
        <v>3687635.84</v>
      </c>
      <c r="F11" s="13">
        <v>3800127</v>
      </c>
      <c r="G11" s="2">
        <v>0.97039805248614097</v>
      </c>
      <c r="H11" s="5">
        <v>21.106773824341801</v>
      </c>
      <c r="I11" s="5">
        <v>73.398074549710401</v>
      </c>
      <c r="J11" s="2">
        <v>16.878131051190302</v>
      </c>
      <c r="K11" s="3">
        <v>4.5612917539</v>
      </c>
      <c r="L11" s="3">
        <v>8.3436854806999996</v>
      </c>
      <c r="M11" s="13">
        <v>0</v>
      </c>
    </row>
    <row r="12" spans="1:13" x14ac:dyDescent="0.3">
      <c r="A12" s="1">
        <v>2005</v>
      </c>
      <c r="B12" s="1">
        <v>3</v>
      </c>
      <c r="C12" s="13">
        <f t="shared" si="0"/>
        <v>0</v>
      </c>
      <c r="D12" s="13">
        <f t="shared" si="1"/>
        <v>3559528.371999999</v>
      </c>
      <c r="E12" s="13">
        <v>3559528.372</v>
      </c>
      <c r="F12" s="13">
        <v>3810317</v>
      </c>
      <c r="G12" s="2">
        <v>0.934181689345007</v>
      </c>
      <c r="H12" s="5">
        <v>39.279108615107504</v>
      </c>
      <c r="I12" s="5">
        <v>54.820320180056299</v>
      </c>
      <c r="J12" s="2">
        <v>16.9358139143852</v>
      </c>
      <c r="K12" s="3">
        <v>4.6246901992999998</v>
      </c>
      <c r="L12" s="3">
        <v>8.3436854806999996</v>
      </c>
      <c r="M12" s="13">
        <v>0</v>
      </c>
    </row>
    <row r="13" spans="1:13" x14ac:dyDescent="0.3">
      <c r="A13" s="1">
        <v>2005</v>
      </c>
      <c r="B13" s="1">
        <v>4</v>
      </c>
      <c r="C13" s="13">
        <f t="shared" si="0"/>
        <v>0</v>
      </c>
      <c r="D13" s="13">
        <f t="shared" si="1"/>
        <v>3673648.0240000011</v>
      </c>
      <c r="E13" s="13">
        <v>3673648.0239999997</v>
      </c>
      <c r="F13" s="13">
        <v>3819071</v>
      </c>
      <c r="G13" s="2">
        <v>0.96192189775995296</v>
      </c>
      <c r="H13" s="5">
        <v>63.953774196763398</v>
      </c>
      <c r="I13" s="5">
        <v>28.869545343965498</v>
      </c>
      <c r="J13" s="2">
        <v>17.019961281923699</v>
      </c>
      <c r="K13" s="3">
        <v>4.6388867436999996</v>
      </c>
      <c r="L13" s="3">
        <v>8.3226568287999996</v>
      </c>
      <c r="M13" s="13">
        <v>0</v>
      </c>
    </row>
    <row r="14" spans="1:13" x14ac:dyDescent="0.3">
      <c r="A14" s="1">
        <v>2005</v>
      </c>
      <c r="B14" s="1">
        <v>5</v>
      </c>
      <c r="C14" s="13">
        <f t="shared" si="0"/>
        <v>8.3819031715393066E-9</v>
      </c>
      <c r="D14" s="13">
        <f t="shared" si="1"/>
        <v>3875024.9270000085</v>
      </c>
      <c r="E14" s="13">
        <v>3875024.9270000001</v>
      </c>
      <c r="F14" s="13">
        <v>3820847</v>
      </c>
      <c r="G14" s="2">
        <v>1.0141795594013601</v>
      </c>
      <c r="H14" s="5">
        <v>118.25033165590099</v>
      </c>
      <c r="I14" s="5">
        <v>0</v>
      </c>
      <c r="J14" s="2">
        <v>17.121860837757001</v>
      </c>
      <c r="K14" s="3">
        <v>4.6388867436999996</v>
      </c>
      <c r="L14" s="3">
        <v>8.3082903779000006</v>
      </c>
      <c r="M14" s="13">
        <v>0</v>
      </c>
    </row>
    <row r="15" spans="1:13" x14ac:dyDescent="0.3">
      <c r="A15" s="1">
        <v>2005</v>
      </c>
      <c r="B15" s="1">
        <v>6</v>
      </c>
      <c r="C15" s="13">
        <f t="shared" si="0"/>
        <v>-1.2107193470001221E-8</v>
      </c>
      <c r="D15" s="13">
        <f t="shared" si="1"/>
        <v>4957547.0089999884</v>
      </c>
      <c r="E15" s="13">
        <v>4957547.0090000005</v>
      </c>
      <c r="F15" s="13">
        <v>3826539</v>
      </c>
      <c r="G15" s="2">
        <v>1.29556944513044</v>
      </c>
      <c r="H15" s="5">
        <v>202.99662928938901</v>
      </c>
      <c r="I15" s="5">
        <v>0</v>
      </c>
      <c r="J15" s="2">
        <v>17.223240511758299</v>
      </c>
      <c r="K15" s="3">
        <v>4.6388867436999996</v>
      </c>
      <c r="L15" s="3">
        <v>8.2985449895999999</v>
      </c>
      <c r="M15" s="13">
        <v>0</v>
      </c>
    </row>
    <row r="16" spans="1:13" x14ac:dyDescent="0.3">
      <c r="A16" s="1">
        <v>2005</v>
      </c>
      <c r="B16" s="1">
        <v>7</v>
      </c>
      <c r="C16" s="13">
        <f t="shared" si="0"/>
        <v>-1.2107193470001221E-8</v>
      </c>
      <c r="D16" s="13">
        <f t="shared" si="1"/>
        <v>5661222.5209999876</v>
      </c>
      <c r="E16" s="13">
        <v>5661222.5209999997</v>
      </c>
      <c r="F16" s="13">
        <v>3832397</v>
      </c>
      <c r="G16" s="2">
        <v>1.47720148017024</v>
      </c>
      <c r="H16" s="5">
        <v>301.21927002205001</v>
      </c>
      <c r="I16" s="5">
        <v>0</v>
      </c>
      <c r="J16" s="2">
        <v>17.284723477749001</v>
      </c>
      <c r="K16" s="3">
        <v>4.6388867436999996</v>
      </c>
      <c r="L16" s="3">
        <v>8.2985449895999999</v>
      </c>
      <c r="M16" s="13">
        <v>0</v>
      </c>
    </row>
    <row r="17" spans="1:13" x14ac:dyDescent="0.3">
      <c r="A17" s="1">
        <v>2005</v>
      </c>
      <c r="B17" s="1">
        <v>8</v>
      </c>
      <c r="C17" s="13">
        <f t="shared" si="0"/>
        <v>-1.2107193470001221E-8</v>
      </c>
      <c r="D17" s="13">
        <f t="shared" si="1"/>
        <v>5952934.1329999873</v>
      </c>
      <c r="E17" s="13">
        <v>5952934.1329999994</v>
      </c>
      <c r="F17" s="13">
        <v>3843228</v>
      </c>
      <c r="G17" s="2">
        <v>1.5489411851183399</v>
      </c>
      <c r="H17" s="5">
        <v>365.29131562752701</v>
      </c>
      <c r="I17" s="5">
        <v>0</v>
      </c>
      <c r="J17" s="2">
        <v>17.296341960951501</v>
      </c>
      <c r="K17" s="3">
        <v>4.6388867436999996</v>
      </c>
      <c r="L17" s="3">
        <v>8.2985449895999999</v>
      </c>
      <c r="M17" s="13">
        <v>0</v>
      </c>
    </row>
    <row r="18" spans="1:13" x14ac:dyDescent="0.3">
      <c r="A18" s="1">
        <v>2005</v>
      </c>
      <c r="B18" s="1">
        <v>9</v>
      </c>
      <c r="C18" s="13">
        <f t="shared" si="0"/>
        <v>-1.6763806343078613E-8</v>
      </c>
      <c r="D18" s="13">
        <f t="shared" si="1"/>
        <v>5901465.3209999828</v>
      </c>
      <c r="E18" s="13">
        <v>5901465.3209999995</v>
      </c>
      <c r="F18" s="13">
        <v>3845823</v>
      </c>
      <c r="G18" s="2">
        <v>1.5345129822667301</v>
      </c>
      <c r="H18" s="5">
        <v>330.78947333637001</v>
      </c>
      <c r="I18" s="5">
        <v>0</v>
      </c>
      <c r="J18" s="2">
        <v>17.302472391918801</v>
      </c>
      <c r="K18" s="3">
        <v>4.6388867436999996</v>
      </c>
      <c r="L18" s="3">
        <v>8.2771623584</v>
      </c>
      <c r="M18" s="13">
        <v>0</v>
      </c>
    </row>
    <row r="19" spans="1:13" x14ac:dyDescent="0.3">
      <c r="A19" s="1">
        <v>2005</v>
      </c>
      <c r="B19" s="1">
        <v>10</v>
      </c>
      <c r="C19" s="13">
        <f t="shared" si="0"/>
        <v>-1.2107193470001221E-8</v>
      </c>
      <c r="D19" s="13">
        <f t="shared" si="1"/>
        <v>5244908.2249999885</v>
      </c>
      <c r="E19" s="13">
        <v>5244908.2250000006</v>
      </c>
      <c r="F19" s="13">
        <v>3846999</v>
      </c>
      <c r="G19" s="2">
        <v>1.36337655013687</v>
      </c>
      <c r="H19" s="5">
        <v>249.097120301221</v>
      </c>
      <c r="I19" s="5">
        <v>0</v>
      </c>
      <c r="J19" s="2">
        <v>17.362897717840902</v>
      </c>
      <c r="K19" s="3">
        <v>4.6388867436999996</v>
      </c>
      <c r="L19" s="3">
        <v>8.2232459749999993</v>
      </c>
      <c r="M19" s="13">
        <v>0</v>
      </c>
    </row>
    <row r="20" spans="1:13" x14ac:dyDescent="0.3">
      <c r="A20" s="1">
        <v>2005</v>
      </c>
      <c r="B20" s="1">
        <v>11</v>
      </c>
      <c r="C20" s="13">
        <f t="shared" si="0"/>
        <v>0</v>
      </c>
      <c r="D20" s="13">
        <f t="shared" si="1"/>
        <v>3800106.1920000012</v>
      </c>
      <c r="E20" s="13">
        <v>3800106.1919999998</v>
      </c>
      <c r="F20" s="13">
        <v>3849102</v>
      </c>
      <c r="G20" s="2">
        <v>0.98727084707030399</v>
      </c>
      <c r="H20" s="5">
        <v>142.74443772807999</v>
      </c>
      <c r="I20" s="5">
        <v>0</v>
      </c>
      <c r="J20" s="2">
        <v>17.521803148272902</v>
      </c>
      <c r="K20" s="3">
        <v>4.6440221723999997</v>
      </c>
      <c r="L20" s="3">
        <v>8.2232459749999993</v>
      </c>
      <c r="M20" s="13">
        <v>0</v>
      </c>
    </row>
    <row r="21" spans="1:13" x14ac:dyDescent="0.3">
      <c r="A21" s="1">
        <v>2005</v>
      </c>
      <c r="B21" s="1">
        <v>12</v>
      </c>
      <c r="C21" s="13">
        <f t="shared" si="0"/>
        <v>1.257285475730896E-8</v>
      </c>
      <c r="D21" s="13">
        <f t="shared" si="1"/>
        <v>3884698.4400000125</v>
      </c>
      <c r="E21" s="13">
        <v>3884698.44</v>
      </c>
      <c r="F21" s="13">
        <v>3859377</v>
      </c>
      <c r="G21" s="2">
        <v>1.0065610174906501</v>
      </c>
      <c r="H21" s="5">
        <v>51.135587143735599</v>
      </c>
      <c r="I21" s="5">
        <v>37.532722535258799</v>
      </c>
      <c r="J21" s="2">
        <v>17.712362445245201</v>
      </c>
      <c r="K21" s="3">
        <v>4.6440221723999997</v>
      </c>
      <c r="L21" s="3">
        <v>8.0614284784999999</v>
      </c>
      <c r="M21" s="13">
        <v>0</v>
      </c>
    </row>
    <row r="22" spans="1:13" x14ac:dyDescent="0.3">
      <c r="A22" s="1">
        <v>2006</v>
      </c>
      <c r="B22" s="1">
        <v>1</v>
      </c>
      <c r="C22" s="13">
        <f t="shared" si="0"/>
        <v>-5.1222741603851318E-9</v>
      </c>
      <c r="D22" s="13">
        <f t="shared" si="1"/>
        <v>4154739.5929999948</v>
      </c>
      <c r="E22" s="13">
        <v>4154739.5929999999</v>
      </c>
      <c r="F22" s="13">
        <v>3872326</v>
      </c>
      <c r="G22" s="2">
        <v>1.0729312544966501</v>
      </c>
      <c r="H22" s="5">
        <v>23.954984268239599</v>
      </c>
      <c r="I22" s="5">
        <v>73.660106985677999</v>
      </c>
      <c r="J22" s="2">
        <v>17.869136704952702</v>
      </c>
      <c r="K22" s="3">
        <v>5.1192532591999997</v>
      </c>
      <c r="L22" s="3">
        <v>8.0614284784999999</v>
      </c>
      <c r="M22" s="13">
        <v>0</v>
      </c>
    </row>
    <row r="23" spans="1:13" x14ac:dyDescent="0.3">
      <c r="A23" s="1">
        <v>2006</v>
      </c>
      <c r="B23" s="1">
        <v>2</v>
      </c>
      <c r="C23" s="13">
        <f t="shared" si="0"/>
        <v>0</v>
      </c>
      <c r="D23" s="13">
        <f t="shared" si="1"/>
        <v>3662361.5239999993</v>
      </c>
      <c r="E23" s="13">
        <v>3662361.5239999997</v>
      </c>
      <c r="F23" s="13">
        <v>3879506</v>
      </c>
      <c r="G23" s="2">
        <v>0.94402780250887597</v>
      </c>
      <c r="H23" s="5">
        <v>25.119705216573099</v>
      </c>
      <c r="I23" s="5">
        <v>84.502803816518494</v>
      </c>
      <c r="J23" s="2">
        <v>17.9244502917979</v>
      </c>
      <c r="K23" s="3">
        <v>5.6972016338999998</v>
      </c>
      <c r="L23" s="3">
        <v>8.0614284784999999</v>
      </c>
      <c r="M23" s="13">
        <v>0</v>
      </c>
    </row>
    <row r="24" spans="1:13" x14ac:dyDescent="0.3">
      <c r="A24" s="1">
        <v>2006</v>
      </c>
      <c r="B24" s="1">
        <v>3</v>
      </c>
      <c r="C24" s="13">
        <f t="shared" si="0"/>
        <v>0</v>
      </c>
      <c r="D24" s="13">
        <f t="shared" si="1"/>
        <v>3556451.9299999997</v>
      </c>
      <c r="E24" s="13">
        <v>3556451.9299999997</v>
      </c>
      <c r="F24" s="13">
        <v>3890134</v>
      </c>
      <c r="G24" s="2">
        <v>0.91422350232665495</v>
      </c>
      <c r="H24" s="5">
        <v>37.690401514439003</v>
      </c>
      <c r="I24" s="5">
        <v>58.424515355346998</v>
      </c>
      <c r="J24" s="2">
        <v>17.906397682220501</v>
      </c>
      <c r="K24" s="3">
        <v>5.750375096</v>
      </c>
      <c r="L24" s="3">
        <v>8.0614284784999999</v>
      </c>
      <c r="M24" s="13">
        <v>0</v>
      </c>
    </row>
    <row r="25" spans="1:13" x14ac:dyDescent="0.3">
      <c r="A25" s="1">
        <v>2006</v>
      </c>
      <c r="B25" s="1">
        <v>4</v>
      </c>
      <c r="C25" s="13">
        <f t="shared" si="0"/>
        <v>0</v>
      </c>
      <c r="D25" s="13">
        <f t="shared" si="1"/>
        <v>3819200.2560000014</v>
      </c>
      <c r="E25" s="13">
        <v>3819200.2560000001</v>
      </c>
      <c r="F25" s="13">
        <v>3898256</v>
      </c>
      <c r="G25" s="2">
        <v>0.979720227712085</v>
      </c>
      <c r="H25" s="5">
        <v>91.642283043448302</v>
      </c>
      <c r="I25" s="5">
        <v>10.049095989247601</v>
      </c>
      <c r="J25" s="2">
        <v>17.863342842920002</v>
      </c>
      <c r="K25" s="3">
        <v>5.750375096</v>
      </c>
      <c r="L25" s="3">
        <v>8.0304041875000003</v>
      </c>
      <c r="M25" s="13">
        <v>0</v>
      </c>
    </row>
    <row r="26" spans="1:13" x14ac:dyDescent="0.3">
      <c r="A26" s="1">
        <v>2006</v>
      </c>
      <c r="B26" s="1">
        <v>5</v>
      </c>
      <c r="C26" s="13">
        <f t="shared" si="0"/>
        <v>-1.0244548320770264E-8</v>
      </c>
      <c r="D26" s="13">
        <f t="shared" si="1"/>
        <v>4421975.0359999901</v>
      </c>
      <c r="E26" s="13">
        <v>4421975.0360000003</v>
      </c>
      <c r="F26" s="13">
        <v>3895260</v>
      </c>
      <c r="G26" s="2">
        <v>1.1352194811129399</v>
      </c>
      <c r="H26" s="5">
        <v>162.93276353971601</v>
      </c>
      <c r="I26" s="5">
        <v>0</v>
      </c>
      <c r="J26" s="2">
        <v>17.839720317085199</v>
      </c>
      <c r="K26" s="3">
        <v>5.750375096</v>
      </c>
      <c r="L26" s="3">
        <v>8.0304041875000003</v>
      </c>
      <c r="M26" s="13">
        <v>0</v>
      </c>
    </row>
    <row r="27" spans="1:13" x14ac:dyDescent="0.3">
      <c r="A27" s="1">
        <v>2006</v>
      </c>
      <c r="B27" s="1">
        <v>6</v>
      </c>
      <c r="C27" s="13">
        <f t="shared" si="0"/>
        <v>1.4901161193847656E-8</v>
      </c>
      <c r="D27" s="13">
        <f t="shared" si="1"/>
        <v>5205314.8930000141</v>
      </c>
      <c r="E27" s="13">
        <v>5205314.8929999992</v>
      </c>
      <c r="F27" s="13">
        <v>3900600</v>
      </c>
      <c r="G27" s="2">
        <v>1.3344908201302399</v>
      </c>
      <c r="H27" s="5">
        <v>236.767591692228</v>
      </c>
      <c r="I27" s="5">
        <v>0</v>
      </c>
      <c r="J27" s="2">
        <v>17.841636160391499</v>
      </c>
      <c r="K27" s="3">
        <v>5.750375096</v>
      </c>
      <c r="L27" s="3">
        <v>8.0304041875000003</v>
      </c>
      <c r="M27" s="13">
        <v>0</v>
      </c>
    </row>
    <row r="28" spans="1:13" x14ac:dyDescent="0.3">
      <c r="A28" s="1">
        <v>2006</v>
      </c>
      <c r="B28" s="1">
        <v>7</v>
      </c>
      <c r="C28" s="13">
        <f t="shared" si="0"/>
        <v>1.5832483768463135E-8</v>
      </c>
      <c r="D28" s="13">
        <f t="shared" si="1"/>
        <v>5542796.8660000162</v>
      </c>
      <c r="E28" s="13">
        <v>5542796.8660000004</v>
      </c>
      <c r="F28" s="13">
        <v>3902901</v>
      </c>
      <c r="G28" s="2">
        <v>1.4201735749894799</v>
      </c>
      <c r="H28" s="5">
        <v>288.69204702817802</v>
      </c>
      <c r="I28" s="5">
        <v>0</v>
      </c>
      <c r="J28" s="2">
        <v>17.872854227940401</v>
      </c>
      <c r="K28" s="3">
        <v>5.750375096</v>
      </c>
      <c r="L28" s="3">
        <v>8.0304041875000003</v>
      </c>
      <c r="M28" s="13">
        <v>0</v>
      </c>
    </row>
    <row r="29" spans="1:13" x14ac:dyDescent="0.3">
      <c r="A29" s="1">
        <v>2006</v>
      </c>
      <c r="B29" s="1">
        <v>8</v>
      </c>
      <c r="C29" s="13">
        <f t="shared" si="0"/>
        <v>-1.862645149230957E-8</v>
      </c>
      <c r="D29" s="13">
        <f t="shared" si="1"/>
        <v>5644434.4839999815</v>
      </c>
      <c r="E29" s="13">
        <v>5644434.4840000002</v>
      </c>
      <c r="F29" s="13">
        <v>3911165</v>
      </c>
      <c r="G29" s="2">
        <v>1.44315938703685</v>
      </c>
      <c r="H29" s="5">
        <v>312.17997120855102</v>
      </c>
      <c r="I29" s="5">
        <v>0</v>
      </c>
      <c r="J29" s="2">
        <v>17.936617123907698</v>
      </c>
      <c r="K29" s="3">
        <v>5.7663945074000003</v>
      </c>
      <c r="L29" s="3">
        <v>8.0304041875000003</v>
      </c>
      <c r="M29" s="13">
        <v>0</v>
      </c>
    </row>
    <row r="30" spans="1:13" x14ac:dyDescent="0.3">
      <c r="A30" s="1">
        <v>2006</v>
      </c>
      <c r="B30" s="1">
        <v>9</v>
      </c>
      <c r="C30" s="13">
        <f t="shared" si="0"/>
        <v>1.6763806343078613E-8</v>
      </c>
      <c r="D30" s="13">
        <f t="shared" si="1"/>
        <v>5487448.0450000167</v>
      </c>
      <c r="E30" s="13">
        <v>5487448.0449999999</v>
      </c>
      <c r="F30" s="13">
        <v>3918631</v>
      </c>
      <c r="G30" s="2">
        <v>1.4003482453438501</v>
      </c>
      <c r="H30" s="5">
        <v>295.95083337802998</v>
      </c>
      <c r="I30" s="5">
        <v>0</v>
      </c>
      <c r="J30" s="2">
        <v>18.007274114481401</v>
      </c>
      <c r="K30" s="3">
        <v>5.7745680071000001</v>
      </c>
      <c r="L30" s="3">
        <v>7.9948289486000004</v>
      </c>
      <c r="M30" s="13">
        <v>0</v>
      </c>
    </row>
    <row r="31" spans="1:13" x14ac:dyDescent="0.3">
      <c r="A31" s="1">
        <v>2006</v>
      </c>
      <c r="B31" s="1">
        <v>10</v>
      </c>
      <c r="C31" s="13">
        <f t="shared" si="0"/>
        <v>-1.1175870895385742E-8</v>
      </c>
      <c r="D31" s="13">
        <f t="shared" si="1"/>
        <v>5042900.7829999886</v>
      </c>
      <c r="E31" s="13">
        <v>5042900.7829999998</v>
      </c>
      <c r="F31" s="13">
        <v>3923143</v>
      </c>
      <c r="G31" s="2">
        <v>1.28542364706053</v>
      </c>
      <c r="H31" s="5">
        <v>232.367400232779</v>
      </c>
      <c r="I31" s="5">
        <v>0</v>
      </c>
      <c r="J31" s="2">
        <v>18.0529807777244</v>
      </c>
      <c r="K31" s="3">
        <v>5.7745680071000001</v>
      </c>
      <c r="L31" s="3">
        <v>7.9636516706</v>
      </c>
      <c r="M31" s="13">
        <v>0</v>
      </c>
    </row>
    <row r="32" spans="1:13" x14ac:dyDescent="0.3">
      <c r="A32" s="1">
        <v>2006</v>
      </c>
      <c r="B32" s="1">
        <v>11</v>
      </c>
      <c r="C32" s="13">
        <f t="shared" si="0"/>
        <v>0</v>
      </c>
      <c r="D32" s="13">
        <f t="shared" si="1"/>
        <v>4106098.2949999971</v>
      </c>
      <c r="E32" s="13">
        <v>4106098.2949999999</v>
      </c>
      <c r="F32" s="13">
        <v>3935484</v>
      </c>
      <c r="G32" s="2">
        <v>1.0433528112425301</v>
      </c>
      <c r="H32" s="5">
        <v>131.94437573376999</v>
      </c>
      <c r="I32" s="5">
        <v>0</v>
      </c>
      <c r="J32" s="2">
        <v>18.057424513064198</v>
      </c>
      <c r="K32" s="3">
        <v>5.7745680071000001</v>
      </c>
      <c r="L32" s="3">
        <v>7.9234586762000001</v>
      </c>
      <c r="M32" s="13">
        <v>0</v>
      </c>
    </row>
    <row r="33" spans="1:13" x14ac:dyDescent="0.3">
      <c r="A33" s="1">
        <v>2006</v>
      </c>
      <c r="B33" s="1">
        <v>12</v>
      </c>
      <c r="C33" s="13">
        <f t="shared" si="0"/>
        <v>0</v>
      </c>
      <c r="D33" s="13">
        <f t="shared" si="1"/>
        <v>3926763.6939999987</v>
      </c>
      <c r="E33" s="13">
        <v>3926763.6940000001</v>
      </c>
      <c r="F33" s="13">
        <v>3947802</v>
      </c>
      <c r="G33" s="2">
        <v>0.99467088116374602</v>
      </c>
      <c r="H33" s="5">
        <v>65.324082328332395</v>
      </c>
      <c r="I33" s="5">
        <v>6.7236721307280298</v>
      </c>
      <c r="J33" s="2">
        <v>18.029619518268401</v>
      </c>
      <c r="K33" s="3">
        <v>5.7745680071000001</v>
      </c>
      <c r="L33" s="3">
        <v>7.8677225378999998</v>
      </c>
      <c r="M33" s="13">
        <v>0</v>
      </c>
    </row>
    <row r="34" spans="1:13" x14ac:dyDescent="0.3">
      <c r="A34" s="1">
        <v>2007</v>
      </c>
      <c r="B34" s="1">
        <v>1</v>
      </c>
      <c r="C34" s="13">
        <f t="shared" si="0"/>
        <v>-1.9557774066925049E-8</v>
      </c>
      <c r="D34" s="13">
        <f t="shared" si="1"/>
        <v>4283865.52599998</v>
      </c>
      <c r="E34" s="13">
        <v>4283865.5259999996</v>
      </c>
      <c r="F34" s="13">
        <v>3955335</v>
      </c>
      <c r="G34" s="2">
        <v>1.08306010135677</v>
      </c>
      <c r="H34" s="5">
        <v>54.6208836707656</v>
      </c>
      <c r="I34" s="5">
        <v>30.3374157671029</v>
      </c>
      <c r="J34" s="2">
        <v>17.988475336132399</v>
      </c>
      <c r="K34" s="3">
        <v>5.7745680071000001</v>
      </c>
      <c r="L34" s="3">
        <v>7.3727607312999996</v>
      </c>
      <c r="M34" s="13">
        <v>0</v>
      </c>
    </row>
    <row r="35" spans="1:13" x14ac:dyDescent="0.3">
      <c r="A35" s="1">
        <v>2007</v>
      </c>
      <c r="B35" s="1">
        <v>2</v>
      </c>
      <c r="C35" s="13">
        <f t="shared" si="0"/>
        <v>0</v>
      </c>
      <c r="D35" s="13">
        <f t="shared" si="1"/>
        <v>3726114.3119999995</v>
      </c>
      <c r="E35" s="13">
        <v>3726114.3119999999</v>
      </c>
      <c r="F35" s="13">
        <v>3965136</v>
      </c>
      <c r="G35" s="2">
        <v>0.93971917028823204</v>
      </c>
      <c r="H35" s="5">
        <v>38.0252044714303</v>
      </c>
      <c r="I35" s="5">
        <v>61.066207122089303</v>
      </c>
      <c r="J35" s="2">
        <v>17.949407142775101</v>
      </c>
      <c r="K35" s="3">
        <v>5.7745680071000001</v>
      </c>
      <c r="L35" s="3">
        <v>7.3727607312999996</v>
      </c>
      <c r="M35" s="13">
        <v>0</v>
      </c>
    </row>
    <row r="36" spans="1:13" x14ac:dyDescent="0.3">
      <c r="A36" s="1">
        <v>2007</v>
      </c>
      <c r="B36" s="1">
        <v>3</v>
      </c>
      <c r="C36" s="13">
        <f t="shared" si="0"/>
        <v>0</v>
      </c>
      <c r="D36" s="13">
        <f t="shared" si="1"/>
        <v>3644338.4290000009</v>
      </c>
      <c r="E36" s="13">
        <v>3644338.4289999995</v>
      </c>
      <c r="F36" s="13">
        <v>3975438</v>
      </c>
      <c r="G36" s="2">
        <v>0.91671368764900896</v>
      </c>
      <c r="H36" s="5">
        <v>46.654447590571202</v>
      </c>
      <c r="I36" s="5">
        <v>43.211867973168196</v>
      </c>
      <c r="J36" s="2">
        <v>17.913504843899901</v>
      </c>
      <c r="K36" s="3">
        <v>5.7745680071000001</v>
      </c>
      <c r="L36" s="3">
        <v>7.3640064032000003</v>
      </c>
      <c r="M36" s="13">
        <v>0</v>
      </c>
    </row>
    <row r="37" spans="1:13" x14ac:dyDescent="0.3">
      <c r="A37" s="1">
        <v>2007</v>
      </c>
      <c r="B37" s="1">
        <v>4</v>
      </c>
      <c r="C37" s="13">
        <f t="shared" si="0"/>
        <v>0</v>
      </c>
      <c r="D37" s="13">
        <f t="shared" si="1"/>
        <v>3702030.8249999993</v>
      </c>
      <c r="E37" s="13">
        <v>3702030.8249999997</v>
      </c>
      <c r="F37" s="13">
        <v>3979792</v>
      </c>
      <c r="G37" s="2">
        <v>0.930207112582768</v>
      </c>
      <c r="H37" s="5">
        <v>82.432756933314806</v>
      </c>
      <c r="I37" s="5">
        <v>5.7594044874537103</v>
      </c>
      <c r="J37" s="2">
        <v>17.874219919305599</v>
      </c>
      <c r="K37" s="3">
        <v>5.7745680071000001</v>
      </c>
      <c r="L37" s="3">
        <v>7.3454134042000003</v>
      </c>
      <c r="M37" s="13">
        <v>0</v>
      </c>
    </row>
    <row r="38" spans="1:13" x14ac:dyDescent="0.3">
      <c r="A38" s="1">
        <v>2007</v>
      </c>
      <c r="B38" s="1">
        <v>5</v>
      </c>
      <c r="C38" s="13">
        <f t="shared" si="0"/>
        <v>-1.7695128917694092E-8</v>
      </c>
      <c r="D38" s="13">
        <f t="shared" si="1"/>
        <v>4204168.2119999826</v>
      </c>
      <c r="E38" s="13">
        <v>4204168.2120000003</v>
      </c>
      <c r="F38" s="13">
        <v>3978583</v>
      </c>
      <c r="G38" s="2">
        <v>1.05669988837734</v>
      </c>
      <c r="H38" s="5">
        <v>134.57368693362099</v>
      </c>
      <c r="I38" s="5">
        <v>0</v>
      </c>
      <c r="J38" s="2">
        <v>17.839220609636801</v>
      </c>
      <c r="K38" s="3">
        <v>5.7745680071000001</v>
      </c>
      <c r="L38" s="3">
        <v>7.3454134042000003</v>
      </c>
      <c r="M38" s="13">
        <v>0</v>
      </c>
    </row>
    <row r="39" spans="1:13" x14ac:dyDescent="0.3">
      <c r="A39" s="1">
        <v>2007</v>
      </c>
      <c r="B39" s="1">
        <v>6</v>
      </c>
      <c r="C39" s="13">
        <f t="shared" si="0"/>
        <v>1.9557774066925049E-8</v>
      </c>
      <c r="D39" s="13">
        <f t="shared" si="1"/>
        <v>4813296.4350000191</v>
      </c>
      <c r="E39" s="13">
        <v>4813296.4349999996</v>
      </c>
      <c r="F39" s="13">
        <v>3981256</v>
      </c>
      <c r="G39" s="2">
        <v>1.20898943323414</v>
      </c>
      <c r="H39" s="5">
        <v>209.62300614692501</v>
      </c>
      <c r="I39" s="5">
        <v>0</v>
      </c>
      <c r="J39" s="2">
        <v>17.791165675024299</v>
      </c>
      <c r="K39" s="3">
        <v>5.7745680071000001</v>
      </c>
      <c r="L39" s="3">
        <v>7.3454134042000003</v>
      </c>
      <c r="M39" s="13">
        <v>0</v>
      </c>
    </row>
    <row r="40" spans="1:13" x14ac:dyDescent="0.3">
      <c r="A40" s="1">
        <v>2007</v>
      </c>
      <c r="B40" s="1">
        <v>7</v>
      </c>
      <c r="C40" s="13">
        <f t="shared" si="0"/>
        <v>-1.2107193470001221E-8</v>
      </c>
      <c r="D40" s="13">
        <f t="shared" si="1"/>
        <v>5633379.0649999883</v>
      </c>
      <c r="E40" s="13">
        <v>5633379.0650000004</v>
      </c>
      <c r="F40" s="13">
        <v>3986068</v>
      </c>
      <c r="G40" s="2">
        <v>1.4132671758233899</v>
      </c>
      <c r="H40" s="5">
        <v>284.87441857612703</v>
      </c>
      <c r="I40" s="5">
        <v>0</v>
      </c>
      <c r="J40" s="2">
        <v>17.726573536964501</v>
      </c>
      <c r="K40" s="3">
        <v>5.7818810604999999</v>
      </c>
      <c r="L40" s="3">
        <v>7.3454134042000003</v>
      </c>
      <c r="M40" s="13">
        <v>0</v>
      </c>
    </row>
    <row r="41" spans="1:13" x14ac:dyDescent="0.3">
      <c r="A41" s="1">
        <v>2007</v>
      </c>
      <c r="B41" s="1">
        <v>8</v>
      </c>
      <c r="C41" s="13">
        <f t="shared" si="0"/>
        <v>-9.3132257461547852E-9</v>
      </c>
      <c r="D41" s="13">
        <f t="shared" si="1"/>
        <v>5741023.910999991</v>
      </c>
      <c r="E41" s="13">
        <v>5741023.9110000003</v>
      </c>
      <c r="F41" s="13">
        <v>3991803</v>
      </c>
      <c r="G41" s="2">
        <v>1.43820321568975</v>
      </c>
      <c r="H41" s="5">
        <v>340.84216283404902</v>
      </c>
      <c r="I41" s="5">
        <v>0</v>
      </c>
      <c r="J41" s="2">
        <v>17.638645348678999</v>
      </c>
      <c r="K41" s="3">
        <v>5.7884841856999998</v>
      </c>
      <c r="L41" s="3">
        <v>7.3454134042000003</v>
      </c>
      <c r="M41" s="13">
        <v>0</v>
      </c>
    </row>
    <row r="42" spans="1:13" x14ac:dyDescent="0.3">
      <c r="A42" s="1">
        <v>2007</v>
      </c>
      <c r="B42" s="1">
        <v>9</v>
      </c>
      <c r="C42" s="13">
        <f t="shared" si="0"/>
        <v>1.5832483768463135E-8</v>
      </c>
      <c r="D42" s="13">
        <f t="shared" si="1"/>
        <v>6003705.1710000159</v>
      </c>
      <c r="E42" s="13">
        <v>6003705.1710000001</v>
      </c>
      <c r="F42" s="13">
        <v>3990293</v>
      </c>
      <c r="G42" s="2">
        <v>1.5045775262618599</v>
      </c>
      <c r="H42" s="5">
        <v>323.35422458098799</v>
      </c>
      <c r="I42" s="5">
        <v>0</v>
      </c>
      <c r="J42" s="2">
        <v>17.535078681648301</v>
      </c>
      <c r="K42" s="3">
        <v>5.7884841856999998</v>
      </c>
      <c r="L42" s="3">
        <v>7.3327154156000001</v>
      </c>
      <c r="M42" s="13">
        <v>0</v>
      </c>
    </row>
    <row r="43" spans="1:13" x14ac:dyDescent="0.3">
      <c r="A43" s="1">
        <v>2007</v>
      </c>
      <c r="B43" s="1">
        <v>10</v>
      </c>
      <c r="C43" s="13">
        <f t="shared" si="0"/>
        <v>-1.9557774066925049E-8</v>
      </c>
      <c r="D43" s="13">
        <f t="shared" si="1"/>
        <v>5088978.9399999799</v>
      </c>
      <c r="E43" s="13">
        <v>5088978.9399999995</v>
      </c>
      <c r="F43" s="13">
        <v>3990563</v>
      </c>
      <c r="G43" s="2">
        <v>1.2752533765285701</v>
      </c>
      <c r="H43" s="5">
        <v>267.48804878859198</v>
      </c>
      <c r="I43" s="5">
        <v>0</v>
      </c>
      <c r="J43" s="2">
        <v>17.427740248472301</v>
      </c>
      <c r="K43" s="3">
        <v>5.7884841856999998</v>
      </c>
      <c r="L43" s="3">
        <v>7.2604448876000003</v>
      </c>
      <c r="M43" s="13">
        <v>0</v>
      </c>
    </row>
    <row r="44" spans="1:13" x14ac:dyDescent="0.3">
      <c r="A44" s="1">
        <v>2007</v>
      </c>
      <c r="B44" s="1">
        <v>11</v>
      </c>
      <c r="C44" s="13">
        <f t="shared" si="0"/>
        <v>0</v>
      </c>
      <c r="D44" s="13">
        <f t="shared" si="1"/>
        <v>4284518.3550000023</v>
      </c>
      <c r="E44" s="13">
        <v>4284518.3550000004</v>
      </c>
      <c r="F44" s="13">
        <v>3990843</v>
      </c>
      <c r="G44" s="2">
        <v>1.0735872984730299</v>
      </c>
      <c r="H44" s="5">
        <v>163.631388977489</v>
      </c>
      <c r="I44" s="5">
        <v>0</v>
      </c>
      <c r="J44" s="2">
        <v>17.317699903510299</v>
      </c>
      <c r="K44" s="3">
        <v>5.7884841856999998</v>
      </c>
      <c r="L44" s="3">
        <v>7.2367602776000002</v>
      </c>
      <c r="M44" s="13">
        <v>0</v>
      </c>
    </row>
    <row r="45" spans="1:13" x14ac:dyDescent="0.3">
      <c r="A45" s="1">
        <v>2007</v>
      </c>
      <c r="B45" s="1">
        <v>12</v>
      </c>
      <c r="C45" s="13">
        <f t="shared" si="0"/>
        <v>-1.862645149230957E-8</v>
      </c>
      <c r="D45" s="13">
        <f t="shared" si="1"/>
        <v>4013036.8619999816</v>
      </c>
      <c r="E45" s="13">
        <v>4013036.8620000002</v>
      </c>
      <c r="F45" s="13">
        <v>3992297</v>
      </c>
      <c r="G45" s="2">
        <v>1.0051949697129201</v>
      </c>
      <c r="H45" s="5">
        <v>76.036182213799407</v>
      </c>
      <c r="I45" s="5">
        <v>7.6811842000502004</v>
      </c>
      <c r="J45" s="2">
        <v>17.2142369940902</v>
      </c>
      <c r="K45" s="3">
        <v>5.7884841856999998</v>
      </c>
      <c r="L45" s="3">
        <v>7.1744442474000003</v>
      </c>
      <c r="M45" s="13">
        <v>0</v>
      </c>
    </row>
    <row r="46" spans="1:13" x14ac:dyDescent="0.3">
      <c r="A46" s="1">
        <v>2008</v>
      </c>
      <c r="B46" s="1">
        <v>1</v>
      </c>
      <c r="C46" s="13">
        <f t="shared" si="0"/>
        <v>0</v>
      </c>
      <c r="D46" s="13">
        <f t="shared" si="1"/>
        <v>4234067.5430000061</v>
      </c>
      <c r="E46" s="13">
        <v>4234067.5429999996</v>
      </c>
      <c r="F46" s="13">
        <v>3995414</v>
      </c>
      <c r="G46" s="2">
        <v>1.05973186833705</v>
      </c>
      <c r="H46" s="5">
        <v>53.1430478376789</v>
      </c>
      <c r="I46" s="5">
        <v>40.158725944054602</v>
      </c>
      <c r="J46" s="2">
        <v>17.113421065682601</v>
      </c>
      <c r="K46" s="3">
        <v>5.7884841856999998</v>
      </c>
      <c r="L46" s="3">
        <v>7.1079703238</v>
      </c>
      <c r="M46" s="13">
        <v>0</v>
      </c>
    </row>
    <row r="47" spans="1:13" x14ac:dyDescent="0.3">
      <c r="A47" s="1">
        <v>2008</v>
      </c>
      <c r="B47" s="1">
        <v>2</v>
      </c>
      <c r="C47" s="13">
        <f t="shared" si="0"/>
        <v>0</v>
      </c>
      <c r="D47" s="13">
        <f t="shared" si="1"/>
        <v>3604218.0829999996</v>
      </c>
      <c r="E47" s="13">
        <v>3604218.0830000001</v>
      </c>
      <c r="F47" s="13">
        <v>4001651</v>
      </c>
      <c r="G47" s="2">
        <v>0.90068276393918401</v>
      </c>
      <c r="H47" s="5">
        <v>44.251711558916398</v>
      </c>
      <c r="I47" s="5">
        <v>43.243657123297801</v>
      </c>
      <c r="J47" s="2">
        <v>17.015373557066201</v>
      </c>
      <c r="K47" s="3">
        <v>5.7884841856999998</v>
      </c>
      <c r="L47" s="3">
        <v>7.0914014877999998</v>
      </c>
      <c r="M47" s="13">
        <v>0</v>
      </c>
    </row>
    <row r="48" spans="1:13" x14ac:dyDescent="0.3">
      <c r="A48" s="1">
        <v>2008</v>
      </c>
      <c r="B48" s="1">
        <v>3</v>
      </c>
      <c r="C48" s="13">
        <f t="shared" si="0"/>
        <v>0</v>
      </c>
      <c r="D48" s="13">
        <f t="shared" si="1"/>
        <v>3598528.1470000003</v>
      </c>
      <c r="E48" s="13">
        <v>3598528.1470000003</v>
      </c>
      <c r="F48" s="13">
        <v>4003023</v>
      </c>
      <c r="G48" s="2">
        <v>0.89895265328228202</v>
      </c>
      <c r="H48" s="5">
        <v>62.488298775764498</v>
      </c>
      <c r="I48" s="5">
        <v>15.419699699718</v>
      </c>
      <c r="J48" s="2">
        <v>16.905196967026601</v>
      </c>
      <c r="K48" s="3">
        <v>5.7884841856999998</v>
      </c>
      <c r="L48" s="3">
        <v>7.0914014877999998</v>
      </c>
      <c r="M48" s="13">
        <v>0</v>
      </c>
    </row>
    <row r="49" spans="1:13" x14ac:dyDescent="0.3">
      <c r="A49" s="1">
        <v>2008</v>
      </c>
      <c r="B49" s="1">
        <v>4</v>
      </c>
      <c r="C49" s="13">
        <f t="shared" si="0"/>
        <v>0</v>
      </c>
      <c r="D49" s="13">
        <f t="shared" si="1"/>
        <v>3779246.6199999982</v>
      </c>
      <c r="E49" s="13">
        <v>3779246.6199999996</v>
      </c>
      <c r="F49" s="13">
        <v>4001785</v>
      </c>
      <c r="G49" s="2">
        <v>0.94439022086393898</v>
      </c>
      <c r="H49" s="5">
        <v>87.373698600523895</v>
      </c>
      <c r="I49" s="5">
        <v>4.6535843204246099</v>
      </c>
      <c r="J49" s="2">
        <v>16.743701896683699</v>
      </c>
      <c r="K49" s="3">
        <v>5.7884841856999998</v>
      </c>
      <c r="L49" s="3">
        <v>7.0673868413000003</v>
      </c>
      <c r="M49" s="13">
        <v>0</v>
      </c>
    </row>
    <row r="50" spans="1:13" x14ac:dyDescent="0.3">
      <c r="A50" s="1">
        <v>2008</v>
      </c>
      <c r="B50" s="1">
        <v>5</v>
      </c>
      <c r="C50" s="13">
        <f t="shared" si="0"/>
        <v>-8.3819031715393066E-9</v>
      </c>
      <c r="D50" s="13">
        <f t="shared" si="1"/>
        <v>4283254.5109999916</v>
      </c>
      <c r="E50" s="13">
        <v>4283254.5109999999</v>
      </c>
      <c r="F50" s="13">
        <v>3996910</v>
      </c>
      <c r="G50" s="2">
        <v>1.0716414707861801</v>
      </c>
      <c r="H50" s="5">
        <v>173.09563069590899</v>
      </c>
      <c r="I50" s="5">
        <v>0</v>
      </c>
      <c r="J50" s="2">
        <v>16.5383667940797</v>
      </c>
      <c r="K50" s="3">
        <v>5.7884841856999998</v>
      </c>
      <c r="L50" s="3">
        <v>7.0673868413000003</v>
      </c>
      <c r="M50" s="13">
        <v>0</v>
      </c>
    </row>
    <row r="51" spans="1:13" x14ac:dyDescent="0.3">
      <c r="A51" s="1">
        <v>2008</v>
      </c>
      <c r="B51" s="1">
        <v>6</v>
      </c>
      <c r="C51" s="13">
        <f t="shared" si="0"/>
        <v>-1.3969838619232178E-8</v>
      </c>
      <c r="D51" s="13">
        <f t="shared" si="1"/>
        <v>5282804.8379999856</v>
      </c>
      <c r="E51" s="13">
        <v>5282804.8379999995</v>
      </c>
      <c r="F51" s="13">
        <v>3996829</v>
      </c>
      <c r="G51" s="2">
        <v>1.3217490260403899</v>
      </c>
      <c r="H51" s="5">
        <v>258.14157125166201</v>
      </c>
      <c r="I51" s="5">
        <v>0</v>
      </c>
      <c r="J51" s="2">
        <v>16.310837298909799</v>
      </c>
      <c r="K51" s="3">
        <v>5.7884841856999998</v>
      </c>
      <c r="L51" s="3">
        <v>7.0673868413000003</v>
      </c>
      <c r="M51" s="13">
        <v>0</v>
      </c>
    </row>
    <row r="52" spans="1:13" x14ac:dyDescent="0.3">
      <c r="A52" s="1">
        <v>2008</v>
      </c>
      <c r="B52" s="1">
        <v>7</v>
      </c>
      <c r="C52" s="13">
        <f t="shared" si="0"/>
        <v>0</v>
      </c>
      <c r="D52" s="13">
        <f t="shared" si="1"/>
        <v>5301896.2830000026</v>
      </c>
      <c r="E52" s="13">
        <v>5301896.2829999998</v>
      </c>
      <c r="F52" s="13">
        <v>3991810</v>
      </c>
      <c r="G52" s="2">
        <v>1.3281935470375601</v>
      </c>
      <c r="H52" s="5">
        <v>282.87453022819301</v>
      </c>
      <c r="I52" s="5">
        <v>0</v>
      </c>
      <c r="J52" s="2">
        <v>16.1282804954411</v>
      </c>
      <c r="K52" s="3">
        <v>5.7884841856999998</v>
      </c>
      <c r="L52" s="3">
        <v>7.0673868413000003</v>
      </c>
      <c r="M52" s="13">
        <v>0</v>
      </c>
    </row>
    <row r="53" spans="1:13" x14ac:dyDescent="0.3">
      <c r="A53" s="1">
        <v>2008</v>
      </c>
      <c r="B53" s="1">
        <v>8</v>
      </c>
      <c r="C53" s="13">
        <f t="shared" si="0"/>
        <v>0</v>
      </c>
      <c r="D53" s="13">
        <f t="shared" si="1"/>
        <v>5331470.605000006</v>
      </c>
      <c r="E53" s="13">
        <v>5331470.6049999995</v>
      </c>
      <c r="F53" s="13">
        <v>3989187</v>
      </c>
      <c r="G53" s="2">
        <v>1.3364804921403799</v>
      </c>
      <c r="H53" s="5">
        <v>305.88411722065399</v>
      </c>
      <c r="I53" s="5">
        <v>0</v>
      </c>
      <c r="J53" s="2">
        <v>16.011361618914901</v>
      </c>
      <c r="K53" s="3">
        <v>5.9816706891999996</v>
      </c>
      <c r="L53" s="3">
        <v>7.0673868413000003</v>
      </c>
      <c r="M53" s="13">
        <v>0</v>
      </c>
    </row>
    <row r="54" spans="1:13" x14ac:dyDescent="0.3">
      <c r="A54" s="1">
        <v>2008</v>
      </c>
      <c r="B54" s="1">
        <v>9</v>
      </c>
      <c r="C54" s="13">
        <f t="shared" si="0"/>
        <v>-9.3132257461547852E-9</v>
      </c>
      <c r="D54" s="13">
        <f t="shared" si="1"/>
        <v>5632132.751999991</v>
      </c>
      <c r="E54" s="13">
        <v>5632132.7520000003</v>
      </c>
      <c r="F54" s="13">
        <v>3985030</v>
      </c>
      <c r="G54" s="2">
        <v>1.4133225476345199</v>
      </c>
      <c r="H54" s="5">
        <v>309.861038298739</v>
      </c>
      <c r="I54" s="5">
        <v>0</v>
      </c>
      <c r="J54" s="2">
        <v>15.9139860234928</v>
      </c>
      <c r="K54" s="3">
        <v>6.2173410334000003</v>
      </c>
      <c r="L54" s="3">
        <v>7.0673868413000003</v>
      </c>
      <c r="M54" s="13">
        <v>0</v>
      </c>
    </row>
    <row r="55" spans="1:13" x14ac:dyDescent="0.3">
      <c r="A55" s="1">
        <v>2008</v>
      </c>
      <c r="B55" s="1">
        <v>10</v>
      </c>
      <c r="C55" s="13">
        <f t="shared" si="0"/>
        <v>0</v>
      </c>
      <c r="D55" s="13">
        <f t="shared" si="1"/>
        <v>4805004.6640000017</v>
      </c>
      <c r="E55" s="13">
        <v>4805004.6639999999</v>
      </c>
      <c r="F55" s="13">
        <v>3983523</v>
      </c>
      <c r="G55" s="2">
        <v>1.20621988727064</v>
      </c>
      <c r="H55" s="5">
        <v>233.93201508304099</v>
      </c>
      <c r="I55" s="5">
        <v>0</v>
      </c>
      <c r="J55" s="2">
        <v>15.7692500595945</v>
      </c>
      <c r="K55" s="3">
        <v>6.2745419737999999</v>
      </c>
      <c r="L55" s="3">
        <v>7.0455295371000002</v>
      </c>
      <c r="M55" s="13">
        <v>0</v>
      </c>
    </row>
    <row r="56" spans="1:13" x14ac:dyDescent="0.3">
      <c r="A56" s="1">
        <v>2008</v>
      </c>
      <c r="B56" s="1">
        <v>11</v>
      </c>
      <c r="C56" s="13">
        <f t="shared" si="0"/>
        <v>0</v>
      </c>
      <c r="D56" s="13">
        <f t="shared" si="1"/>
        <v>3672851.4430000014</v>
      </c>
      <c r="E56" s="13">
        <v>3672851.443</v>
      </c>
      <c r="F56" s="13">
        <v>3981138</v>
      </c>
      <c r="G56" s="2">
        <v>0.92256320755522703</v>
      </c>
      <c r="H56" s="5">
        <v>113.72919670740799</v>
      </c>
      <c r="I56" s="5">
        <v>0</v>
      </c>
      <c r="J56" s="2">
        <v>15.5234565810871</v>
      </c>
      <c r="K56" s="3">
        <v>6.2984387987000003</v>
      </c>
      <c r="L56" s="3">
        <v>7.0091176103999997</v>
      </c>
      <c r="M56" s="13">
        <v>0</v>
      </c>
    </row>
    <row r="57" spans="1:13" x14ac:dyDescent="0.3">
      <c r="A57" s="1">
        <v>2008</v>
      </c>
      <c r="B57" s="1">
        <v>12</v>
      </c>
      <c r="C57" s="13">
        <f t="shared" si="0"/>
        <v>0</v>
      </c>
      <c r="D57" s="13">
        <f t="shared" si="1"/>
        <v>3703339.3190000006</v>
      </c>
      <c r="E57" s="13">
        <v>3703339.3190000001</v>
      </c>
      <c r="F57" s="13">
        <v>3980785</v>
      </c>
      <c r="G57" s="2">
        <v>0.93030377651644103</v>
      </c>
      <c r="H57" s="5">
        <v>45.872011006340301</v>
      </c>
      <c r="I57" s="5">
        <v>12.4680709000913</v>
      </c>
      <c r="J57" s="2">
        <v>15.2429044113729</v>
      </c>
      <c r="K57" s="3">
        <v>6.2984387987000003</v>
      </c>
      <c r="L57" s="3">
        <v>6.9626685057</v>
      </c>
      <c r="M57" s="13">
        <v>0</v>
      </c>
    </row>
    <row r="58" spans="1:13" x14ac:dyDescent="0.3">
      <c r="A58" s="1">
        <v>2009</v>
      </c>
      <c r="B58" s="1">
        <v>1</v>
      </c>
      <c r="C58" s="13">
        <f t="shared" si="0"/>
        <v>0</v>
      </c>
      <c r="D58" s="13">
        <f t="shared" si="1"/>
        <v>3931714.5269999988</v>
      </c>
      <c r="E58" s="13">
        <v>3931714.5269999998</v>
      </c>
      <c r="F58" s="13">
        <v>3981732</v>
      </c>
      <c r="G58" s="2">
        <v>0.98743826229389597</v>
      </c>
      <c r="H58" s="5">
        <v>30.132611501474599</v>
      </c>
      <c r="I58" s="5">
        <v>66.813355495275204</v>
      </c>
      <c r="J58" s="2">
        <v>14.9837798041801</v>
      </c>
      <c r="K58" s="3">
        <v>6.2984387987000003</v>
      </c>
      <c r="L58" s="3">
        <v>6.7941012995000003</v>
      </c>
      <c r="M58" s="13">
        <v>0</v>
      </c>
    </row>
    <row r="59" spans="1:13" x14ac:dyDescent="0.3">
      <c r="A59" s="1">
        <v>2009</v>
      </c>
      <c r="B59" s="1">
        <v>2</v>
      </c>
      <c r="C59" s="13">
        <f t="shared" si="0"/>
        <v>0</v>
      </c>
      <c r="D59" s="13">
        <f t="shared" si="1"/>
        <v>3843118.9</v>
      </c>
      <c r="E59" s="13">
        <v>3843118.9</v>
      </c>
      <c r="F59" s="13">
        <v>3986717</v>
      </c>
      <c r="G59" s="2">
        <v>0.96398086445564102</v>
      </c>
      <c r="H59" s="5">
        <v>21.036682496388899</v>
      </c>
      <c r="I59" s="5">
        <v>94.395986015558805</v>
      </c>
      <c r="J59" s="2">
        <v>14.808278316084399</v>
      </c>
      <c r="K59" s="3">
        <v>6.2984387987000003</v>
      </c>
      <c r="L59" s="3">
        <v>6.7941012995000003</v>
      </c>
      <c r="M59" s="13">
        <v>0</v>
      </c>
    </row>
    <row r="60" spans="1:13" x14ac:dyDescent="0.3">
      <c r="A60" s="1">
        <v>2009</v>
      </c>
      <c r="B60" s="1">
        <v>3</v>
      </c>
      <c r="C60" s="13">
        <f t="shared" si="0"/>
        <v>0</v>
      </c>
      <c r="D60" s="13">
        <f t="shared" si="1"/>
        <v>3354308.1659999983</v>
      </c>
      <c r="E60" s="13">
        <v>3354308.1660000002</v>
      </c>
      <c r="F60" s="13">
        <v>3987693</v>
      </c>
      <c r="G60" s="2">
        <v>0.84116509620976299</v>
      </c>
      <c r="H60" s="5">
        <v>38.758887024279197</v>
      </c>
      <c r="I60" s="5">
        <v>54.703632744240799</v>
      </c>
      <c r="J60" s="2">
        <v>14.695933966048701</v>
      </c>
      <c r="K60" s="3">
        <v>6.2984387987000003</v>
      </c>
      <c r="L60" s="3">
        <v>6.6471212301999998</v>
      </c>
      <c r="M60" s="13">
        <v>0</v>
      </c>
    </row>
    <row r="61" spans="1:13" x14ac:dyDescent="0.3">
      <c r="A61" s="1">
        <v>2009</v>
      </c>
      <c r="B61" s="1">
        <v>4</v>
      </c>
      <c r="C61" s="13">
        <f t="shared" si="0"/>
        <v>0</v>
      </c>
      <c r="D61" s="13">
        <f t="shared" si="1"/>
        <v>3695347.1120000002</v>
      </c>
      <c r="E61" s="13">
        <v>3695347.1120000002</v>
      </c>
      <c r="F61" s="13">
        <v>3987872</v>
      </c>
      <c r="G61" s="2">
        <v>0.92664636979321302</v>
      </c>
      <c r="H61" s="5">
        <v>90.589185839896203</v>
      </c>
      <c r="I61" s="5">
        <v>14.6529313238659</v>
      </c>
      <c r="J61" s="2">
        <v>14.5769533955593</v>
      </c>
      <c r="K61" s="3">
        <v>6.2984387987000003</v>
      </c>
      <c r="L61" s="3">
        <v>6.6471212301999998</v>
      </c>
      <c r="M61" s="13">
        <v>0</v>
      </c>
    </row>
    <row r="62" spans="1:13" x14ac:dyDescent="0.3">
      <c r="A62" s="1">
        <v>2009</v>
      </c>
      <c r="B62" s="1">
        <v>5</v>
      </c>
      <c r="C62" s="13">
        <f t="shared" si="0"/>
        <v>-1.2107193470001221E-8</v>
      </c>
      <c r="D62" s="13">
        <f t="shared" si="1"/>
        <v>4232803.7759999884</v>
      </c>
      <c r="E62" s="13">
        <v>4232803.7760000005</v>
      </c>
      <c r="F62" s="13">
        <v>3984699</v>
      </c>
      <c r="G62" s="2">
        <v>1.06226437078434</v>
      </c>
      <c r="H62" s="5">
        <v>164.31363803358499</v>
      </c>
      <c r="I62" s="5">
        <v>0</v>
      </c>
      <c r="J62" s="2">
        <v>14.431049144974599</v>
      </c>
      <c r="K62" s="3">
        <v>6.2984387987000003</v>
      </c>
      <c r="L62" s="3">
        <v>6.5536181094000003</v>
      </c>
      <c r="M62" s="13">
        <v>0</v>
      </c>
    </row>
    <row r="63" spans="1:13" x14ac:dyDescent="0.3">
      <c r="A63" s="1">
        <v>2009</v>
      </c>
      <c r="B63" s="1">
        <v>6</v>
      </c>
      <c r="C63" s="13">
        <f t="shared" si="0"/>
        <v>0</v>
      </c>
      <c r="D63" s="13">
        <f t="shared" si="1"/>
        <v>4857369.046000001</v>
      </c>
      <c r="E63" s="13">
        <v>4857369.0460000001</v>
      </c>
      <c r="F63" s="13">
        <v>3984326</v>
      </c>
      <c r="G63" s="2">
        <v>1.21911938079364</v>
      </c>
      <c r="H63" s="5">
        <v>245.922029555503</v>
      </c>
      <c r="I63" s="5">
        <v>0</v>
      </c>
      <c r="J63" s="2">
        <v>14.269918064687401</v>
      </c>
      <c r="K63" s="3">
        <v>6.2984387987000003</v>
      </c>
      <c r="L63" s="3">
        <v>6.4256772439000001</v>
      </c>
      <c r="M63" s="13">
        <v>0</v>
      </c>
    </row>
    <row r="64" spans="1:13" x14ac:dyDescent="0.3">
      <c r="A64" s="1">
        <v>2009</v>
      </c>
      <c r="B64" s="1">
        <v>7</v>
      </c>
      <c r="C64" s="13">
        <f t="shared" si="0"/>
        <v>-1.4901161193847656E-8</v>
      </c>
      <c r="D64" s="13">
        <f t="shared" si="1"/>
        <v>5575985.6209999844</v>
      </c>
      <c r="E64" s="13">
        <v>5575985.6209999993</v>
      </c>
      <c r="F64" s="13">
        <v>3984488</v>
      </c>
      <c r="G64" s="2">
        <v>1.39942336907527</v>
      </c>
      <c r="H64" s="5">
        <v>309.73801214901403</v>
      </c>
      <c r="I64" s="5">
        <v>0</v>
      </c>
      <c r="J64" s="2">
        <v>14.133666332970799</v>
      </c>
      <c r="K64" s="3">
        <v>6.2984387987000003</v>
      </c>
      <c r="L64" s="3">
        <v>6.4256772439000001</v>
      </c>
      <c r="M64" s="13">
        <v>0</v>
      </c>
    </row>
    <row r="65" spans="1:13" x14ac:dyDescent="0.3">
      <c r="A65" s="1">
        <v>2009</v>
      </c>
      <c r="B65" s="1">
        <v>8</v>
      </c>
      <c r="C65" s="13">
        <f t="shared" si="0"/>
        <v>1.4901161193847656E-8</v>
      </c>
      <c r="D65" s="13">
        <f t="shared" si="1"/>
        <v>5525885.1900000144</v>
      </c>
      <c r="E65" s="13">
        <v>5525885.1899999995</v>
      </c>
      <c r="F65" s="13">
        <v>3984668</v>
      </c>
      <c r="G65" s="2">
        <v>1.38678685150181</v>
      </c>
      <c r="H65" s="5">
        <v>346.04410588187602</v>
      </c>
      <c r="I65" s="5">
        <v>0</v>
      </c>
      <c r="J65" s="2">
        <v>14.038701098689</v>
      </c>
      <c r="K65" s="3">
        <v>6.3024320860999996</v>
      </c>
      <c r="L65" s="3">
        <v>6.4256772439000001</v>
      </c>
      <c r="M65" s="13">
        <v>0</v>
      </c>
    </row>
    <row r="66" spans="1:13" x14ac:dyDescent="0.3">
      <c r="A66" s="1">
        <v>2009</v>
      </c>
      <c r="B66" s="1">
        <v>9</v>
      </c>
      <c r="C66" s="13">
        <f t="shared" si="0"/>
        <v>1.0244548320770264E-8</v>
      </c>
      <c r="D66" s="13">
        <f t="shared" si="1"/>
        <v>5490522.1780000096</v>
      </c>
      <c r="E66" s="13">
        <v>5490522.1779999994</v>
      </c>
      <c r="F66" s="13">
        <v>3981876</v>
      </c>
      <c r="G66" s="2">
        <v>1.37887824181366</v>
      </c>
      <c r="H66" s="5">
        <v>326.038368463533</v>
      </c>
      <c r="I66" s="5">
        <v>0</v>
      </c>
      <c r="J66" s="2">
        <v>13.991073957543399</v>
      </c>
      <c r="K66" s="3">
        <v>6.3163524859000004</v>
      </c>
      <c r="L66" s="3">
        <v>6.4256772439000001</v>
      </c>
      <c r="M66" s="13">
        <v>0</v>
      </c>
    </row>
    <row r="67" spans="1:13" x14ac:dyDescent="0.3">
      <c r="A67" s="1">
        <v>2009</v>
      </c>
      <c r="B67" s="1">
        <v>10</v>
      </c>
      <c r="C67" s="13">
        <f t="shared" si="0"/>
        <v>1.6763806343078613E-8</v>
      </c>
      <c r="D67" s="13">
        <f t="shared" si="1"/>
        <v>5140396.8150000162</v>
      </c>
      <c r="E67" s="13">
        <v>5140396.8149999995</v>
      </c>
      <c r="F67" s="13">
        <v>3980940</v>
      </c>
      <c r="G67" s="2">
        <v>1.29125201962351</v>
      </c>
      <c r="H67" s="5">
        <v>278.773229764814</v>
      </c>
      <c r="I67" s="5">
        <v>0</v>
      </c>
      <c r="J67" s="2">
        <v>13.985346929577601</v>
      </c>
      <c r="K67" s="3">
        <v>6.3273527857999996</v>
      </c>
      <c r="L67" s="3">
        <v>6.4256772439000001</v>
      </c>
      <c r="M67" s="13">
        <v>0</v>
      </c>
    </row>
    <row r="68" spans="1:13" x14ac:dyDescent="0.3">
      <c r="A68" s="1">
        <v>2009</v>
      </c>
      <c r="B68" s="1">
        <v>11</v>
      </c>
      <c r="C68" s="13">
        <f t="shared" si="0"/>
        <v>-1.5832483768463135E-8</v>
      </c>
      <c r="D68" s="13">
        <f t="shared" si="1"/>
        <v>4356808.5319999838</v>
      </c>
      <c r="E68" s="13">
        <v>4356808.5319999997</v>
      </c>
      <c r="F68" s="13">
        <v>3984445</v>
      </c>
      <c r="G68" s="2">
        <v>1.09345430342243</v>
      </c>
      <c r="H68" s="5">
        <v>182.336030514486</v>
      </c>
      <c r="I68" s="5">
        <v>0</v>
      </c>
      <c r="J68" s="2">
        <v>14.016373485663999</v>
      </c>
      <c r="K68" s="3">
        <v>6.3568997299000003</v>
      </c>
      <c r="L68" s="3">
        <v>6.4256772439000001</v>
      </c>
      <c r="M68" s="13">
        <v>0</v>
      </c>
    </row>
    <row r="69" spans="1:13" x14ac:dyDescent="0.3">
      <c r="A69" s="1">
        <v>2009</v>
      </c>
      <c r="B69" s="1">
        <v>12</v>
      </c>
      <c r="C69" s="13">
        <f t="shared" si="0"/>
        <v>0</v>
      </c>
      <c r="D69" s="13">
        <f t="shared" si="1"/>
        <v>3945267.9760000021</v>
      </c>
      <c r="E69" s="13">
        <v>3945267.9760000003</v>
      </c>
      <c r="F69" s="13">
        <v>3984423</v>
      </c>
      <c r="G69" s="2">
        <v>0.99017297510831603</v>
      </c>
      <c r="H69" s="5">
        <v>81.798898491500296</v>
      </c>
      <c r="I69" s="5">
        <v>24.2272162905223</v>
      </c>
      <c r="J69" s="2">
        <v>14.0742954118793</v>
      </c>
      <c r="K69" s="3">
        <v>6.3663402754999998</v>
      </c>
      <c r="L69" s="3">
        <v>6.3268737032000004</v>
      </c>
      <c r="M69" s="13">
        <v>0</v>
      </c>
    </row>
    <row r="70" spans="1:13" x14ac:dyDescent="0.3">
      <c r="A70" s="1">
        <v>2010</v>
      </c>
      <c r="B70" s="1">
        <v>1</v>
      </c>
      <c r="C70" s="13">
        <f t="shared" si="0"/>
        <v>7.4505805969238281E-9</v>
      </c>
      <c r="D70" s="13">
        <f t="shared" si="1"/>
        <v>5216442.793000007</v>
      </c>
      <c r="E70" s="13">
        <v>5216442.7929999996</v>
      </c>
      <c r="F70" s="13">
        <v>3988092</v>
      </c>
      <c r="G70" s="2">
        <v>1.3080046280276401</v>
      </c>
      <c r="H70" s="5">
        <v>41.163158437279797</v>
      </c>
      <c r="I70" s="5">
        <v>146.331247841422</v>
      </c>
      <c r="J70" s="2">
        <v>14.1553716509273</v>
      </c>
      <c r="K70" s="3">
        <v>6.3663402754999998</v>
      </c>
      <c r="L70" s="3">
        <v>0.25483939120999999</v>
      </c>
      <c r="M70" s="13">
        <v>0</v>
      </c>
    </row>
    <row r="71" spans="1:13" x14ac:dyDescent="0.3">
      <c r="A71" s="1">
        <v>2010</v>
      </c>
      <c r="B71" s="1">
        <v>2</v>
      </c>
      <c r="C71" s="13">
        <f t="shared" si="0"/>
        <v>0</v>
      </c>
      <c r="D71" s="13">
        <f t="shared" si="1"/>
        <v>3987392.0830000001</v>
      </c>
      <c r="E71" s="13">
        <v>3987392.0829999996</v>
      </c>
      <c r="F71" s="13">
        <v>3996803</v>
      </c>
      <c r="G71" s="2">
        <v>0.99764538882702003</v>
      </c>
      <c r="H71" s="5">
        <v>13.102874477276799</v>
      </c>
      <c r="I71" s="5">
        <v>211.14564701654899</v>
      </c>
      <c r="J71" s="2">
        <v>14.248403745603699</v>
      </c>
      <c r="K71" s="3">
        <v>6.3663402754999998</v>
      </c>
      <c r="L71" s="3">
        <v>0.25483939120999999</v>
      </c>
      <c r="M71" s="13">
        <v>0</v>
      </c>
    </row>
    <row r="72" spans="1:13" x14ac:dyDescent="0.3">
      <c r="A72" s="1">
        <v>2010</v>
      </c>
      <c r="B72" s="1">
        <v>3</v>
      </c>
      <c r="C72" s="13">
        <f t="shared" si="0"/>
        <v>0</v>
      </c>
      <c r="D72" s="13">
        <f t="shared" si="1"/>
        <v>3850643.3329999982</v>
      </c>
      <c r="E72" s="13">
        <v>3850643.3329999996</v>
      </c>
      <c r="F72" s="13">
        <v>4002154</v>
      </c>
      <c r="G72" s="2">
        <v>0.96214271939560503</v>
      </c>
      <c r="H72" s="5">
        <v>11.282994310316701</v>
      </c>
      <c r="I72" s="5">
        <v>136.03055635738301</v>
      </c>
      <c r="J72" s="2">
        <v>14.329451713782399</v>
      </c>
      <c r="K72" s="3">
        <v>7.4277850269999997</v>
      </c>
      <c r="L72" s="3">
        <v>0.23173843060999999</v>
      </c>
      <c r="M72" s="13">
        <v>0</v>
      </c>
    </row>
    <row r="73" spans="1:13" x14ac:dyDescent="0.3">
      <c r="A73" s="1">
        <v>2010</v>
      </c>
      <c r="B73" s="1">
        <v>4</v>
      </c>
      <c r="C73" s="13">
        <f t="shared" si="0"/>
        <v>0</v>
      </c>
      <c r="D73" s="13">
        <f t="shared" si="1"/>
        <v>3335505.3169999989</v>
      </c>
      <c r="E73" s="13">
        <v>3335505.3169999998</v>
      </c>
      <c r="F73" s="13">
        <v>4005428</v>
      </c>
      <c r="G73" s="2">
        <v>0.83274629253103505</v>
      </c>
      <c r="H73" s="5">
        <v>52.234824377790702</v>
      </c>
      <c r="I73" s="5">
        <v>46.988940891734501</v>
      </c>
      <c r="J73" s="2">
        <v>14.4019153448038</v>
      </c>
      <c r="K73" s="3">
        <v>7.4277850269999997</v>
      </c>
      <c r="L73" s="3">
        <v>6.2710343023000006E-2</v>
      </c>
      <c r="M73" s="13">
        <v>0</v>
      </c>
    </row>
    <row r="74" spans="1:13" x14ac:dyDescent="0.3">
      <c r="A74" s="1">
        <v>2010</v>
      </c>
      <c r="B74" s="1">
        <v>5</v>
      </c>
      <c r="C74" s="13">
        <f t="shared" si="0"/>
        <v>9.3132257461547852E-9</v>
      </c>
      <c r="D74" s="13">
        <f t="shared" si="1"/>
        <v>4299630.6420000093</v>
      </c>
      <c r="E74" s="13">
        <v>4299630.642</v>
      </c>
      <c r="F74" s="13">
        <v>4006527</v>
      </c>
      <c r="G74" s="2">
        <v>1.0731565373202301</v>
      </c>
      <c r="H74" s="5">
        <v>172.135608816065</v>
      </c>
      <c r="I74" s="5">
        <v>0</v>
      </c>
      <c r="J74" s="2">
        <v>14.4435171707233</v>
      </c>
      <c r="K74" s="3">
        <v>7.4277850269999997</v>
      </c>
      <c r="L74" s="3">
        <v>6.2710343023000006E-2</v>
      </c>
      <c r="M74" s="13">
        <v>0</v>
      </c>
    </row>
    <row r="75" spans="1:13" x14ac:dyDescent="0.3">
      <c r="A75" s="1">
        <v>2010</v>
      </c>
      <c r="B75" s="1">
        <v>6</v>
      </c>
      <c r="C75" s="13">
        <f t="shared" ref="C75:C138" si="2">+D75-E75</f>
        <v>1.3038516044616699E-8</v>
      </c>
      <c r="D75" s="13">
        <f t="shared" ref="D75:D138" si="3">F75*G75+M75</f>
        <v>5503337.7070000134</v>
      </c>
      <c r="E75" s="13">
        <v>5503337.7070000004</v>
      </c>
      <c r="F75" s="13">
        <v>4006189</v>
      </c>
      <c r="G75" s="2">
        <v>1.3737089555685</v>
      </c>
      <c r="H75" s="5">
        <v>306.47913620852501</v>
      </c>
      <c r="I75" s="5">
        <v>0</v>
      </c>
      <c r="J75" s="2">
        <v>14.464696399310499</v>
      </c>
      <c r="K75" s="3">
        <v>7.4346406965999998</v>
      </c>
      <c r="L75" s="3">
        <v>6.2710343023000006E-2</v>
      </c>
      <c r="M75" s="13">
        <v>0</v>
      </c>
    </row>
    <row r="76" spans="1:13" x14ac:dyDescent="0.3">
      <c r="A76" s="1">
        <v>2010</v>
      </c>
      <c r="B76" s="1">
        <v>7</v>
      </c>
      <c r="C76" s="13">
        <f t="shared" si="2"/>
        <v>1.2107193470001221E-8</v>
      </c>
      <c r="D76" s="13">
        <f t="shared" si="3"/>
        <v>5922255.4810000118</v>
      </c>
      <c r="E76" s="13">
        <v>5922255.4809999997</v>
      </c>
      <c r="F76" s="13">
        <v>4006320</v>
      </c>
      <c r="G76" s="2">
        <v>1.4782282695840601</v>
      </c>
      <c r="H76" s="5">
        <v>362.53252027494102</v>
      </c>
      <c r="I76" s="5">
        <v>0</v>
      </c>
      <c r="J76" s="2">
        <v>14.4761567886928</v>
      </c>
      <c r="K76" s="3">
        <v>7.4428533539000004</v>
      </c>
      <c r="L76" s="3">
        <v>6.2710343023000006E-2</v>
      </c>
      <c r="M76" s="13">
        <v>0</v>
      </c>
    </row>
    <row r="77" spans="1:13" x14ac:dyDescent="0.3">
      <c r="A77" s="1">
        <v>2010</v>
      </c>
      <c r="B77" s="1">
        <v>8</v>
      </c>
      <c r="C77" s="13">
        <f t="shared" si="2"/>
        <v>0</v>
      </c>
      <c r="D77" s="13">
        <f t="shared" si="3"/>
        <v>5850882.054999996</v>
      </c>
      <c r="E77" s="13">
        <v>5850882.0549999997</v>
      </c>
      <c r="F77" s="13">
        <v>4009524</v>
      </c>
      <c r="G77" s="2">
        <v>1.4592460489075501</v>
      </c>
      <c r="H77" s="5">
        <v>360.98017269149199</v>
      </c>
      <c r="I77" s="5">
        <v>0</v>
      </c>
      <c r="J77" s="2">
        <v>14.491144164065201</v>
      </c>
      <c r="K77" s="3">
        <v>7.4605110853000003</v>
      </c>
      <c r="L77" s="3">
        <v>6.2710343023000006E-2</v>
      </c>
      <c r="M77" s="13">
        <v>0</v>
      </c>
    </row>
    <row r="78" spans="1:13" x14ac:dyDescent="0.3">
      <c r="A78" s="1">
        <v>2010</v>
      </c>
      <c r="B78" s="1">
        <v>9</v>
      </c>
      <c r="C78" s="13">
        <f t="shared" si="2"/>
        <v>0</v>
      </c>
      <c r="D78" s="13">
        <f t="shared" si="3"/>
        <v>5646214.6819999982</v>
      </c>
      <c r="E78" s="13">
        <v>5646214.682</v>
      </c>
      <c r="F78" s="13">
        <v>4007495</v>
      </c>
      <c r="G78" s="2">
        <v>1.4089137184201099</v>
      </c>
      <c r="H78" s="5">
        <v>332.43282338075301</v>
      </c>
      <c r="I78" s="5">
        <v>0</v>
      </c>
      <c r="J78" s="2">
        <v>14.5170384318331</v>
      </c>
      <c r="K78" s="3">
        <v>7.4605110853000003</v>
      </c>
      <c r="L78" s="3">
        <v>1.9080229951000002E-2</v>
      </c>
      <c r="M78" s="13">
        <v>0</v>
      </c>
    </row>
    <row r="79" spans="1:13" x14ac:dyDescent="0.3">
      <c r="A79" s="1">
        <v>2010</v>
      </c>
      <c r="B79" s="1">
        <v>10</v>
      </c>
      <c r="C79" s="13">
        <f t="shared" si="2"/>
        <v>7.4505805969238281E-9</v>
      </c>
      <c r="D79" s="13">
        <f t="shared" si="3"/>
        <v>4656524.5230000075</v>
      </c>
      <c r="E79" s="13">
        <v>4656524.523</v>
      </c>
      <c r="F79" s="13">
        <v>4006475</v>
      </c>
      <c r="G79" s="2">
        <v>1.1622497389850199</v>
      </c>
      <c r="H79" s="5">
        <v>245.927503436564</v>
      </c>
      <c r="I79" s="5">
        <v>0</v>
      </c>
      <c r="J79" s="2">
        <v>14.5588378720409</v>
      </c>
      <c r="K79" s="3">
        <v>7.4605110853000003</v>
      </c>
      <c r="L79" s="3">
        <v>-1.7137603224E-4</v>
      </c>
      <c r="M79" s="13">
        <v>0</v>
      </c>
    </row>
    <row r="80" spans="1:13" x14ac:dyDescent="0.3">
      <c r="A80" s="1">
        <v>2010</v>
      </c>
      <c r="B80" s="1">
        <v>11</v>
      </c>
      <c r="C80" s="13">
        <f t="shared" si="2"/>
        <v>0</v>
      </c>
      <c r="D80" s="13">
        <f t="shared" si="3"/>
        <v>3910018.788999998</v>
      </c>
      <c r="E80" s="13">
        <v>3910018.7889999994</v>
      </c>
      <c r="F80" s="13">
        <v>4007538</v>
      </c>
      <c r="G80" s="2">
        <v>0.97566605457016198</v>
      </c>
      <c r="H80" s="5">
        <v>129.84331849407101</v>
      </c>
      <c r="I80" s="5">
        <v>0</v>
      </c>
      <c r="J80" s="2">
        <v>14.6218407636996</v>
      </c>
      <c r="K80" s="3">
        <v>7.4605110853000003</v>
      </c>
      <c r="L80" s="3">
        <v>-1.6029561872000001E-2</v>
      </c>
      <c r="M80" s="13">
        <v>0</v>
      </c>
    </row>
    <row r="81" spans="1:13" x14ac:dyDescent="0.3">
      <c r="A81" s="1">
        <v>2010</v>
      </c>
      <c r="B81" s="1">
        <v>12</v>
      </c>
      <c r="C81" s="13">
        <f t="shared" si="2"/>
        <v>3.7252902984619141E-9</v>
      </c>
      <c r="D81" s="13">
        <f t="shared" si="3"/>
        <v>4163655.7940000044</v>
      </c>
      <c r="E81" s="13">
        <v>4163655.7940000007</v>
      </c>
      <c r="F81" s="13">
        <v>4009847</v>
      </c>
      <c r="G81" s="2">
        <v>1.0383577712566101</v>
      </c>
      <c r="H81" s="5">
        <v>40.889151389619997</v>
      </c>
      <c r="I81" s="5">
        <v>129.685078711974</v>
      </c>
      <c r="J81" s="2">
        <v>14.685947131363299</v>
      </c>
      <c r="K81" s="3">
        <v>7.4605110853000003</v>
      </c>
      <c r="L81" s="3">
        <v>-1.6029561872000001E-2</v>
      </c>
      <c r="M81" s="13">
        <v>0</v>
      </c>
    </row>
    <row r="82" spans="1:13" x14ac:dyDescent="0.3">
      <c r="A82" s="1">
        <v>2011</v>
      </c>
      <c r="B82" s="1">
        <v>1</v>
      </c>
      <c r="C82" s="13">
        <f t="shared" si="2"/>
        <v>1.2107193470001221E-8</v>
      </c>
      <c r="D82" s="13">
        <f t="shared" si="3"/>
        <v>4535157.3750000121</v>
      </c>
      <c r="E82" s="13">
        <v>4535157.375</v>
      </c>
      <c r="F82" s="13">
        <v>4015002</v>
      </c>
      <c r="G82" s="2">
        <v>1.1295529553908099</v>
      </c>
      <c r="H82" s="5">
        <v>8.6154087494013893</v>
      </c>
      <c r="I82" s="5">
        <v>186.09454908664799</v>
      </c>
      <c r="J82" s="2">
        <v>14.735132384584</v>
      </c>
      <c r="K82" s="3">
        <v>7.4691730210999996</v>
      </c>
      <c r="L82" s="3">
        <v>-1.6029561872000001E-2</v>
      </c>
      <c r="M82" s="13">
        <v>0</v>
      </c>
    </row>
    <row r="83" spans="1:13" x14ac:dyDescent="0.3">
      <c r="A83" s="1">
        <v>2011</v>
      </c>
      <c r="B83" s="1">
        <v>2</v>
      </c>
      <c r="C83" s="13">
        <f t="shared" si="2"/>
        <v>0</v>
      </c>
      <c r="D83" s="13">
        <f t="shared" si="3"/>
        <v>3488608.6939999992</v>
      </c>
      <c r="E83" s="13">
        <v>3488608.6939999997</v>
      </c>
      <c r="F83" s="13">
        <v>4021384</v>
      </c>
      <c r="G83" s="2">
        <v>0.86751444129682698</v>
      </c>
      <c r="H83" s="5">
        <v>27.861935330576799</v>
      </c>
      <c r="I83" s="5">
        <v>73.688033386179001</v>
      </c>
      <c r="J83" s="2">
        <v>14.752159042345401</v>
      </c>
      <c r="K83" s="3">
        <v>7.4691730210999996</v>
      </c>
      <c r="L83" s="3">
        <v>-7.0546046178000005E-2</v>
      </c>
      <c r="M83" s="13">
        <v>0</v>
      </c>
    </row>
    <row r="84" spans="1:13" x14ac:dyDescent="0.3">
      <c r="A84" s="1">
        <v>2011</v>
      </c>
      <c r="B84" s="1">
        <v>3</v>
      </c>
      <c r="C84" s="13">
        <f t="shared" si="2"/>
        <v>0</v>
      </c>
      <c r="D84" s="13">
        <f t="shared" si="3"/>
        <v>3412863.4729999988</v>
      </c>
      <c r="E84" s="13">
        <v>3412863.4729999998</v>
      </c>
      <c r="F84" s="13">
        <v>4027937</v>
      </c>
      <c r="G84" s="2">
        <v>0.84729812631130996</v>
      </c>
      <c r="H84" s="5">
        <v>60.618931708499403</v>
      </c>
      <c r="I84" s="5">
        <v>22.9941653522454</v>
      </c>
      <c r="J84" s="2">
        <v>14.748323964567801</v>
      </c>
      <c r="K84" s="3">
        <v>7.4691730210999996</v>
      </c>
      <c r="L84" s="3">
        <v>-7.0546046178000005E-2</v>
      </c>
      <c r="M84" s="13">
        <v>0</v>
      </c>
    </row>
    <row r="85" spans="1:13" x14ac:dyDescent="0.3">
      <c r="A85" s="1">
        <v>2011</v>
      </c>
      <c r="B85" s="1">
        <v>4</v>
      </c>
      <c r="C85" s="13">
        <f t="shared" si="2"/>
        <v>-1.4901161193847656E-8</v>
      </c>
      <c r="D85" s="13">
        <f t="shared" si="3"/>
        <v>4182618.1679999847</v>
      </c>
      <c r="E85" s="13">
        <v>4182618.1679999996</v>
      </c>
      <c r="F85" s="13">
        <v>4030950</v>
      </c>
      <c r="G85" s="2">
        <v>1.03762591150969</v>
      </c>
      <c r="H85" s="5">
        <v>134.68904443938999</v>
      </c>
      <c r="I85" s="5">
        <v>5.7156023407404799</v>
      </c>
      <c r="J85" s="2">
        <v>14.7405140526401</v>
      </c>
      <c r="K85" s="3">
        <v>7.4691730210999996</v>
      </c>
      <c r="L85" s="3">
        <v>-0.13199439392000001</v>
      </c>
      <c r="M85" s="13">
        <v>0</v>
      </c>
    </row>
    <row r="86" spans="1:13" x14ac:dyDescent="0.3">
      <c r="A86" s="1">
        <v>2011</v>
      </c>
      <c r="B86" s="1">
        <v>5</v>
      </c>
      <c r="C86" s="13">
        <f t="shared" si="2"/>
        <v>8.3819031715393066E-9</v>
      </c>
      <c r="D86" s="13">
        <f t="shared" si="3"/>
        <v>4641773.0640000086</v>
      </c>
      <c r="E86" s="13">
        <v>4641773.0640000002</v>
      </c>
      <c r="F86" s="13">
        <v>4029779</v>
      </c>
      <c r="G86" s="2">
        <v>1.15186789747031</v>
      </c>
      <c r="H86" s="5">
        <v>216.33945537127701</v>
      </c>
      <c r="I86" s="5">
        <v>0</v>
      </c>
      <c r="J86" s="2">
        <v>14.737149933338401</v>
      </c>
      <c r="K86" s="3">
        <v>7.4691730210999996</v>
      </c>
      <c r="L86" s="3">
        <v>-0.13199439392000001</v>
      </c>
      <c r="M86" s="13">
        <v>0</v>
      </c>
    </row>
    <row r="87" spans="1:13" x14ac:dyDescent="0.3">
      <c r="A87" s="1">
        <v>2011</v>
      </c>
      <c r="B87" s="1">
        <v>6</v>
      </c>
      <c r="C87" s="13">
        <f t="shared" si="2"/>
        <v>1.2107193470001221E-8</v>
      </c>
      <c r="D87" s="13">
        <f t="shared" si="3"/>
        <v>5379683.636000012</v>
      </c>
      <c r="E87" s="13">
        <v>5379683.6359999999</v>
      </c>
      <c r="F87" s="13">
        <v>4028663</v>
      </c>
      <c r="G87" s="2">
        <v>1.3353521096204899</v>
      </c>
      <c r="H87" s="5">
        <v>273.43219901485901</v>
      </c>
      <c r="I87" s="5">
        <v>0</v>
      </c>
      <c r="J87" s="2">
        <v>14.7432315780434</v>
      </c>
      <c r="K87" s="3">
        <v>7.4718630875000001</v>
      </c>
      <c r="L87" s="3">
        <v>-0.15658922382000001</v>
      </c>
      <c r="M87" s="13">
        <v>0</v>
      </c>
    </row>
    <row r="88" spans="1:13" x14ac:dyDescent="0.3">
      <c r="A88" s="1">
        <v>2011</v>
      </c>
      <c r="B88" s="1">
        <v>7</v>
      </c>
      <c r="C88" s="13">
        <f t="shared" si="2"/>
        <v>0</v>
      </c>
      <c r="D88" s="13">
        <f t="shared" si="3"/>
        <v>5462625.2979999958</v>
      </c>
      <c r="E88" s="13">
        <v>5462625.2979999995</v>
      </c>
      <c r="F88" s="13">
        <v>4028593</v>
      </c>
      <c r="G88" s="2">
        <v>1.3559635579965501</v>
      </c>
      <c r="H88" s="5">
        <v>330.18548878627701</v>
      </c>
      <c r="I88" s="5">
        <v>0</v>
      </c>
      <c r="J88" s="2">
        <v>14.7544859884497</v>
      </c>
      <c r="K88" s="3">
        <v>7.4718630875000001</v>
      </c>
      <c r="L88" s="3">
        <v>-0.15658922382000001</v>
      </c>
      <c r="M88" s="13">
        <v>0</v>
      </c>
    </row>
    <row r="89" spans="1:13" x14ac:dyDescent="0.3">
      <c r="A89" s="1">
        <v>2011</v>
      </c>
      <c r="B89" s="1">
        <v>8</v>
      </c>
      <c r="C89" s="13">
        <f t="shared" si="2"/>
        <v>1.9557774066925049E-8</v>
      </c>
      <c r="D89" s="13">
        <f t="shared" si="3"/>
        <v>5792965.8960000193</v>
      </c>
      <c r="E89" s="13">
        <v>5792965.8959999997</v>
      </c>
      <c r="F89" s="13">
        <v>4028766</v>
      </c>
      <c r="G89" s="2">
        <v>1.4379008103225701</v>
      </c>
      <c r="H89" s="5">
        <v>349.09781598685498</v>
      </c>
      <c r="I89" s="5">
        <v>0</v>
      </c>
      <c r="J89" s="2">
        <v>14.768071843504501</v>
      </c>
      <c r="K89" s="3">
        <v>7.4811535161</v>
      </c>
      <c r="L89" s="3">
        <v>-0.15658922382000001</v>
      </c>
      <c r="M89" s="13">
        <v>0</v>
      </c>
    </row>
    <row r="90" spans="1:13" x14ac:dyDescent="0.3">
      <c r="A90" s="1">
        <v>2011</v>
      </c>
      <c r="B90" s="1">
        <v>9</v>
      </c>
      <c r="C90" s="13">
        <f t="shared" si="2"/>
        <v>-8.3819031715393066E-9</v>
      </c>
      <c r="D90" s="13">
        <f t="shared" si="3"/>
        <v>5823651.9369999915</v>
      </c>
      <c r="E90" s="13">
        <v>5823651.9369999999</v>
      </c>
      <c r="F90" s="13">
        <v>4024718</v>
      </c>
      <c r="G90" s="2">
        <v>1.44697142433333</v>
      </c>
      <c r="H90" s="5">
        <v>320.51801230541702</v>
      </c>
      <c r="I90" s="5">
        <v>0</v>
      </c>
      <c r="J90" s="2">
        <v>14.774893342403599</v>
      </c>
      <c r="K90" s="3">
        <v>7.4811535161</v>
      </c>
      <c r="L90" s="3">
        <v>-0.23265141579000001</v>
      </c>
      <c r="M90" s="13">
        <v>0</v>
      </c>
    </row>
    <row r="91" spans="1:13" x14ac:dyDescent="0.3">
      <c r="A91" s="1">
        <v>2011</v>
      </c>
      <c r="B91" s="1">
        <v>10</v>
      </c>
      <c r="C91" s="13">
        <f t="shared" si="2"/>
        <v>-1.6763806343078613E-8</v>
      </c>
      <c r="D91" s="13">
        <f t="shared" si="3"/>
        <v>4694929.7559999833</v>
      </c>
      <c r="E91" s="13">
        <v>4694929.7560000001</v>
      </c>
      <c r="F91" s="13">
        <v>4025416</v>
      </c>
      <c r="G91" s="2">
        <v>1.1663216313543701</v>
      </c>
      <c r="H91" s="5">
        <v>230.0863303829</v>
      </c>
      <c r="I91" s="5">
        <v>0</v>
      </c>
      <c r="J91" s="2">
        <v>14.765785683246399</v>
      </c>
      <c r="K91" s="3">
        <v>7.4811535161</v>
      </c>
      <c r="L91" s="3">
        <v>-0.23265141579000001</v>
      </c>
      <c r="M91" s="13">
        <v>0</v>
      </c>
    </row>
    <row r="92" spans="1:13" x14ac:dyDescent="0.3">
      <c r="A92" s="1">
        <v>2011</v>
      </c>
      <c r="B92" s="1">
        <v>11</v>
      </c>
      <c r="C92" s="13">
        <f t="shared" si="2"/>
        <v>0</v>
      </c>
      <c r="D92" s="13">
        <f t="shared" si="3"/>
        <v>3596927.3230000013</v>
      </c>
      <c r="E92" s="13">
        <v>3596927.3229999999</v>
      </c>
      <c r="F92" s="13">
        <v>4027556</v>
      </c>
      <c r="G92" s="2">
        <v>0.89307940671712605</v>
      </c>
      <c r="H92" s="5">
        <v>121.453684379227</v>
      </c>
      <c r="I92" s="5">
        <v>0</v>
      </c>
      <c r="J92" s="2">
        <v>14.7374582838658</v>
      </c>
      <c r="K92" s="3">
        <v>7.4811535161</v>
      </c>
      <c r="L92" s="3">
        <v>-0.23265141579000001</v>
      </c>
      <c r="M92" s="13">
        <v>0</v>
      </c>
    </row>
    <row r="93" spans="1:13" x14ac:dyDescent="0.3">
      <c r="A93" s="1">
        <v>2011</v>
      </c>
      <c r="B93" s="1">
        <v>12</v>
      </c>
      <c r="C93" s="13">
        <f t="shared" si="2"/>
        <v>0</v>
      </c>
      <c r="D93" s="13">
        <f t="shared" si="3"/>
        <v>3630694.0979999993</v>
      </c>
      <c r="E93" s="13">
        <v>3630694.0980000002</v>
      </c>
      <c r="F93" s="13">
        <v>4032352</v>
      </c>
      <c r="G93" s="2">
        <v>0.90039116079151804</v>
      </c>
      <c r="H93" s="5">
        <v>64.654902681649801</v>
      </c>
      <c r="I93" s="5">
        <v>8.6243871087740107</v>
      </c>
      <c r="J93" s="2">
        <v>14.7096041149555</v>
      </c>
      <c r="K93" s="3">
        <v>7.4811535161</v>
      </c>
      <c r="L93" s="3">
        <v>-0.29380673119</v>
      </c>
      <c r="M93" s="13">
        <v>0</v>
      </c>
    </row>
    <row r="94" spans="1:13" x14ac:dyDescent="0.3">
      <c r="A94" s="1">
        <v>2012</v>
      </c>
      <c r="B94" s="1">
        <v>1</v>
      </c>
      <c r="C94" s="13">
        <f t="shared" si="2"/>
        <v>0</v>
      </c>
      <c r="D94" s="13">
        <f t="shared" si="3"/>
        <v>4000847.4709999999</v>
      </c>
      <c r="E94" s="13">
        <v>4000847.4709999999</v>
      </c>
      <c r="F94" s="13">
        <v>4037796</v>
      </c>
      <c r="G94" s="2">
        <v>0.99084933240807604</v>
      </c>
      <c r="H94" s="5">
        <v>37.516490647721596</v>
      </c>
      <c r="I94" s="5">
        <v>47.022049397229097</v>
      </c>
      <c r="J94" s="2">
        <v>14.7061951122244</v>
      </c>
      <c r="K94" s="3">
        <v>7.4811535161</v>
      </c>
      <c r="L94" s="3">
        <v>-0.58637615942999999</v>
      </c>
      <c r="M94" s="13">
        <v>0</v>
      </c>
    </row>
    <row r="95" spans="1:13" x14ac:dyDescent="0.3">
      <c r="A95" s="1">
        <v>2012</v>
      </c>
      <c r="B95" s="1">
        <v>2</v>
      </c>
      <c r="C95" s="13">
        <f t="shared" si="2"/>
        <v>0</v>
      </c>
      <c r="D95" s="13">
        <f t="shared" si="3"/>
        <v>3390701.4400000018</v>
      </c>
      <c r="E95" s="13">
        <v>3390701.44</v>
      </c>
      <c r="F95" s="13">
        <v>4043285</v>
      </c>
      <c r="G95" s="2">
        <v>0.83860065268711004</v>
      </c>
      <c r="H95" s="5">
        <v>38.587606712426002</v>
      </c>
      <c r="I95" s="5">
        <v>51.184708213212701</v>
      </c>
      <c r="J95" s="2">
        <v>14.7426569803908</v>
      </c>
      <c r="K95" s="3">
        <v>7.4811535161</v>
      </c>
      <c r="L95" s="3">
        <v>-0.58637615942999999</v>
      </c>
      <c r="M95" s="13">
        <v>0</v>
      </c>
    </row>
    <row r="96" spans="1:13" x14ac:dyDescent="0.3">
      <c r="A96" s="1">
        <v>2012</v>
      </c>
      <c r="B96" s="1">
        <v>3</v>
      </c>
      <c r="C96" s="13">
        <f t="shared" si="2"/>
        <v>0</v>
      </c>
      <c r="D96" s="13">
        <f t="shared" si="3"/>
        <v>3701820.5420000018</v>
      </c>
      <c r="E96" s="13">
        <v>3701820.5419999999</v>
      </c>
      <c r="F96" s="13">
        <v>4051099</v>
      </c>
      <c r="G96" s="2">
        <v>0.91378180143215504</v>
      </c>
      <c r="H96" s="5">
        <v>69.651034158620902</v>
      </c>
      <c r="I96" s="5">
        <v>14.320631298657799</v>
      </c>
      <c r="J96" s="2">
        <v>14.7855479191202</v>
      </c>
      <c r="K96" s="3">
        <v>7.4820741702999998</v>
      </c>
      <c r="L96" s="3">
        <v>-0.60701782552000005</v>
      </c>
      <c r="M96" s="13">
        <v>0</v>
      </c>
    </row>
    <row r="97" spans="1:13" x14ac:dyDescent="0.3">
      <c r="A97" s="1">
        <v>2012</v>
      </c>
      <c r="B97" s="1">
        <v>4</v>
      </c>
      <c r="C97" s="13">
        <f t="shared" si="2"/>
        <v>9.3132257461547852E-9</v>
      </c>
      <c r="D97" s="13">
        <f t="shared" si="3"/>
        <v>4090949.5470000091</v>
      </c>
      <c r="E97" s="13">
        <v>4090949.5469999998</v>
      </c>
      <c r="F97" s="13">
        <v>4053654</v>
      </c>
      <c r="G97" s="2">
        <v>1.00920047616299</v>
      </c>
      <c r="H97" s="5">
        <v>97.845690924664694</v>
      </c>
      <c r="I97" s="5">
        <v>1.5335853739001599</v>
      </c>
      <c r="J97" s="2">
        <v>14.8027638601086</v>
      </c>
      <c r="K97" s="3">
        <v>7.4820741702999998</v>
      </c>
      <c r="L97" s="3">
        <v>-0.68270367312000002</v>
      </c>
      <c r="M97" s="13">
        <v>0</v>
      </c>
    </row>
    <row r="98" spans="1:13" x14ac:dyDescent="0.3">
      <c r="A98" s="1">
        <v>2012</v>
      </c>
      <c r="B98" s="1">
        <v>5</v>
      </c>
      <c r="C98" s="13">
        <f t="shared" si="2"/>
        <v>0</v>
      </c>
      <c r="D98" s="13">
        <f t="shared" si="3"/>
        <v>4194019.9430000009</v>
      </c>
      <c r="E98" s="13">
        <v>4194019.9430000004</v>
      </c>
      <c r="F98" s="13">
        <v>4052782</v>
      </c>
      <c r="G98" s="2">
        <v>1.03484962749045</v>
      </c>
      <c r="H98" s="5">
        <v>154.252886899066</v>
      </c>
      <c r="I98" s="5">
        <v>0</v>
      </c>
      <c r="J98" s="2">
        <v>14.769958032028701</v>
      </c>
      <c r="K98" s="3">
        <v>7.4820741702999998</v>
      </c>
      <c r="L98" s="3">
        <v>-0.68270367312000002</v>
      </c>
      <c r="M98" s="13">
        <v>0</v>
      </c>
    </row>
    <row r="99" spans="1:13" x14ac:dyDescent="0.3">
      <c r="A99" s="1">
        <v>2012</v>
      </c>
      <c r="B99" s="1">
        <v>6</v>
      </c>
      <c r="C99" s="13">
        <f t="shared" si="2"/>
        <v>-7.4505805969238281E-9</v>
      </c>
      <c r="D99" s="13">
        <f t="shared" si="3"/>
        <v>5175282.5779999923</v>
      </c>
      <c r="E99" s="13">
        <v>5175282.5779999997</v>
      </c>
      <c r="F99" s="13">
        <v>4051323</v>
      </c>
      <c r="G99" s="2">
        <v>1.2774302562397499</v>
      </c>
      <c r="H99" s="5">
        <v>239.25414036826999</v>
      </c>
      <c r="I99" s="5">
        <v>0</v>
      </c>
      <c r="J99" s="2">
        <v>14.749579886165201</v>
      </c>
      <c r="K99" s="3">
        <v>7.4959484356999999</v>
      </c>
      <c r="L99" s="3">
        <v>-0.68270367312000002</v>
      </c>
      <c r="M99" s="13">
        <v>0</v>
      </c>
    </row>
    <row r="100" spans="1:13" x14ac:dyDescent="0.3">
      <c r="A100" s="1">
        <v>2012</v>
      </c>
      <c r="B100" s="1">
        <v>7</v>
      </c>
      <c r="C100" s="13">
        <f t="shared" si="2"/>
        <v>0</v>
      </c>
      <c r="D100" s="13">
        <f t="shared" si="3"/>
        <v>5521777.0529999956</v>
      </c>
      <c r="E100" s="13">
        <v>5521777.0530000003</v>
      </c>
      <c r="F100" s="13">
        <v>4052570</v>
      </c>
      <c r="G100" s="2">
        <v>1.36253711916142</v>
      </c>
      <c r="H100" s="5">
        <v>299.08183087628902</v>
      </c>
      <c r="I100" s="5">
        <v>0</v>
      </c>
      <c r="J100" s="2">
        <v>14.8228547805584</v>
      </c>
      <c r="K100" s="3">
        <v>7.4964514025</v>
      </c>
      <c r="L100" s="3">
        <v>-0.68270367312000002</v>
      </c>
      <c r="M100" s="13">
        <v>0</v>
      </c>
    </row>
    <row r="101" spans="1:13" x14ac:dyDescent="0.3">
      <c r="A101" s="1">
        <v>2012</v>
      </c>
      <c r="B101" s="1">
        <v>8</v>
      </c>
      <c r="C101" s="13">
        <f t="shared" si="2"/>
        <v>2.1420419216156006E-8</v>
      </c>
      <c r="D101" s="13">
        <f t="shared" si="3"/>
        <v>5763728.2010000208</v>
      </c>
      <c r="E101" s="13">
        <v>5763728.2009999994</v>
      </c>
      <c r="F101" s="13">
        <v>4054570</v>
      </c>
      <c r="G101" s="2">
        <v>1.4215387084203801</v>
      </c>
      <c r="H101" s="5">
        <v>322.05757449668403</v>
      </c>
      <c r="I101" s="5">
        <v>0</v>
      </c>
      <c r="J101" s="2">
        <v>15.039867895040301</v>
      </c>
      <c r="K101" s="3">
        <v>7.4989427553999999</v>
      </c>
      <c r="L101" s="3">
        <v>-0.68270367312000002</v>
      </c>
      <c r="M101" s="13">
        <v>0</v>
      </c>
    </row>
    <row r="102" spans="1:13" x14ac:dyDescent="0.3">
      <c r="A102" s="1">
        <v>2012</v>
      </c>
      <c r="B102" s="1">
        <v>9</v>
      </c>
      <c r="C102" s="13">
        <f t="shared" si="2"/>
        <v>1.0244548320770264E-8</v>
      </c>
      <c r="D102" s="13">
        <f t="shared" si="3"/>
        <v>5422319.6640000101</v>
      </c>
      <c r="E102" s="13">
        <v>5422319.6639999999</v>
      </c>
      <c r="F102" s="13">
        <v>4053644</v>
      </c>
      <c r="G102" s="2">
        <v>1.3376408150296399</v>
      </c>
      <c r="H102" s="5">
        <v>298.45697256926098</v>
      </c>
      <c r="I102" s="5">
        <v>0</v>
      </c>
      <c r="J102" s="2">
        <v>15.2857598811812</v>
      </c>
      <c r="K102" s="3">
        <v>7.4989427553999999</v>
      </c>
      <c r="L102" s="3">
        <v>-0.70668820960000001</v>
      </c>
      <c r="M102" s="13">
        <v>0</v>
      </c>
    </row>
    <row r="103" spans="1:13" x14ac:dyDescent="0.3">
      <c r="A103" s="1">
        <v>2012</v>
      </c>
      <c r="B103" s="1">
        <v>10</v>
      </c>
      <c r="C103" s="13">
        <f t="shared" si="2"/>
        <v>0</v>
      </c>
      <c r="D103" s="13">
        <f t="shared" si="3"/>
        <v>4950073.5850000009</v>
      </c>
      <c r="E103" s="13">
        <v>4950073.585</v>
      </c>
      <c r="F103" s="13">
        <v>4055163</v>
      </c>
      <c r="G103" s="2">
        <v>1.22068424499829</v>
      </c>
      <c r="H103" s="5">
        <v>236.61251938880201</v>
      </c>
      <c r="I103" s="5">
        <v>0</v>
      </c>
      <c r="J103" s="2">
        <v>15.4045854118103</v>
      </c>
      <c r="K103" s="3">
        <v>7.4989427553999999</v>
      </c>
      <c r="L103" s="3">
        <v>-0.76782289119000002</v>
      </c>
      <c r="M103" s="13">
        <v>0</v>
      </c>
    </row>
    <row r="104" spans="1:13" x14ac:dyDescent="0.3">
      <c r="A104" s="1">
        <v>2012</v>
      </c>
      <c r="B104" s="1">
        <v>11</v>
      </c>
      <c r="C104" s="13">
        <f t="shared" si="2"/>
        <v>0</v>
      </c>
      <c r="D104" s="13">
        <f t="shared" si="3"/>
        <v>3733524.7489999984</v>
      </c>
      <c r="E104" s="13">
        <v>3733524.7489999998</v>
      </c>
      <c r="F104" s="13">
        <v>4058216</v>
      </c>
      <c r="G104" s="2">
        <v>0.91999162908036403</v>
      </c>
      <c r="H104" s="5">
        <v>118.885031346378</v>
      </c>
      <c r="I104" s="5">
        <v>0</v>
      </c>
      <c r="J104" s="2">
        <v>15.305782781431001</v>
      </c>
      <c r="K104" s="3">
        <v>7.4989427553999999</v>
      </c>
      <c r="L104" s="3">
        <v>-0.76782289119000002</v>
      </c>
      <c r="M104" s="13">
        <v>0</v>
      </c>
    </row>
    <row r="105" spans="1:13" x14ac:dyDescent="0.3">
      <c r="A105" s="1">
        <v>2012</v>
      </c>
      <c r="B105" s="1">
        <v>12</v>
      </c>
      <c r="C105" s="13">
        <f t="shared" si="2"/>
        <v>0</v>
      </c>
      <c r="D105" s="13">
        <f t="shared" si="3"/>
        <v>3489144.7859999994</v>
      </c>
      <c r="E105" s="13">
        <v>3489144.7859999998</v>
      </c>
      <c r="F105" s="13">
        <v>4061984</v>
      </c>
      <c r="G105" s="2">
        <v>0.85897551196656596</v>
      </c>
      <c r="H105" s="5">
        <v>45.5271391662856</v>
      </c>
      <c r="I105" s="5">
        <v>19.6573297847989</v>
      </c>
      <c r="J105" s="2">
        <v>15.096871769178</v>
      </c>
      <c r="K105" s="3">
        <v>7.4989427553999999</v>
      </c>
      <c r="L105" s="3">
        <v>-0.80868098867000004</v>
      </c>
      <c r="M105" s="13">
        <v>0</v>
      </c>
    </row>
    <row r="106" spans="1:13" x14ac:dyDescent="0.3">
      <c r="A106" s="1">
        <v>2013</v>
      </c>
      <c r="B106" s="1">
        <v>1</v>
      </c>
      <c r="C106" s="13">
        <f t="shared" si="2"/>
        <v>0</v>
      </c>
      <c r="D106" s="13">
        <f t="shared" si="3"/>
        <v>3857663.4590000012</v>
      </c>
      <c r="E106" s="13">
        <v>3857663.4589999998</v>
      </c>
      <c r="F106" s="13">
        <v>4068399</v>
      </c>
      <c r="G106" s="2">
        <v>0.94820185016268099</v>
      </c>
      <c r="H106" s="5">
        <v>51.270591737299299</v>
      </c>
      <c r="I106" s="5">
        <v>24.685269997126799</v>
      </c>
      <c r="J106" s="2">
        <v>14.9220277082255</v>
      </c>
      <c r="K106" s="3">
        <v>7.4989427553999999</v>
      </c>
      <c r="L106" s="3">
        <v>-0.94090701731000004</v>
      </c>
      <c r="M106" s="13">
        <v>0</v>
      </c>
    </row>
    <row r="107" spans="1:13" x14ac:dyDescent="0.3">
      <c r="A107" s="1">
        <v>2013</v>
      </c>
      <c r="B107" s="1">
        <v>2</v>
      </c>
      <c r="C107" s="13">
        <f t="shared" si="2"/>
        <v>0</v>
      </c>
      <c r="D107" s="13">
        <f t="shared" si="3"/>
        <v>3479223.6909999992</v>
      </c>
      <c r="E107" s="13">
        <v>3479223.6909999996</v>
      </c>
      <c r="F107" s="13">
        <v>4072597</v>
      </c>
      <c r="G107" s="2">
        <v>0.85430100031994305</v>
      </c>
      <c r="H107" s="5">
        <v>47.767051858298302</v>
      </c>
      <c r="I107" s="5">
        <v>27.839773808157201</v>
      </c>
      <c r="J107" s="2">
        <v>14.9066262721041</v>
      </c>
      <c r="K107" s="3">
        <v>7.4989427553999999</v>
      </c>
      <c r="L107" s="3">
        <v>-0.94090701731000004</v>
      </c>
      <c r="M107" s="13">
        <v>0</v>
      </c>
    </row>
    <row r="108" spans="1:13" x14ac:dyDescent="0.3">
      <c r="A108" s="1">
        <v>2013</v>
      </c>
      <c r="B108" s="1">
        <v>3</v>
      </c>
      <c r="C108" s="13">
        <f t="shared" si="2"/>
        <v>0</v>
      </c>
      <c r="D108" s="13">
        <f t="shared" si="3"/>
        <v>3505055.7479999997</v>
      </c>
      <c r="E108" s="13">
        <v>3505055.7479999997</v>
      </c>
      <c r="F108" s="13">
        <v>4078650</v>
      </c>
      <c r="G108" s="2">
        <v>0.859366640432496</v>
      </c>
      <c r="H108" s="5">
        <v>36.777170164719998</v>
      </c>
      <c r="I108" s="5">
        <v>69.6163946200422</v>
      </c>
      <c r="J108" s="2">
        <v>14.988966631415201</v>
      </c>
      <c r="K108" s="3">
        <v>7.5567715813999996</v>
      </c>
      <c r="L108" s="3">
        <v>-0.94090701731000004</v>
      </c>
      <c r="M108" s="13">
        <v>0</v>
      </c>
    </row>
    <row r="109" spans="1:13" x14ac:dyDescent="0.3">
      <c r="A109" s="1">
        <v>2013</v>
      </c>
      <c r="B109" s="1">
        <v>4</v>
      </c>
      <c r="C109" s="13">
        <f t="shared" si="2"/>
        <v>0</v>
      </c>
      <c r="D109" s="13">
        <f t="shared" si="3"/>
        <v>3880757.1989999982</v>
      </c>
      <c r="E109" s="13">
        <v>3880757.199</v>
      </c>
      <c r="F109" s="13">
        <v>4081968</v>
      </c>
      <c r="G109" s="2">
        <v>0.95070740363471695</v>
      </c>
      <c r="H109" s="5">
        <v>81.959417675438601</v>
      </c>
      <c r="I109" s="5">
        <v>46.804561024212802</v>
      </c>
      <c r="J109" s="2">
        <v>15.1048764394396</v>
      </c>
      <c r="K109" s="3">
        <v>7.5708323477999997</v>
      </c>
      <c r="L109" s="3">
        <v>-1.0895157738000001</v>
      </c>
      <c r="M109" s="13">
        <v>0</v>
      </c>
    </row>
    <row r="110" spans="1:13" x14ac:dyDescent="0.3">
      <c r="A110" s="1">
        <v>2013</v>
      </c>
      <c r="B110" s="1">
        <v>5</v>
      </c>
      <c r="C110" s="13">
        <f t="shared" si="2"/>
        <v>-1.3038516044616699E-8</v>
      </c>
      <c r="D110" s="13">
        <f t="shared" si="3"/>
        <v>4441924.2299999874</v>
      </c>
      <c r="E110" s="13">
        <v>4441924.2300000004</v>
      </c>
      <c r="F110" s="13">
        <v>4083253</v>
      </c>
      <c r="G110" s="2">
        <v>1.08783958035419</v>
      </c>
      <c r="H110" s="5">
        <v>149.64200688216599</v>
      </c>
      <c r="I110" s="5">
        <v>0</v>
      </c>
      <c r="J110" s="2">
        <v>15.169694611955901</v>
      </c>
      <c r="K110" s="3">
        <v>7.5708323477999997</v>
      </c>
      <c r="L110" s="3">
        <v>-1.1393595207</v>
      </c>
      <c r="M110" s="13">
        <v>0</v>
      </c>
    </row>
    <row r="111" spans="1:13" x14ac:dyDescent="0.3">
      <c r="A111" s="1">
        <v>2013</v>
      </c>
      <c r="B111" s="1">
        <v>6</v>
      </c>
      <c r="C111" s="13">
        <f t="shared" si="2"/>
        <v>0</v>
      </c>
      <c r="D111" s="13">
        <f t="shared" si="3"/>
        <v>4885839.447999998</v>
      </c>
      <c r="E111" s="13">
        <v>4885839.4479999999</v>
      </c>
      <c r="F111" s="13">
        <v>4084806</v>
      </c>
      <c r="G111" s="2">
        <v>1.1961007323236399</v>
      </c>
      <c r="H111" s="5">
        <v>218.40020873757601</v>
      </c>
      <c r="I111" s="5">
        <v>0</v>
      </c>
      <c r="J111" s="2">
        <v>15.1967424682628</v>
      </c>
      <c r="K111" s="3">
        <v>7.5708323477999997</v>
      </c>
      <c r="L111" s="3">
        <v>-1.1393595207</v>
      </c>
      <c r="M111" s="13">
        <v>0</v>
      </c>
    </row>
    <row r="112" spans="1:13" x14ac:dyDescent="0.3">
      <c r="A112" s="1">
        <v>2013</v>
      </c>
      <c r="B112" s="1">
        <v>7</v>
      </c>
      <c r="C112" s="13">
        <f t="shared" si="2"/>
        <v>-1.2107193470001221E-8</v>
      </c>
      <c r="D112" s="13">
        <f t="shared" si="3"/>
        <v>5403323.0259999875</v>
      </c>
      <c r="E112" s="13">
        <v>5403323.0259999996</v>
      </c>
      <c r="F112" s="13">
        <v>4091309</v>
      </c>
      <c r="G112" s="2">
        <v>1.32068319112538</v>
      </c>
      <c r="H112" s="5">
        <v>283.29222194780999</v>
      </c>
      <c r="I112" s="5">
        <v>0</v>
      </c>
      <c r="J112" s="2">
        <v>15.2054897190479</v>
      </c>
      <c r="K112" s="3">
        <v>7.5808683137999999</v>
      </c>
      <c r="L112" s="3">
        <v>-1.1393595207</v>
      </c>
      <c r="M112" s="13">
        <v>0</v>
      </c>
    </row>
    <row r="113" spans="1:13" x14ac:dyDescent="0.3">
      <c r="A113" s="1">
        <v>2013</v>
      </c>
      <c r="B113" s="1">
        <v>8</v>
      </c>
      <c r="C113" s="13">
        <f t="shared" si="2"/>
        <v>1.9557774066925049E-8</v>
      </c>
      <c r="D113" s="13">
        <f t="shared" si="3"/>
        <v>5719661.9310000194</v>
      </c>
      <c r="E113" s="13">
        <v>5719661.9309999999</v>
      </c>
      <c r="F113" s="13">
        <v>4100454</v>
      </c>
      <c r="G113" s="2">
        <v>1.3948850373641599</v>
      </c>
      <c r="H113" s="5">
        <v>315.62648344130201</v>
      </c>
      <c r="I113" s="5">
        <v>0</v>
      </c>
      <c r="J113" s="2">
        <v>15.217434996241501</v>
      </c>
      <c r="K113" s="3">
        <v>7.5824427413000004</v>
      </c>
      <c r="L113" s="3">
        <v>-1.1393595207</v>
      </c>
      <c r="M113" s="13">
        <v>0</v>
      </c>
    </row>
    <row r="114" spans="1:13" x14ac:dyDescent="0.3">
      <c r="A114" s="1">
        <v>2013</v>
      </c>
      <c r="B114" s="1">
        <v>9</v>
      </c>
      <c r="C114" s="13">
        <f t="shared" si="2"/>
        <v>0</v>
      </c>
      <c r="D114" s="13">
        <f t="shared" si="3"/>
        <v>5725031.9719999963</v>
      </c>
      <c r="E114" s="13">
        <v>5725031.9720000001</v>
      </c>
      <c r="F114" s="13">
        <v>4112677</v>
      </c>
      <c r="G114" s="2">
        <v>1.3920451258389599</v>
      </c>
      <c r="H114" s="5">
        <v>303.794413863172</v>
      </c>
      <c r="I114" s="5">
        <v>0</v>
      </c>
      <c r="J114" s="2">
        <v>15.2378700639384</v>
      </c>
      <c r="K114" s="3">
        <v>7.5824427413000004</v>
      </c>
      <c r="L114" s="3">
        <v>-1.2364834734000001</v>
      </c>
      <c r="M114" s="13">
        <v>0</v>
      </c>
    </row>
    <row r="115" spans="1:13" x14ac:dyDescent="0.3">
      <c r="A115" s="1">
        <v>2013</v>
      </c>
      <c r="B115" s="1">
        <v>10</v>
      </c>
      <c r="C115" s="13">
        <f t="shared" si="2"/>
        <v>-9.3132257461547852E-9</v>
      </c>
      <c r="D115" s="13">
        <f t="shared" si="3"/>
        <v>4867808.8759999909</v>
      </c>
      <c r="E115" s="13">
        <v>4867808.8760000002</v>
      </c>
      <c r="F115" s="13">
        <v>4124489</v>
      </c>
      <c r="G115" s="2">
        <v>1.1802210833875399</v>
      </c>
      <c r="H115" s="5">
        <v>241.66496602388801</v>
      </c>
      <c r="I115" s="5">
        <v>0</v>
      </c>
      <c r="J115" s="2">
        <v>15.2677857238152</v>
      </c>
      <c r="K115" s="3">
        <v>7.5824427413000004</v>
      </c>
      <c r="L115" s="3">
        <v>-1.2364834734000001</v>
      </c>
      <c r="M115" s="13">
        <v>0</v>
      </c>
    </row>
    <row r="116" spans="1:13" x14ac:dyDescent="0.3">
      <c r="A116" s="1">
        <v>2013</v>
      </c>
      <c r="B116" s="1">
        <v>11</v>
      </c>
      <c r="C116" s="13">
        <f t="shared" si="2"/>
        <v>-1.3038516044616699E-8</v>
      </c>
      <c r="D116" s="13">
        <f t="shared" si="3"/>
        <v>4222466.6049999874</v>
      </c>
      <c r="E116" s="13">
        <v>4222466.6050000004</v>
      </c>
      <c r="F116" s="13">
        <v>4130692</v>
      </c>
      <c r="G116" s="2">
        <v>1.02221773131475</v>
      </c>
      <c r="H116" s="5">
        <v>161.759543034214</v>
      </c>
      <c r="I116" s="5">
        <v>0</v>
      </c>
      <c r="J116" s="2">
        <v>15.3118959474684</v>
      </c>
      <c r="K116" s="3">
        <v>7.5918959400999997</v>
      </c>
      <c r="L116" s="3">
        <v>-1.2364834734000001</v>
      </c>
      <c r="M116" s="13">
        <v>0</v>
      </c>
    </row>
    <row r="117" spans="1:13" x14ac:dyDescent="0.3">
      <c r="A117" s="1">
        <v>2013</v>
      </c>
      <c r="B117" s="1">
        <v>12</v>
      </c>
      <c r="C117" s="13">
        <f t="shared" si="2"/>
        <v>0</v>
      </c>
      <c r="D117" s="13">
        <f t="shared" si="3"/>
        <v>3941257.7550000004</v>
      </c>
      <c r="E117" s="13">
        <v>3941257.7549999999</v>
      </c>
      <c r="F117" s="13">
        <v>4136766</v>
      </c>
      <c r="G117" s="2">
        <v>0.95273886775321603</v>
      </c>
      <c r="H117" s="5">
        <v>94.619119299376095</v>
      </c>
      <c r="I117" s="5">
        <v>0.82491294830634099</v>
      </c>
      <c r="J117" s="2">
        <v>15.3639782145822</v>
      </c>
      <c r="K117" s="3">
        <v>7.5918959400999997</v>
      </c>
      <c r="L117" s="3">
        <v>-1.3297667737000001</v>
      </c>
      <c r="M117" s="13">
        <v>0</v>
      </c>
    </row>
    <row r="118" spans="1:13" x14ac:dyDescent="0.3">
      <c r="A118" s="1">
        <v>2014</v>
      </c>
      <c r="B118" s="1">
        <v>1</v>
      </c>
      <c r="C118" s="13">
        <f t="shared" si="2"/>
        <v>0</v>
      </c>
      <c r="D118" s="13">
        <f t="shared" si="3"/>
        <v>4251593.2760000005</v>
      </c>
      <c r="E118" s="13">
        <v>4251593.2759999996</v>
      </c>
      <c r="F118" s="13">
        <v>4143809</v>
      </c>
      <c r="G118" s="2">
        <v>1.02601091797426</v>
      </c>
      <c r="H118" s="5">
        <v>52.980971332291503</v>
      </c>
      <c r="I118" s="5">
        <v>60.0592759906528</v>
      </c>
      <c r="J118" s="2">
        <v>15.425155440349901</v>
      </c>
      <c r="K118" s="3">
        <v>7.6744559064000004</v>
      </c>
      <c r="L118" s="3">
        <v>-1.3297667737000001</v>
      </c>
      <c r="M118" s="13">
        <v>0</v>
      </c>
    </row>
    <row r="119" spans="1:13" x14ac:dyDescent="0.3">
      <c r="A119" s="1">
        <v>2014</v>
      </c>
      <c r="B119" s="1">
        <v>2</v>
      </c>
      <c r="C119" s="13">
        <f t="shared" si="2"/>
        <v>0</v>
      </c>
      <c r="D119" s="13">
        <f t="shared" si="3"/>
        <v>3846219.9829999991</v>
      </c>
      <c r="E119" s="13">
        <v>3846219.983</v>
      </c>
      <c r="F119" s="13">
        <v>4150625</v>
      </c>
      <c r="G119" s="2">
        <v>0.926660438608643</v>
      </c>
      <c r="H119" s="5">
        <v>42.233771239198397</v>
      </c>
      <c r="I119" s="5">
        <v>68.039559451513597</v>
      </c>
      <c r="J119" s="2">
        <v>15.489170710247</v>
      </c>
      <c r="K119" s="3">
        <v>7.7962298190999997</v>
      </c>
      <c r="L119" s="3">
        <v>-1.3297667737000001</v>
      </c>
      <c r="M119" s="13">
        <v>0</v>
      </c>
    </row>
    <row r="120" spans="1:13" x14ac:dyDescent="0.3">
      <c r="A120" s="1">
        <v>2014</v>
      </c>
      <c r="B120" s="1">
        <v>3</v>
      </c>
      <c r="C120" s="13">
        <f t="shared" si="2"/>
        <v>0</v>
      </c>
      <c r="D120" s="13">
        <f t="shared" si="3"/>
        <v>3620058.2020000005</v>
      </c>
      <c r="E120" s="13">
        <v>3620058.202</v>
      </c>
      <c r="F120" s="13">
        <v>4157504</v>
      </c>
      <c r="G120" s="2">
        <v>0.87072873579917198</v>
      </c>
      <c r="H120" s="5">
        <v>59.856230897127801</v>
      </c>
      <c r="I120" s="5">
        <v>13.347300171479</v>
      </c>
      <c r="J120" s="2">
        <v>15.5424730288169</v>
      </c>
      <c r="K120" s="3">
        <v>7.8145359596999997</v>
      </c>
      <c r="L120" s="3">
        <v>-1.3297667737000001</v>
      </c>
      <c r="M120" s="13">
        <v>0</v>
      </c>
    </row>
    <row r="121" spans="1:13" x14ac:dyDescent="0.3">
      <c r="A121" s="1">
        <v>2014</v>
      </c>
      <c r="B121" s="1">
        <v>4</v>
      </c>
      <c r="C121" s="13">
        <f t="shared" si="2"/>
        <v>0</v>
      </c>
      <c r="D121" s="13">
        <f t="shared" si="3"/>
        <v>3866194.7550000018</v>
      </c>
      <c r="E121" s="13">
        <v>3866194.7549999999</v>
      </c>
      <c r="F121" s="13">
        <v>4161055</v>
      </c>
      <c r="G121" s="2">
        <v>0.92913810439900502</v>
      </c>
      <c r="H121" s="5">
        <v>99.6689031872817</v>
      </c>
      <c r="I121" s="5">
        <v>4.5421037623119096</v>
      </c>
      <c r="J121" s="2">
        <v>15.593482195158099</v>
      </c>
      <c r="K121" s="3">
        <v>7.8250217104999997</v>
      </c>
      <c r="L121" s="3">
        <v>-1.3297667737000001</v>
      </c>
      <c r="M121" s="13">
        <v>0</v>
      </c>
    </row>
    <row r="122" spans="1:13" x14ac:dyDescent="0.3">
      <c r="A122" s="1">
        <v>2014</v>
      </c>
      <c r="B122" s="1">
        <v>5</v>
      </c>
      <c r="C122" s="13">
        <f t="shared" si="2"/>
        <v>-1.4901161193847656E-8</v>
      </c>
      <c r="D122" s="13">
        <f t="shared" si="3"/>
        <v>4759680.669999985</v>
      </c>
      <c r="E122" s="13">
        <v>4759680.67</v>
      </c>
      <c r="F122" s="13">
        <v>4163079</v>
      </c>
      <c r="G122" s="2">
        <v>1.14330779454341</v>
      </c>
      <c r="H122" s="5">
        <v>178.89655972265399</v>
      </c>
      <c r="I122" s="5">
        <v>0</v>
      </c>
      <c r="J122" s="2">
        <v>15.6274373184525</v>
      </c>
      <c r="K122" s="3">
        <v>7.8275329862999996</v>
      </c>
      <c r="L122" s="3">
        <v>-1.3418107718000001</v>
      </c>
      <c r="M122" s="13">
        <v>0</v>
      </c>
    </row>
    <row r="123" spans="1:13" x14ac:dyDescent="0.3">
      <c r="A123" s="1">
        <v>2014</v>
      </c>
      <c r="B123" s="1">
        <v>6</v>
      </c>
      <c r="C123" s="13">
        <f t="shared" si="2"/>
        <v>-1.5832483768463135E-8</v>
      </c>
      <c r="D123" s="13">
        <f t="shared" si="3"/>
        <v>5069974.3909999849</v>
      </c>
      <c r="E123" s="13">
        <v>5069974.3910000008</v>
      </c>
      <c r="F123" s="13">
        <v>4165874</v>
      </c>
      <c r="G123" s="2">
        <v>1.2170253807484299</v>
      </c>
      <c r="H123" s="5">
        <v>234.12232789588001</v>
      </c>
      <c r="I123" s="5">
        <v>0</v>
      </c>
      <c r="J123" s="2">
        <v>15.662898300205701</v>
      </c>
      <c r="K123" s="3">
        <v>7.8275329862999996</v>
      </c>
      <c r="L123" s="3">
        <v>-1.3422889876999999</v>
      </c>
      <c r="M123" s="13">
        <v>0</v>
      </c>
    </row>
    <row r="124" spans="1:13" x14ac:dyDescent="0.3">
      <c r="A124" s="1">
        <v>2014</v>
      </c>
      <c r="B124" s="1">
        <v>7</v>
      </c>
      <c r="C124" s="13">
        <f t="shared" si="2"/>
        <v>0</v>
      </c>
      <c r="D124" s="13">
        <f t="shared" si="3"/>
        <v>5464416.2749999948</v>
      </c>
      <c r="E124" s="13">
        <v>5464416.2750000004</v>
      </c>
      <c r="F124" s="13">
        <v>4169041</v>
      </c>
      <c r="G124" s="2">
        <v>1.31071300929878</v>
      </c>
      <c r="H124" s="5">
        <v>279.62711870270698</v>
      </c>
      <c r="I124" s="5">
        <v>0</v>
      </c>
      <c r="J124" s="2">
        <v>15.7125293514381</v>
      </c>
      <c r="K124" s="3">
        <v>7.8275329862999996</v>
      </c>
      <c r="L124" s="3">
        <v>-1.3456969383999999</v>
      </c>
      <c r="M124" s="13">
        <v>0</v>
      </c>
    </row>
    <row r="125" spans="1:13" x14ac:dyDescent="0.3">
      <c r="A125" s="1">
        <v>2014</v>
      </c>
      <c r="B125" s="1">
        <v>8</v>
      </c>
      <c r="C125" s="13">
        <f t="shared" si="2"/>
        <v>1.5832483768463135E-8</v>
      </c>
      <c r="D125" s="13">
        <f t="shared" si="3"/>
        <v>5890546.4800000163</v>
      </c>
      <c r="E125" s="13">
        <v>5890546.4800000004</v>
      </c>
      <c r="F125" s="13">
        <v>4172469</v>
      </c>
      <c r="G125" s="2">
        <v>1.4117651874705399</v>
      </c>
      <c r="H125" s="5">
        <v>331.31237628792098</v>
      </c>
      <c r="I125" s="5">
        <v>0</v>
      </c>
      <c r="J125" s="2">
        <v>15.792762805972201</v>
      </c>
      <c r="K125" s="3">
        <v>7.8325281001000002</v>
      </c>
      <c r="L125" s="3">
        <v>-1.3456969383999999</v>
      </c>
      <c r="M125" s="13">
        <v>0</v>
      </c>
    </row>
    <row r="126" spans="1:13" x14ac:dyDescent="0.3">
      <c r="A126" s="1">
        <v>2014</v>
      </c>
      <c r="B126" s="1">
        <v>9</v>
      </c>
      <c r="C126" s="13">
        <f t="shared" si="2"/>
        <v>-1.862645149230957E-8</v>
      </c>
      <c r="D126" s="13">
        <f t="shared" si="3"/>
        <v>5886305.0329999812</v>
      </c>
      <c r="E126" s="13">
        <v>5886305.0329999998</v>
      </c>
      <c r="F126" s="13">
        <v>4177177</v>
      </c>
      <c r="G126" s="2">
        <v>1.4091586334502899</v>
      </c>
      <c r="H126" s="5">
        <v>302.65637742231701</v>
      </c>
      <c r="I126" s="5">
        <v>0</v>
      </c>
      <c r="J126" s="2">
        <v>15.8935377181443</v>
      </c>
      <c r="K126" s="3">
        <v>7.8325281001000002</v>
      </c>
      <c r="L126" s="3">
        <v>-1.3862897058999999</v>
      </c>
      <c r="M126" s="13">
        <v>0</v>
      </c>
    </row>
    <row r="127" spans="1:13" x14ac:dyDescent="0.3">
      <c r="A127" s="1">
        <v>2014</v>
      </c>
      <c r="B127" s="1">
        <v>10</v>
      </c>
      <c r="C127" s="13">
        <f t="shared" si="2"/>
        <v>0</v>
      </c>
      <c r="D127" s="13">
        <f t="shared" si="3"/>
        <v>4873631.1230000043</v>
      </c>
      <c r="E127" s="13">
        <v>4873631.1229999997</v>
      </c>
      <c r="F127" s="13">
        <v>4182719</v>
      </c>
      <c r="G127" s="2">
        <v>1.1651825338972099</v>
      </c>
      <c r="H127" s="5">
        <v>221.68118741696901</v>
      </c>
      <c r="I127" s="5">
        <v>0</v>
      </c>
      <c r="J127" s="2">
        <v>15.997409788245699</v>
      </c>
      <c r="K127" s="3">
        <v>7.8325281001000002</v>
      </c>
      <c r="L127" s="3">
        <v>-1.3922352861</v>
      </c>
      <c r="M127" s="13">
        <v>0</v>
      </c>
    </row>
    <row r="128" spans="1:13" x14ac:dyDescent="0.3">
      <c r="A128" s="1">
        <v>2014</v>
      </c>
      <c r="B128" s="1">
        <v>11</v>
      </c>
      <c r="C128" s="13">
        <f t="shared" si="2"/>
        <v>0</v>
      </c>
      <c r="D128" s="13">
        <f t="shared" si="3"/>
        <v>3922850.9570000009</v>
      </c>
      <c r="E128" s="13">
        <v>3922850.9570000004</v>
      </c>
      <c r="F128" s="13">
        <v>4189026</v>
      </c>
      <c r="G128" s="2">
        <v>0.936458966117661</v>
      </c>
      <c r="H128" s="5">
        <v>126.128509145026</v>
      </c>
      <c r="I128" s="5">
        <v>0</v>
      </c>
      <c r="J128" s="2">
        <v>16.1010733615344</v>
      </c>
      <c r="K128" s="3">
        <v>7.8400920421000002</v>
      </c>
      <c r="L128" s="3">
        <v>-1.3955845077</v>
      </c>
      <c r="M128" s="13">
        <v>0</v>
      </c>
    </row>
    <row r="129" spans="1:15" x14ac:dyDescent="0.3">
      <c r="A129" s="1">
        <v>2014</v>
      </c>
      <c r="B129" s="1">
        <v>12</v>
      </c>
      <c r="C129" s="13">
        <f t="shared" si="2"/>
        <v>0</v>
      </c>
      <c r="D129" s="13">
        <f t="shared" si="3"/>
        <v>3750951.9330000021</v>
      </c>
      <c r="E129" s="13">
        <v>3750951.9330000002</v>
      </c>
      <c r="F129" s="13">
        <v>4195956</v>
      </c>
      <c r="G129" s="2">
        <v>0.89394453445174404</v>
      </c>
      <c r="H129" s="5">
        <v>54.929161998760001</v>
      </c>
      <c r="I129" s="5">
        <v>22.7351030176563</v>
      </c>
      <c r="J129" s="2">
        <v>16.191750104813199</v>
      </c>
      <c r="K129" s="3">
        <v>7.8556715273000002</v>
      </c>
      <c r="L129" s="3">
        <v>-1.3955845077</v>
      </c>
      <c r="M129" s="13">
        <v>0</v>
      </c>
    </row>
    <row r="130" spans="1:15" x14ac:dyDescent="0.3">
      <c r="A130" s="1">
        <v>2015</v>
      </c>
      <c r="B130" s="1">
        <v>1</v>
      </c>
      <c r="C130" s="13">
        <f t="shared" si="2"/>
        <v>0</v>
      </c>
      <c r="D130" s="13">
        <f t="shared" si="3"/>
        <v>4058057.6329999999</v>
      </c>
      <c r="E130" s="13">
        <v>4058057.6329999999</v>
      </c>
      <c r="F130" s="13">
        <v>4202391</v>
      </c>
      <c r="G130" s="2">
        <v>0.96565446504144903</v>
      </c>
      <c r="H130" s="5">
        <v>39.464515904704697</v>
      </c>
      <c r="I130" s="5">
        <v>47.436542255824698</v>
      </c>
      <c r="J130" s="2">
        <v>16.273344148089802</v>
      </c>
      <c r="K130" s="3">
        <v>7.8556715273000002</v>
      </c>
      <c r="L130" s="3">
        <v>-1.6166464674000001</v>
      </c>
      <c r="M130" s="13">
        <v>0</v>
      </c>
    </row>
    <row r="131" spans="1:15" x14ac:dyDescent="0.3">
      <c r="A131" s="1">
        <v>2015</v>
      </c>
      <c r="B131" s="1">
        <v>2</v>
      </c>
      <c r="C131" s="13">
        <f t="shared" si="2"/>
        <v>0</v>
      </c>
      <c r="D131" s="13">
        <f t="shared" si="3"/>
        <v>3583164.7399999984</v>
      </c>
      <c r="E131" s="13">
        <v>3583164.74</v>
      </c>
      <c r="F131" s="13">
        <v>4209051</v>
      </c>
      <c r="G131" s="2">
        <v>0.85129991059742405</v>
      </c>
      <c r="H131" s="5">
        <v>25.6651716923731</v>
      </c>
      <c r="I131" s="5">
        <v>63.876219806366898</v>
      </c>
      <c r="J131" s="2">
        <v>16.340082334556602</v>
      </c>
      <c r="K131" s="3">
        <v>7.8556715273000002</v>
      </c>
      <c r="L131" s="3">
        <v>-1.6166464674000001</v>
      </c>
      <c r="M131" s="13">
        <v>0</v>
      </c>
    </row>
    <row r="132" spans="1:15" x14ac:dyDescent="0.3">
      <c r="A132" s="1">
        <v>2015</v>
      </c>
      <c r="B132" s="1">
        <v>3</v>
      </c>
      <c r="C132" s="13">
        <f t="shared" si="2"/>
        <v>0</v>
      </c>
      <c r="D132" s="13">
        <f t="shared" si="3"/>
        <v>3997462.8099999996</v>
      </c>
      <c r="E132" s="13">
        <v>3997462.8099999996</v>
      </c>
      <c r="F132" s="13">
        <v>4216219</v>
      </c>
      <c r="G132" s="2">
        <v>0.94811555329550001</v>
      </c>
      <c r="H132" s="5">
        <v>65.737391045319796</v>
      </c>
      <c r="I132" s="5">
        <v>40.640953763246799</v>
      </c>
      <c r="J132" s="2">
        <v>16.389158192694399</v>
      </c>
      <c r="K132" s="3">
        <v>7.8855862874999998</v>
      </c>
      <c r="L132" s="3">
        <v>-1.6166464674000001</v>
      </c>
      <c r="M132" s="13">
        <v>0</v>
      </c>
    </row>
    <row r="133" spans="1:15" x14ac:dyDescent="0.3">
      <c r="A133" s="1">
        <v>2015</v>
      </c>
      <c r="B133" s="1">
        <v>4</v>
      </c>
      <c r="C133" s="13">
        <f t="shared" si="2"/>
        <v>-1.1175870895385742E-8</v>
      </c>
      <c r="D133" s="13">
        <f t="shared" si="3"/>
        <v>4513542.7099999888</v>
      </c>
      <c r="E133" s="13">
        <v>4513542.71</v>
      </c>
      <c r="F133" s="13">
        <v>4219370</v>
      </c>
      <c r="G133" s="2">
        <v>1.0697195813592999</v>
      </c>
      <c r="H133" s="5">
        <v>152.47108346839599</v>
      </c>
      <c r="I133" s="5">
        <v>1.4661731950482</v>
      </c>
      <c r="J133" s="2">
        <v>16.440568391534399</v>
      </c>
      <c r="K133" s="3">
        <v>7.8855862874999998</v>
      </c>
      <c r="L133" s="3">
        <v>-1.6938223984</v>
      </c>
      <c r="M133" s="13">
        <v>0</v>
      </c>
    </row>
    <row r="134" spans="1:15" x14ac:dyDescent="0.3">
      <c r="A134" s="1">
        <v>2015</v>
      </c>
      <c r="B134" s="1">
        <v>5</v>
      </c>
      <c r="C134" s="13">
        <f t="shared" si="2"/>
        <v>1.2107193470001221E-8</v>
      </c>
      <c r="D134" s="13">
        <f t="shared" si="3"/>
        <v>5017343.8650000123</v>
      </c>
      <c r="E134" s="13">
        <v>5017343.8650000002</v>
      </c>
      <c r="F134" s="13">
        <v>4220764</v>
      </c>
      <c r="G134" s="2">
        <v>1.18872883321598</v>
      </c>
      <c r="H134" s="5">
        <v>213.237296222981</v>
      </c>
      <c r="I134" s="5">
        <v>0</v>
      </c>
      <c r="J134" s="2">
        <v>16.488509065220601</v>
      </c>
      <c r="K134" s="3">
        <v>7.8855862874999998</v>
      </c>
      <c r="L134" s="3">
        <v>-1.9980705711</v>
      </c>
      <c r="M134" s="13">
        <v>0</v>
      </c>
    </row>
    <row r="135" spans="1:15" x14ac:dyDescent="0.3">
      <c r="A135" s="1">
        <v>2015</v>
      </c>
      <c r="B135" s="1">
        <v>6</v>
      </c>
      <c r="C135" s="13">
        <f t="shared" si="2"/>
        <v>-1.5832483768463135E-8</v>
      </c>
      <c r="D135" s="13">
        <f t="shared" si="3"/>
        <v>5525875.8029999835</v>
      </c>
      <c r="E135" s="13">
        <v>5525875.8029999994</v>
      </c>
      <c r="F135" s="13">
        <v>4224554</v>
      </c>
      <c r="G135" s="2">
        <v>1.3080376775867899</v>
      </c>
      <c r="H135" s="5">
        <v>266.85962512154902</v>
      </c>
      <c r="I135" s="5">
        <v>0</v>
      </c>
      <c r="J135" s="2">
        <v>16.5370262277014</v>
      </c>
      <c r="K135" s="3">
        <v>7.8855862874999998</v>
      </c>
      <c r="L135" s="3">
        <v>-1.9980705711</v>
      </c>
      <c r="M135" s="13">
        <v>0</v>
      </c>
    </row>
    <row r="136" spans="1:15" x14ac:dyDescent="0.3">
      <c r="A136" s="8">
        <v>2015</v>
      </c>
      <c r="B136" s="8">
        <v>7</v>
      </c>
      <c r="C136" s="14">
        <f t="shared" si="2"/>
        <v>105.20941590797156</v>
      </c>
      <c r="D136" s="14">
        <f t="shared" si="3"/>
        <v>6116350.8464159081</v>
      </c>
      <c r="E136" s="14">
        <v>6116245.6370000001</v>
      </c>
      <c r="F136" s="14">
        <v>4227963.7266315119</v>
      </c>
      <c r="G136" s="9">
        <v>1.4466422235104901</v>
      </c>
      <c r="H136" s="10">
        <v>316.27735744271598</v>
      </c>
      <c r="I136" s="10">
        <v>0</v>
      </c>
      <c r="J136" s="9">
        <v>16.579722403817801</v>
      </c>
      <c r="K136" s="11">
        <v>7.8962285577999998</v>
      </c>
      <c r="L136" s="11">
        <v>-1.9980705711</v>
      </c>
      <c r="M136" s="14">
        <v>0</v>
      </c>
    </row>
    <row r="137" spans="1:15" x14ac:dyDescent="0.3">
      <c r="A137" s="1">
        <v>2015</v>
      </c>
      <c r="B137" s="1">
        <v>8</v>
      </c>
      <c r="C137" s="13">
        <f t="shared" si="2"/>
        <v>0</v>
      </c>
      <c r="D137" s="13">
        <f t="shared" si="3"/>
        <v>6147235.4472583216</v>
      </c>
      <c r="E137" s="13">
        <v>6147235.4472583216</v>
      </c>
      <c r="F137" s="13">
        <v>4231864.5909975162</v>
      </c>
      <c r="G137" s="12">
        <v>1.4377094234746188</v>
      </c>
      <c r="H137" s="5">
        <v>331.28190433588998</v>
      </c>
      <c r="I137" s="5">
        <v>0</v>
      </c>
      <c r="J137" s="2">
        <v>16.620003112220498</v>
      </c>
      <c r="K137" s="16">
        <v>7.8962285578409857</v>
      </c>
      <c r="L137" s="16">
        <v>-2.022557065580207</v>
      </c>
      <c r="M137" s="13">
        <v>63043.84591262896</v>
      </c>
      <c r="O137" s="15"/>
    </row>
    <row r="138" spans="1:15" x14ac:dyDescent="0.3">
      <c r="A138" s="1">
        <v>2015</v>
      </c>
      <c r="B138" s="1">
        <v>9</v>
      </c>
      <c r="C138" s="13">
        <f t="shared" si="2"/>
        <v>0</v>
      </c>
      <c r="D138" s="13">
        <f t="shared" si="3"/>
        <v>5638980.9720619395</v>
      </c>
      <c r="E138" s="13">
        <v>5638980.9720619395</v>
      </c>
      <c r="F138" s="13">
        <v>4237063.7460648585</v>
      </c>
      <c r="G138" s="12">
        <v>1.381385987843732</v>
      </c>
      <c r="H138" s="5">
        <v>303.97119146096298</v>
      </c>
      <c r="I138" s="5">
        <v>0</v>
      </c>
      <c r="J138" s="2">
        <v>16.660187481018198</v>
      </c>
      <c r="K138" s="16">
        <v>7.8962285578409857</v>
      </c>
      <c r="L138" s="16">
        <v>-2.0643663866983388</v>
      </c>
      <c r="M138" s="13">
        <v>-214039.51635272894</v>
      </c>
      <c r="O138" s="15"/>
    </row>
    <row r="139" spans="1:15" x14ac:dyDescent="0.3">
      <c r="A139" s="1">
        <v>2015</v>
      </c>
      <c r="B139" s="1">
        <v>10</v>
      </c>
      <c r="C139" s="13">
        <f t="shared" ref="C139:C177" si="4">+D139-E139</f>
        <v>0</v>
      </c>
      <c r="D139" s="13">
        <f t="shared" ref="D139:D177" si="5">F139*G139+M139</f>
        <v>5087206.29382494</v>
      </c>
      <c r="E139" s="13">
        <v>5087206.29382494</v>
      </c>
      <c r="F139" s="13">
        <v>4242584.3541674763</v>
      </c>
      <c r="G139" s="12">
        <v>1.2449811028723579</v>
      </c>
      <c r="H139" s="5">
        <v>238.523773735763</v>
      </c>
      <c r="I139" s="5">
        <v>0</v>
      </c>
      <c r="J139" s="2">
        <v>16.703838288056801</v>
      </c>
      <c r="K139" s="16">
        <v>7.8962285578409857</v>
      </c>
      <c r="L139" s="16">
        <v>-2.064559713149114</v>
      </c>
      <c r="M139" s="13">
        <v>-194731.0544554943</v>
      </c>
      <c r="O139" s="15"/>
    </row>
    <row r="140" spans="1:15" x14ac:dyDescent="0.3">
      <c r="A140" s="1">
        <v>2015</v>
      </c>
      <c r="B140" s="1">
        <v>11</v>
      </c>
      <c r="C140" s="13">
        <f t="shared" si="4"/>
        <v>0</v>
      </c>
      <c r="D140" s="13">
        <f t="shared" si="5"/>
        <v>4196559.8640573053</v>
      </c>
      <c r="E140" s="13">
        <v>4196559.8640573053</v>
      </c>
      <c r="F140" s="13">
        <v>4248666.3665018035</v>
      </c>
      <c r="G140" s="12">
        <v>1.0337714965940192</v>
      </c>
      <c r="H140" s="5">
        <v>137.25192955352901</v>
      </c>
      <c r="I140" s="5">
        <v>0</v>
      </c>
      <c r="J140" s="2">
        <v>16.758631699244901</v>
      </c>
      <c r="K140" s="16">
        <v>7.8962285578409857</v>
      </c>
      <c r="L140" s="16">
        <v>-2.0756776849071894</v>
      </c>
      <c r="M140" s="13">
        <v>-195590.32416993758</v>
      </c>
      <c r="O140" s="15"/>
    </row>
    <row r="141" spans="1:15" x14ac:dyDescent="0.3">
      <c r="A141" s="1">
        <v>2015</v>
      </c>
      <c r="B141" s="1">
        <v>12</v>
      </c>
      <c r="C141" s="13">
        <f t="shared" si="4"/>
        <v>0</v>
      </c>
      <c r="D141" s="13">
        <f t="shared" si="5"/>
        <v>4033096.7550705131</v>
      </c>
      <c r="E141" s="13">
        <v>4033096.7550705131</v>
      </c>
      <c r="F141" s="13">
        <v>4255089.2844377374</v>
      </c>
      <c r="G141" s="12">
        <v>0.93179775345734273</v>
      </c>
      <c r="H141" s="5">
        <v>59.058459028179101</v>
      </c>
      <c r="I141" s="5">
        <v>32.705244688642402</v>
      </c>
      <c r="J141" s="2">
        <v>16.8145433831607</v>
      </c>
      <c r="K141" s="16">
        <v>7.8962285578409857</v>
      </c>
      <c r="L141" s="16">
        <v>-2.1390598563028274</v>
      </c>
      <c r="M141" s="13">
        <v>68214.119071017602</v>
      </c>
      <c r="O141" s="15"/>
    </row>
    <row r="142" spans="1:15" x14ac:dyDescent="0.3">
      <c r="A142" s="1">
        <v>2016</v>
      </c>
      <c r="B142" s="1">
        <v>1</v>
      </c>
      <c r="C142" s="13">
        <f t="shared" si="4"/>
        <v>0</v>
      </c>
      <c r="D142" s="13">
        <f t="shared" si="5"/>
        <v>4415439.2856759988</v>
      </c>
      <c r="E142" s="13">
        <v>4415439.2856759988</v>
      </c>
      <c r="F142" s="13">
        <v>4261199.3781323014</v>
      </c>
      <c r="G142" s="12">
        <v>0.97960060314377484</v>
      </c>
      <c r="H142" s="5">
        <v>34.661127124401702</v>
      </c>
      <c r="I142" s="5">
        <v>84.711434828629194</v>
      </c>
      <c r="J142" s="2">
        <v>16.869025888773098</v>
      </c>
      <c r="K142" s="17">
        <v>7.8962285578409857</v>
      </c>
      <c r="L142" s="17">
        <v>-2.4987029445981079</v>
      </c>
      <c r="M142" s="13">
        <v>241165.80474171793</v>
      </c>
      <c r="O142" s="15"/>
    </row>
    <row r="143" spans="1:15" x14ac:dyDescent="0.3">
      <c r="A143" s="1">
        <v>2016</v>
      </c>
      <c r="B143" s="1">
        <v>2</v>
      </c>
      <c r="C143" s="13">
        <f t="shared" si="4"/>
        <v>0</v>
      </c>
      <c r="D143" s="13">
        <f t="shared" si="5"/>
        <v>4013689.0605722186</v>
      </c>
      <c r="E143" s="13">
        <v>4013689.0605722186</v>
      </c>
      <c r="F143" s="13">
        <v>4267454.6109802928</v>
      </c>
      <c r="G143" s="12">
        <v>0.9653160989104167</v>
      </c>
      <c r="H143" s="5">
        <v>30.798265729077801</v>
      </c>
      <c r="I143" s="5">
        <v>80.980530904111902</v>
      </c>
      <c r="J143" s="2">
        <v>16.913884346795701</v>
      </c>
      <c r="K143" s="17">
        <v>7.8962285578409857</v>
      </c>
      <c r="L143" s="17">
        <v>-2.4987029445981079</v>
      </c>
      <c r="M143" s="13">
        <v>-105753.57677654743</v>
      </c>
      <c r="O143" s="15"/>
    </row>
    <row r="144" spans="1:15" x14ac:dyDescent="0.3">
      <c r="A144" s="1">
        <v>2016</v>
      </c>
      <c r="B144" s="1">
        <v>3</v>
      </c>
      <c r="C144" s="13">
        <f t="shared" si="4"/>
        <v>0</v>
      </c>
      <c r="D144" s="13">
        <f t="shared" si="5"/>
        <v>3922216.8066351162</v>
      </c>
      <c r="E144" s="13">
        <v>3922216.8066351162</v>
      </c>
      <c r="F144" s="13">
        <v>4274182.7251856159</v>
      </c>
      <c r="G144" s="12">
        <v>0.93788503267854895</v>
      </c>
      <c r="H144" s="5">
        <v>50.906388729186801</v>
      </c>
      <c r="I144" s="5">
        <v>43.5412912225082</v>
      </c>
      <c r="J144" s="2">
        <v>16.948380936763801</v>
      </c>
      <c r="K144" s="17">
        <v>7.9106662416376343</v>
      </c>
      <c r="L144" s="17">
        <v>-2.4987029445981079</v>
      </c>
      <c r="M144" s="13">
        <v>-86475.198249684661</v>
      </c>
      <c r="O144" s="15"/>
    </row>
    <row r="145" spans="1:15" x14ac:dyDescent="0.3">
      <c r="A145" s="1">
        <v>2016</v>
      </c>
      <c r="B145" s="1">
        <v>4</v>
      </c>
      <c r="C145" s="13">
        <f t="shared" si="4"/>
        <v>0</v>
      </c>
      <c r="D145" s="13">
        <f t="shared" si="5"/>
        <v>3985099.6959119248</v>
      </c>
      <c r="E145" s="13">
        <v>3985099.6959119248</v>
      </c>
      <c r="F145" s="13">
        <v>4278442.0621271497</v>
      </c>
      <c r="G145" s="12">
        <v>0.97249093861574076</v>
      </c>
      <c r="H145" s="5">
        <v>92.258737153164404</v>
      </c>
      <c r="I145" s="5">
        <v>14.566950458382999</v>
      </c>
      <c r="J145" s="2">
        <v>16.9848641784337</v>
      </c>
      <c r="K145" s="17">
        <v>7.9106662416376343</v>
      </c>
      <c r="L145" s="17">
        <v>-2.6886261653543357</v>
      </c>
      <c r="M145" s="13">
        <v>-175646.44089917213</v>
      </c>
      <c r="O145" s="15"/>
    </row>
    <row r="146" spans="1:15" x14ac:dyDescent="0.3">
      <c r="A146" s="1">
        <v>2016</v>
      </c>
      <c r="B146" s="1">
        <v>5</v>
      </c>
      <c r="C146" s="13">
        <f t="shared" si="4"/>
        <v>0</v>
      </c>
      <c r="D146" s="13">
        <f t="shared" si="5"/>
        <v>4654724.9307037275</v>
      </c>
      <c r="E146" s="13">
        <v>4654724.9307037275</v>
      </c>
      <c r="F146" s="13">
        <v>4281245.2908646148</v>
      </c>
      <c r="G146" s="12">
        <v>1.0917567628342499</v>
      </c>
      <c r="H146" s="5">
        <v>161.65050003731301</v>
      </c>
      <c r="I146" s="5">
        <v>0</v>
      </c>
      <c r="J146" s="2">
        <v>17.020816314585101</v>
      </c>
      <c r="K146" s="17">
        <v>7.9106662416376343</v>
      </c>
      <c r="L146" s="17">
        <v>-2.7404371409787416</v>
      </c>
      <c r="M146" s="13">
        <v>-19353.568950000717</v>
      </c>
      <c r="O146" s="15"/>
    </row>
    <row r="147" spans="1:15" x14ac:dyDescent="0.3">
      <c r="A147" s="1">
        <v>2016</v>
      </c>
      <c r="B147" s="1">
        <v>6</v>
      </c>
      <c r="C147" s="13">
        <f t="shared" si="4"/>
        <v>0</v>
      </c>
      <c r="D147" s="13">
        <f t="shared" si="5"/>
        <v>5315702.9983230876</v>
      </c>
      <c r="E147" s="13">
        <v>5315702.9983230876</v>
      </c>
      <c r="F147" s="13">
        <v>4285688.8519166633</v>
      </c>
      <c r="G147" s="12">
        <v>1.2562514565682248</v>
      </c>
      <c r="H147" s="5">
        <v>239.83482026903101</v>
      </c>
      <c r="I147" s="5">
        <v>0</v>
      </c>
      <c r="J147" s="2">
        <v>17.058741258106998</v>
      </c>
      <c r="K147" s="17">
        <v>7.9106662416376343</v>
      </c>
      <c r="L147" s="17">
        <v>-2.7579206623897168</v>
      </c>
      <c r="M147" s="13">
        <v>-68199.864295423671</v>
      </c>
      <c r="O147" s="15"/>
    </row>
    <row r="148" spans="1:15" x14ac:dyDescent="0.3">
      <c r="A148" s="1">
        <v>2016</v>
      </c>
      <c r="B148" s="1">
        <v>7</v>
      </c>
      <c r="C148" s="13">
        <f t="shared" si="4"/>
        <v>0</v>
      </c>
      <c r="D148" s="13">
        <f t="shared" si="5"/>
        <v>5783588.1729736347</v>
      </c>
      <c r="E148" s="13">
        <v>5783588.1729736347</v>
      </c>
      <c r="F148" s="13">
        <v>4289744.5821891427</v>
      </c>
      <c r="G148" s="12">
        <v>1.3796903503260649</v>
      </c>
      <c r="H148" s="5">
        <v>298.506119190128</v>
      </c>
      <c r="I148" s="5">
        <v>0</v>
      </c>
      <c r="J148" s="2">
        <v>17.091952593603999</v>
      </c>
      <c r="K148" s="17">
        <v>7.9106662416376343</v>
      </c>
      <c r="L148" s="17">
        <v>-2.7611917095509213</v>
      </c>
      <c r="M148" s="13">
        <v>-134931.03243624268</v>
      </c>
      <c r="O148" s="15"/>
    </row>
    <row r="149" spans="1:15" x14ac:dyDescent="0.3">
      <c r="A149" s="1">
        <v>2016</v>
      </c>
      <c r="B149" s="1">
        <v>8</v>
      </c>
      <c r="C149" s="13">
        <f t="shared" si="4"/>
        <v>0</v>
      </c>
      <c r="D149" s="13">
        <f t="shared" si="5"/>
        <v>5911779.832064338</v>
      </c>
      <c r="E149" s="13">
        <v>5911779.832064338</v>
      </c>
      <c r="F149" s="13">
        <v>4294317.0578410327</v>
      </c>
      <c r="G149" s="12">
        <v>1.4387712559584274</v>
      </c>
      <c r="H149" s="5">
        <v>326.47320018030598</v>
      </c>
      <c r="I149" s="5">
        <v>0</v>
      </c>
      <c r="J149" s="2">
        <v>17.122864052146401</v>
      </c>
      <c r="K149" s="17">
        <v>7.9106662416376343</v>
      </c>
      <c r="L149" s="17">
        <v>-2.7611917095509213</v>
      </c>
      <c r="M149" s="13">
        <v>-266760.11472930294</v>
      </c>
      <c r="O149" s="15"/>
    </row>
    <row r="150" spans="1:15" x14ac:dyDescent="0.3">
      <c r="A150" s="1">
        <v>2016</v>
      </c>
      <c r="B150" s="1">
        <v>9</v>
      </c>
      <c r="C150" s="13">
        <f t="shared" si="4"/>
        <v>0</v>
      </c>
      <c r="D150" s="13">
        <f t="shared" si="5"/>
        <v>5717298.7459182795</v>
      </c>
      <c r="E150" s="13">
        <v>5717298.7459182795</v>
      </c>
      <c r="F150" s="13">
        <v>4299758.0594982263</v>
      </c>
      <c r="G150" s="12">
        <v>1.392253971244487</v>
      </c>
      <c r="H150" s="5">
        <v>303.97119146096298</v>
      </c>
      <c r="I150" s="5">
        <v>0</v>
      </c>
      <c r="J150" s="2">
        <v>17.155846963792602</v>
      </c>
      <c r="K150" s="17">
        <v>7.9106662416376343</v>
      </c>
      <c r="L150" s="17">
        <v>-2.7871909001258182</v>
      </c>
      <c r="M150" s="13">
        <v>-269056.48780861462</v>
      </c>
      <c r="O150" s="15"/>
    </row>
    <row r="151" spans="1:15" x14ac:dyDescent="0.3">
      <c r="A151" s="1">
        <v>2016</v>
      </c>
      <c r="B151" s="1">
        <v>10</v>
      </c>
      <c r="C151" s="13">
        <f t="shared" si="4"/>
        <v>0</v>
      </c>
      <c r="D151" s="13">
        <f t="shared" si="5"/>
        <v>5152656.5107092485</v>
      </c>
      <c r="E151" s="13">
        <v>5152656.5107092485</v>
      </c>
      <c r="F151" s="13">
        <v>4305422.8087802222</v>
      </c>
      <c r="G151" s="12">
        <v>1.2558034634625328</v>
      </c>
      <c r="H151" s="5">
        <v>238.523773735763</v>
      </c>
      <c r="I151" s="5">
        <v>0</v>
      </c>
      <c r="J151" s="2">
        <v>17.196712993671099</v>
      </c>
      <c r="K151" s="17">
        <v>7.9106662416376343</v>
      </c>
      <c r="L151" s="17">
        <v>-2.7871909001258182</v>
      </c>
      <c r="M151" s="13">
        <v>-254108.36422754088</v>
      </c>
      <c r="O151" s="15"/>
    </row>
    <row r="152" spans="1:15" x14ac:dyDescent="0.3">
      <c r="A152" s="1">
        <v>2016</v>
      </c>
      <c r="B152" s="1">
        <v>11</v>
      </c>
      <c r="C152" s="13">
        <f t="shared" si="4"/>
        <v>0</v>
      </c>
      <c r="D152" s="13">
        <f t="shared" si="5"/>
        <v>4260638.0266152443</v>
      </c>
      <c r="E152" s="13">
        <v>4260638.0266152443</v>
      </c>
      <c r="F152" s="13">
        <v>4311466.3183326731</v>
      </c>
      <c r="G152" s="12">
        <v>1.0444194134301046</v>
      </c>
      <c r="H152" s="5">
        <v>137.25192955352901</v>
      </c>
      <c r="I152" s="5">
        <v>0</v>
      </c>
      <c r="J152" s="2">
        <v>17.2543102511254</v>
      </c>
      <c r="K152" s="17">
        <v>7.9106662416376343</v>
      </c>
      <c r="L152" s="17">
        <v>-2.8043235749232398</v>
      </c>
      <c r="M152" s="13">
        <v>-242341.09660141822</v>
      </c>
      <c r="O152" s="15"/>
    </row>
    <row r="153" spans="1:15" x14ac:dyDescent="0.3">
      <c r="A153" s="1">
        <v>2016</v>
      </c>
      <c r="B153" s="1">
        <v>12</v>
      </c>
      <c r="C153" s="13">
        <f t="shared" si="4"/>
        <v>0</v>
      </c>
      <c r="D153" s="13">
        <f t="shared" si="5"/>
        <v>4097634.1734029958</v>
      </c>
      <c r="E153" s="13">
        <v>4097634.1734029958</v>
      </c>
      <c r="F153" s="13">
        <v>4317730.3465591315</v>
      </c>
      <c r="G153" s="12">
        <v>0.942350721431779</v>
      </c>
      <c r="H153" s="5">
        <v>59.058459028179101</v>
      </c>
      <c r="I153" s="5">
        <v>32.705244688642402</v>
      </c>
      <c r="J153" s="2">
        <v>17.3163567607075</v>
      </c>
      <c r="K153" s="17">
        <v>7.9106662416376343</v>
      </c>
      <c r="L153" s="17">
        <v>-2.844653018642509</v>
      </c>
      <c r="M153" s="13">
        <v>28817.866375112731</v>
      </c>
      <c r="O153" s="15"/>
    </row>
    <row r="154" spans="1:15" x14ac:dyDescent="0.3">
      <c r="A154" s="1">
        <v>2017</v>
      </c>
      <c r="B154" s="1">
        <v>1</v>
      </c>
      <c r="C154" s="13">
        <f t="shared" si="4"/>
        <v>0</v>
      </c>
      <c r="D154" s="13">
        <f t="shared" si="5"/>
        <v>4461672.2824602155</v>
      </c>
      <c r="E154" s="13">
        <v>4461672.2824602155</v>
      </c>
      <c r="F154" s="13">
        <v>4323758.3508120105</v>
      </c>
      <c r="G154" s="12">
        <v>0.98125476600262451</v>
      </c>
      <c r="H154" s="5">
        <v>34.661127124401702</v>
      </c>
      <c r="I154" s="5">
        <v>84.711434828629194</v>
      </c>
      <c r="J154" s="2">
        <v>17.377819399006398</v>
      </c>
      <c r="K154" s="17">
        <v>8.1110655672166523</v>
      </c>
      <c r="L154" s="17">
        <v>-2.844653018642509</v>
      </c>
      <c r="M154" s="13">
        <v>218963.79368228305</v>
      </c>
      <c r="O154" s="15"/>
    </row>
    <row r="155" spans="1:15" x14ac:dyDescent="0.3">
      <c r="A155" s="1">
        <v>2017</v>
      </c>
      <c r="B155" s="1">
        <v>2</v>
      </c>
      <c r="C155" s="13">
        <f t="shared" si="4"/>
        <v>0</v>
      </c>
      <c r="D155" s="13">
        <f t="shared" si="5"/>
        <v>3963138.3318551532</v>
      </c>
      <c r="E155" s="13">
        <v>3963138.3318551532</v>
      </c>
      <c r="F155" s="13">
        <v>4329870.5522941966</v>
      </c>
      <c r="G155" s="12">
        <v>0.9588484100423238</v>
      </c>
      <c r="H155" s="5">
        <v>30.798265729077801</v>
      </c>
      <c r="I155" s="5">
        <v>80.980530904111902</v>
      </c>
      <c r="J155" s="2">
        <v>17.4278926429851</v>
      </c>
      <c r="K155" s="17">
        <v>8.3338840573384765</v>
      </c>
      <c r="L155" s="17">
        <v>-2.844653018642509</v>
      </c>
      <c r="M155" s="13">
        <v>-188551.16290121592</v>
      </c>
      <c r="O155" s="15"/>
    </row>
    <row r="156" spans="1:15" x14ac:dyDescent="0.3">
      <c r="A156" s="1">
        <v>2017</v>
      </c>
      <c r="B156" s="1">
        <v>3</v>
      </c>
      <c r="C156" s="13">
        <f t="shared" si="4"/>
        <v>0</v>
      </c>
      <c r="D156" s="13">
        <f t="shared" si="5"/>
        <v>3880697.8211908145</v>
      </c>
      <c r="E156" s="13">
        <v>3880697.8211908145</v>
      </c>
      <c r="F156" s="13">
        <v>4336310.8133335682</v>
      </c>
      <c r="G156" s="12">
        <v>0.93172206360113163</v>
      </c>
      <c r="H156" s="5">
        <v>50.906388729186801</v>
      </c>
      <c r="I156" s="5">
        <v>43.5412912225082</v>
      </c>
      <c r="J156" s="2">
        <v>17.463615974457099</v>
      </c>
      <c r="K156" s="17">
        <v>8.3392591429553633</v>
      </c>
      <c r="L156" s="17">
        <v>-2.8560273631962918</v>
      </c>
      <c r="M156" s="13">
        <v>-159538.63822423876</v>
      </c>
      <c r="O156" s="15"/>
    </row>
    <row r="157" spans="1:15" x14ac:dyDescent="0.3">
      <c r="A157" s="1">
        <v>2017</v>
      </c>
      <c r="B157" s="1">
        <v>4</v>
      </c>
      <c r="C157" s="13">
        <f t="shared" si="4"/>
        <v>0</v>
      </c>
      <c r="D157" s="13">
        <f t="shared" si="5"/>
        <v>3975329.6275267778</v>
      </c>
      <c r="E157" s="13">
        <v>3975329.6275267778</v>
      </c>
      <c r="F157" s="13">
        <v>4341010.805914578</v>
      </c>
      <c r="G157" s="12">
        <v>0.96553665674851608</v>
      </c>
      <c r="H157" s="5">
        <v>92.258737153164404</v>
      </c>
      <c r="I157" s="5">
        <v>14.566950458382999</v>
      </c>
      <c r="J157" s="2">
        <v>17.5022849288911</v>
      </c>
      <c r="K157" s="17">
        <v>8.3392591429553633</v>
      </c>
      <c r="L157" s="17">
        <v>-2.8939002600159238</v>
      </c>
      <c r="M157" s="13">
        <v>-216075.43292516493</v>
      </c>
      <c r="O157" s="15"/>
    </row>
    <row r="158" spans="1:15" x14ac:dyDescent="0.3">
      <c r="A158" s="1">
        <v>2017</v>
      </c>
      <c r="B158" s="1">
        <v>5</v>
      </c>
      <c r="C158" s="13">
        <f t="shared" si="4"/>
        <v>0</v>
      </c>
      <c r="D158" s="13">
        <f t="shared" si="5"/>
        <v>4633241.149299589</v>
      </c>
      <c r="E158" s="13">
        <v>4633241.149299589</v>
      </c>
      <c r="F158" s="13">
        <v>4344697.4089242266</v>
      </c>
      <c r="G158" s="12">
        <v>1.0848412672691599</v>
      </c>
      <c r="H158" s="5">
        <v>161.65050003731301</v>
      </c>
      <c r="I158" s="5">
        <v>0</v>
      </c>
      <c r="J158" s="2">
        <v>17.5400077924985</v>
      </c>
      <c r="K158" s="17">
        <v>8.3392591429553633</v>
      </c>
      <c r="L158" s="17">
        <v>-2.9300249467881212</v>
      </c>
      <c r="M158" s="13">
        <v>-80065.89369880392</v>
      </c>
      <c r="O158" s="15"/>
    </row>
    <row r="159" spans="1:15" x14ac:dyDescent="0.3">
      <c r="A159" s="1">
        <v>2017</v>
      </c>
      <c r="B159" s="1">
        <v>6</v>
      </c>
      <c r="C159" s="13">
        <f t="shared" si="4"/>
        <v>0</v>
      </c>
      <c r="D159" s="13">
        <f t="shared" si="5"/>
        <v>5292484.9196948372</v>
      </c>
      <c r="E159" s="13">
        <v>5292484.9196948372</v>
      </c>
      <c r="F159" s="13">
        <v>4349533.4274876062</v>
      </c>
      <c r="G159" s="12">
        <v>1.249327603264663</v>
      </c>
      <c r="H159" s="5">
        <v>239.83482026903101</v>
      </c>
      <c r="I159" s="5">
        <v>0</v>
      </c>
      <c r="J159" s="2">
        <v>17.580426775614601</v>
      </c>
      <c r="K159" s="17">
        <v>8.3392591429553633</v>
      </c>
      <c r="L159" s="17">
        <v>-2.9300249467881212</v>
      </c>
      <c r="M159" s="13">
        <v>-141507.25258778842</v>
      </c>
      <c r="O159" s="15"/>
    </row>
    <row r="160" spans="1:15" x14ac:dyDescent="0.3">
      <c r="A160" s="1">
        <v>2017</v>
      </c>
      <c r="B160" s="1">
        <v>7</v>
      </c>
      <c r="C160" s="13">
        <f t="shared" si="4"/>
        <v>0</v>
      </c>
      <c r="D160" s="13">
        <f t="shared" si="5"/>
        <v>5762916.0956629608</v>
      </c>
      <c r="E160" s="13">
        <v>5762916.0956629608</v>
      </c>
      <c r="F160" s="13">
        <v>4354099.6412084242</v>
      </c>
      <c r="G160" s="12">
        <v>1.3728716474959344</v>
      </c>
      <c r="H160" s="5">
        <v>298.506119190128</v>
      </c>
      <c r="I160" s="5">
        <v>0</v>
      </c>
      <c r="J160" s="2">
        <v>17.618241602767799</v>
      </c>
      <c r="K160" s="17">
        <v>8.3392591429553633</v>
      </c>
      <c r="L160" s="17">
        <v>-2.9349877994144649</v>
      </c>
      <c r="M160" s="13">
        <v>-214703.85212430535</v>
      </c>
      <c r="O160" s="15"/>
    </row>
    <row r="161" spans="1:15" x14ac:dyDescent="0.3">
      <c r="A161" s="1">
        <v>2017</v>
      </c>
      <c r="B161" s="1">
        <v>8</v>
      </c>
      <c r="C161" s="13">
        <f t="shared" si="4"/>
        <v>0</v>
      </c>
      <c r="D161" s="13">
        <f t="shared" si="5"/>
        <v>5894213.9436052004</v>
      </c>
      <c r="E161" s="13">
        <v>5894213.9436052004</v>
      </c>
      <c r="F161" s="13">
        <v>4359037.8754932303</v>
      </c>
      <c r="G161" s="12">
        <v>1.4320687193449608</v>
      </c>
      <c r="H161" s="5">
        <v>326.47320018030598</v>
      </c>
      <c r="I161" s="5">
        <v>0</v>
      </c>
      <c r="J161" s="2">
        <v>17.656425703724501</v>
      </c>
      <c r="K161" s="17">
        <v>8.3392591429553633</v>
      </c>
      <c r="L161" s="17">
        <v>-2.9349877994144649</v>
      </c>
      <c r="M161" s="13">
        <v>-348227.84432856826</v>
      </c>
      <c r="O161" s="15"/>
    </row>
    <row r="162" spans="1:15" x14ac:dyDescent="0.3">
      <c r="A162" s="1">
        <v>2017</v>
      </c>
      <c r="B162" s="1">
        <v>9</v>
      </c>
      <c r="C162" s="13">
        <f t="shared" si="4"/>
        <v>0</v>
      </c>
      <c r="D162" s="13">
        <f t="shared" si="5"/>
        <v>5706833.7832383281</v>
      </c>
      <c r="E162" s="13">
        <v>5706833.7832383281</v>
      </c>
      <c r="F162" s="13">
        <v>4364590.2679684144</v>
      </c>
      <c r="G162" s="12">
        <v>1.3855889910228421</v>
      </c>
      <c r="H162" s="5">
        <v>303.97119146096298</v>
      </c>
      <c r="I162" s="5">
        <v>0</v>
      </c>
      <c r="J162" s="2">
        <v>17.6938864997698</v>
      </c>
      <c r="K162" s="17">
        <v>8.3392591429553633</v>
      </c>
      <c r="L162" s="17">
        <v>-2.9546789844408607</v>
      </c>
      <c r="M162" s="13">
        <v>-340694.44238414336</v>
      </c>
      <c r="O162" s="15"/>
    </row>
    <row r="163" spans="1:15" x14ac:dyDescent="0.3">
      <c r="A163" s="1">
        <v>2017</v>
      </c>
      <c r="B163" s="1">
        <v>10</v>
      </c>
      <c r="C163" s="13">
        <f t="shared" si="4"/>
        <v>0</v>
      </c>
      <c r="D163" s="13">
        <f t="shared" si="5"/>
        <v>5136409.6139994506</v>
      </c>
      <c r="E163" s="13">
        <v>5136409.6139994506</v>
      </c>
      <c r="F163" s="13">
        <v>4370315.4530198108</v>
      </c>
      <c r="G163" s="12">
        <v>1.2490632845696734</v>
      </c>
      <c r="H163" s="5">
        <v>238.523773735763</v>
      </c>
      <c r="I163" s="5">
        <v>0</v>
      </c>
      <c r="J163" s="2">
        <v>17.730044680314101</v>
      </c>
      <c r="K163" s="17">
        <v>8.3392591429553633</v>
      </c>
      <c r="L163" s="17">
        <v>-2.9546789844408607</v>
      </c>
      <c r="M163" s="13">
        <v>-322390.9603550742</v>
      </c>
      <c r="O163" s="15"/>
    </row>
    <row r="164" spans="1:15" x14ac:dyDescent="0.3">
      <c r="A164" s="1">
        <v>2017</v>
      </c>
      <c r="B164" s="1">
        <v>11</v>
      </c>
      <c r="C164" s="13">
        <f t="shared" si="4"/>
        <v>0</v>
      </c>
      <c r="D164" s="13">
        <f t="shared" si="5"/>
        <v>4242899.8140633954</v>
      </c>
      <c r="E164" s="13">
        <v>4242899.8140633954</v>
      </c>
      <c r="F164" s="13">
        <v>4376317.7902241861</v>
      </c>
      <c r="G164" s="12">
        <v>1.0373944390842278</v>
      </c>
      <c r="H164" s="5">
        <v>137.25192955352901</v>
      </c>
      <c r="I164" s="5">
        <v>0</v>
      </c>
      <c r="J164" s="2">
        <v>17.769422786592099</v>
      </c>
      <c r="K164" s="17">
        <v>8.3392591429553633</v>
      </c>
      <c r="L164" s="17">
        <v>-2.9793539100529713</v>
      </c>
      <c r="M164" s="13">
        <v>-297067.92518055165</v>
      </c>
      <c r="O164" s="15"/>
    </row>
    <row r="165" spans="1:15" x14ac:dyDescent="0.3">
      <c r="A165" s="1">
        <v>2017</v>
      </c>
      <c r="B165" s="1">
        <v>12</v>
      </c>
      <c r="C165" s="13">
        <f t="shared" si="4"/>
        <v>0</v>
      </c>
      <c r="D165" s="13">
        <f t="shared" si="5"/>
        <v>4075359.8444346469</v>
      </c>
      <c r="E165" s="13">
        <v>4075359.8444346469</v>
      </c>
      <c r="F165" s="13">
        <v>4382474.0637636157</v>
      </c>
      <c r="G165" s="12">
        <v>0.93492541074275615</v>
      </c>
      <c r="H165" s="5">
        <v>59.058459028179101</v>
      </c>
      <c r="I165" s="5">
        <v>32.705244688642402</v>
      </c>
      <c r="J165" s="2">
        <v>17.806589224334399</v>
      </c>
      <c r="K165" s="17">
        <v>8.3392591429553633</v>
      </c>
      <c r="L165" s="17">
        <v>-3.0208752716403708</v>
      </c>
      <c r="M165" s="13">
        <v>-21926.519699027282</v>
      </c>
      <c r="O165" s="15"/>
    </row>
    <row r="166" spans="1:15" x14ac:dyDescent="0.3">
      <c r="A166" s="1">
        <v>2018</v>
      </c>
      <c r="B166" s="1">
        <v>1</v>
      </c>
      <c r="C166" s="13">
        <f t="shared" si="4"/>
        <v>0</v>
      </c>
      <c r="D166" s="13">
        <f t="shared" si="5"/>
        <v>4483162.385985489</v>
      </c>
      <c r="E166" s="13">
        <v>4483162.385985489</v>
      </c>
      <c r="F166" s="13">
        <v>4388457.1012385888</v>
      </c>
      <c r="G166" s="12">
        <v>0.97838604146381569</v>
      </c>
      <c r="H166" s="5">
        <v>34.661127124401702</v>
      </c>
      <c r="I166" s="5">
        <v>84.711434828629194</v>
      </c>
      <c r="J166" s="2">
        <v>17.843263495935101</v>
      </c>
      <c r="K166" s="17">
        <v>8.4030876484946564</v>
      </c>
      <c r="L166" s="17">
        <v>-3.0208752716403708</v>
      </c>
      <c r="M166" s="13">
        <v>189557.21457089472</v>
      </c>
      <c r="O166" s="15"/>
    </row>
    <row r="167" spans="1:15" x14ac:dyDescent="0.3">
      <c r="A167" s="1">
        <v>2018</v>
      </c>
      <c r="B167" s="1">
        <v>2</v>
      </c>
      <c r="C167" s="13">
        <f t="shared" si="4"/>
        <v>0</v>
      </c>
      <c r="D167" s="13">
        <f t="shared" si="5"/>
        <v>3973240.3631721237</v>
      </c>
      <c r="E167" s="13">
        <v>3973240.3631721237</v>
      </c>
      <c r="F167" s="13">
        <v>4394492.7830386991</v>
      </c>
      <c r="G167" s="12">
        <v>0.96061394309018933</v>
      </c>
      <c r="H167" s="5">
        <v>30.798265729077801</v>
      </c>
      <c r="I167" s="5">
        <v>80.980530904111902</v>
      </c>
      <c r="J167" s="2">
        <v>17.875918645664498</v>
      </c>
      <c r="K167" s="17">
        <v>8.4895972584346531</v>
      </c>
      <c r="L167" s="17">
        <v>-3.0208752716403708</v>
      </c>
      <c r="M167" s="13">
        <v>-248170.67702406138</v>
      </c>
      <c r="O167" s="15"/>
    </row>
    <row r="168" spans="1:15" x14ac:dyDescent="0.3">
      <c r="A168" s="1">
        <v>2018</v>
      </c>
      <c r="B168" s="1">
        <v>3</v>
      </c>
      <c r="C168" s="13">
        <f t="shared" si="4"/>
        <v>0</v>
      </c>
      <c r="D168" s="13">
        <f t="shared" si="5"/>
        <v>3901227.3319380954</v>
      </c>
      <c r="E168" s="13">
        <v>3901227.3319380954</v>
      </c>
      <c r="F168" s="13">
        <v>4400761.6195807317</v>
      </c>
      <c r="G168" s="12">
        <v>0.93332455111463608</v>
      </c>
      <c r="H168" s="5">
        <v>50.906388729186801</v>
      </c>
      <c r="I168" s="5">
        <v>43.5412912225082</v>
      </c>
      <c r="J168" s="2">
        <v>17.900704794838401</v>
      </c>
      <c r="K168" s="17">
        <v>8.4939475045138764</v>
      </c>
      <c r="L168" s="17">
        <v>-3.0300028069981657</v>
      </c>
      <c r="M168" s="13">
        <v>-206111.53121960987</v>
      </c>
      <c r="O168" s="15"/>
    </row>
    <row r="169" spans="1:15" x14ac:dyDescent="0.3">
      <c r="A169" s="1">
        <v>2018</v>
      </c>
      <c r="B169" s="1">
        <v>4</v>
      </c>
      <c r="C169" s="13">
        <f t="shared" si="4"/>
        <v>0</v>
      </c>
      <c r="D169" s="13">
        <f t="shared" si="5"/>
        <v>4006416.6101194173</v>
      </c>
      <c r="E169" s="13">
        <v>4006416.6101194173</v>
      </c>
      <c r="F169" s="13">
        <v>4405810.8785533942</v>
      </c>
      <c r="G169" s="12">
        <v>0.96697495123439625</v>
      </c>
      <c r="H169" s="5">
        <v>92.258737153164404</v>
      </c>
      <c r="I169" s="5">
        <v>14.566950458382999</v>
      </c>
      <c r="J169" s="2">
        <v>17.928911109329999</v>
      </c>
      <c r="K169" s="17">
        <v>8.4939475045138764</v>
      </c>
      <c r="L169" s="17">
        <v>-3.0622249649318931</v>
      </c>
      <c r="M169" s="13">
        <v>-253892.14931772361</v>
      </c>
      <c r="O169" s="15"/>
    </row>
    <row r="170" spans="1:15" x14ac:dyDescent="0.3">
      <c r="A170" s="1">
        <v>2018</v>
      </c>
      <c r="B170" s="1">
        <v>5</v>
      </c>
      <c r="C170" s="13">
        <f t="shared" si="4"/>
        <v>0</v>
      </c>
      <c r="D170" s="13">
        <f t="shared" si="5"/>
        <v>4671237.5613644989</v>
      </c>
      <c r="E170" s="13">
        <v>4671237.5613644989</v>
      </c>
      <c r="F170" s="13">
        <v>4410153.2248782385</v>
      </c>
      <c r="G170" s="12">
        <v>1.086098645726822</v>
      </c>
      <c r="H170" s="5">
        <v>161.65050003731301</v>
      </c>
      <c r="I170" s="5">
        <v>0</v>
      </c>
      <c r="J170" s="2">
        <v>17.955037459523499</v>
      </c>
      <c r="K170" s="17">
        <v>8.4939475045138764</v>
      </c>
      <c r="L170" s="17">
        <v>-3.0874230453366192</v>
      </c>
      <c r="M170" s="13">
        <v>-118623.88362353336</v>
      </c>
      <c r="O170" s="15"/>
    </row>
    <row r="171" spans="1:15" x14ac:dyDescent="0.3">
      <c r="A171" s="1">
        <v>2018</v>
      </c>
      <c r="B171" s="1">
        <v>6</v>
      </c>
      <c r="C171" s="13">
        <f t="shared" si="4"/>
        <v>0</v>
      </c>
      <c r="D171" s="13">
        <f t="shared" si="5"/>
        <v>5329517.7464675028</v>
      </c>
      <c r="E171" s="13">
        <v>5329517.7464675028</v>
      </c>
      <c r="F171" s="13">
        <v>4415300.5838656789</v>
      </c>
      <c r="G171" s="12">
        <v>1.2503508490730812</v>
      </c>
      <c r="H171" s="5">
        <v>239.83482026903101</v>
      </c>
      <c r="I171" s="5">
        <v>0</v>
      </c>
      <c r="J171" s="2">
        <v>17.980690178419099</v>
      </c>
      <c r="K171" s="17">
        <v>8.4939475045138764</v>
      </c>
      <c r="L171" s="17">
        <v>-3.0874230453366192</v>
      </c>
      <c r="M171" s="13">
        <v>-191157.0874818197</v>
      </c>
      <c r="O171" s="15"/>
    </row>
    <row r="172" spans="1:15" x14ac:dyDescent="0.3">
      <c r="A172" s="1">
        <v>2018</v>
      </c>
      <c r="B172" s="1">
        <v>7</v>
      </c>
      <c r="C172" s="13">
        <f t="shared" si="4"/>
        <v>0</v>
      </c>
      <c r="D172" s="13">
        <f t="shared" si="5"/>
        <v>5800193.9335720968</v>
      </c>
      <c r="E172" s="13">
        <v>5800193.9335720968</v>
      </c>
      <c r="F172" s="13">
        <v>4420266.0095894672</v>
      </c>
      <c r="G172" s="12">
        <v>1.3735951992868456</v>
      </c>
      <c r="H172" s="5">
        <v>298.506119190128</v>
      </c>
      <c r="I172" s="5">
        <v>0</v>
      </c>
      <c r="J172" s="2">
        <v>18.000908708336599</v>
      </c>
      <c r="K172" s="17">
        <v>8.4939475045138764</v>
      </c>
      <c r="L172" s="17">
        <v>-3.0874230453366192</v>
      </c>
      <c r="M172" s="13">
        <v>-271462.23677081731</v>
      </c>
      <c r="O172" s="15"/>
    </row>
    <row r="173" spans="1:15" x14ac:dyDescent="0.3">
      <c r="A173" s="1">
        <v>2018</v>
      </c>
      <c r="B173" s="1">
        <v>8</v>
      </c>
      <c r="C173" s="13">
        <f t="shared" si="4"/>
        <v>0</v>
      </c>
      <c r="D173" s="13">
        <f t="shared" si="5"/>
        <v>5930494.9087678762</v>
      </c>
      <c r="E173" s="13">
        <v>5930494.9087678762</v>
      </c>
      <c r="F173" s="13">
        <v>4425448.2830355084</v>
      </c>
      <c r="G173" s="12">
        <v>1.4324530907808184</v>
      </c>
      <c r="H173" s="5">
        <v>326.47320018030598</v>
      </c>
      <c r="I173" s="5">
        <v>0</v>
      </c>
      <c r="J173" s="2">
        <v>18.017858258430401</v>
      </c>
      <c r="K173" s="17">
        <v>8.4939475045138764</v>
      </c>
      <c r="L173" s="17">
        <v>-3.0874230453366192</v>
      </c>
      <c r="M173" s="13">
        <v>-408752.16235700314</v>
      </c>
      <c r="O173" s="15"/>
    </row>
    <row r="174" spans="1:15" x14ac:dyDescent="0.3">
      <c r="A174" s="1">
        <v>2018</v>
      </c>
      <c r="B174" s="1">
        <v>9</v>
      </c>
      <c r="C174" s="13">
        <f t="shared" si="4"/>
        <v>0</v>
      </c>
      <c r="D174" s="13">
        <f t="shared" si="5"/>
        <v>5745916.292150666</v>
      </c>
      <c r="E174" s="13">
        <v>5745916.292150666</v>
      </c>
      <c r="F174" s="13">
        <v>4431059.3616353571</v>
      </c>
      <c r="G174" s="12">
        <v>1.3856476873044159</v>
      </c>
      <c r="H174" s="5">
        <v>303.97119146096298</v>
      </c>
      <c r="I174" s="5">
        <v>0</v>
      </c>
      <c r="J174" s="2">
        <v>18.035288161359599</v>
      </c>
      <c r="K174" s="17">
        <v>8.4939475045138764</v>
      </c>
      <c r="L174" s="17">
        <v>-3.1059381552184853</v>
      </c>
      <c r="M174" s="13">
        <v>-393970.8646079477</v>
      </c>
      <c r="O174" s="15"/>
    </row>
    <row r="175" spans="1:15" x14ac:dyDescent="0.3">
      <c r="A175" s="1">
        <v>2018</v>
      </c>
      <c r="B175" s="1">
        <v>10</v>
      </c>
      <c r="C175" s="13">
        <f t="shared" si="4"/>
        <v>0</v>
      </c>
      <c r="D175" s="13">
        <f t="shared" si="5"/>
        <v>5168960.3423556807</v>
      </c>
      <c r="E175" s="13">
        <v>5168960.3423556807</v>
      </c>
      <c r="F175" s="13">
        <v>4436778.0737298569</v>
      </c>
      <c r="G175" s="12">
        <v>1.2489104851238495</v>
      </c>
      <c r="H175" s="5">
        <v>238.523773735763</v>
      </c>
      <c r="I175" s="5">
        <v>0</v>
      </c>
      <c r="J175" s="2">
        <v>18.058205549169799</v>
      </c>
      <c r="K175" s="17">
        <v>8.4939475045138764</v>
      </c>
      <c r="L175" s="17">
        <v>-3.1059381552184853</v>
      </c>
      <c r="M175" s="13">
        <v>-372178.31409313326</v>
      </c>
      <c r="O175" s="15"/>
    </row>
    <row r="176" spans="1:15" x14ac:dyDescent="0.3">
      <c r="A176" s="1">
        <v>2018</v>
      </c>
      <c r="B176" s="1">
        <v>11</v>
      </c>
      <c r="C176" s="13">
        <f t="shared" si="4"/>
        <v>0</v>
      </c>
      <c r="D176" s="13">
        <f t="shared" si="5"/>
        <v>4272587.5366330175</v>
      </c>
      <c r="E176" s="13">
        <v>4272587.5366330175</v>
      </c>
      <c r="F176" s="13">
        <v>4442665.847277387</v>
      </c>
      <c r="G176" s="12">
        <v>1.0372282481416975</v>
      </c>
      <c r="H176" s="5">
        <v>137.25192955352901</v>
      </c>
      <c r="I176" s="5">
        <v>0</v>
      </c>
      <c r="J176" s="2">
        <v>18.093583321929799</v>
      </c>
      <c r="K176" s="17">
        <v>8.4939475045138764</v>
      </c>
      <c r="L176" s="17">
        <v>-3.1376927200023257</v>
      </c>
      <c r="M176" s="13">
        <v>-335470.97721745644</v>
      </c>
      <c r="O176" s="15"/>
    </row>
    <row r="177" spans="1:15" x14ac:dyDescent="0.3">
      <c r="A177" s="1">
        <v>2018</v>
      </c>
      <c r="B177" s="1">
        <v>12</v>
      </c>
      <c r="C177" s="13">
        <f t="shared" si="4"/>
        <v>0</v>
      </c>
      <c r="D177" s="13">
        <f t="shared" si="5"/>
        <v>4109530.7554969974</v>
      </c>
      <c r="E177" s="13">
        <v>4109530.7554969974</v>
      </c>
      <c r="F177" s="13">
        <v>4448649.7004691996</v>
      </c>
      <c r="G177" s="12">
        <v>0.93478979343902013</v>
      </c>
      <c r="H177" s="5">
        <v>59.058459028179101</v>
      </c>
      <c r="I177" s="5">
        <v>32.705244688642402</v>
      </c>
      <c r="J177" s="2">
        <v>18.132617476071498</v>
      </c>
      <c r="K177" s="17">
        <v>8.4939475045138764</v>
      </c>
      <c r="L177" s="17">
        <v>-3.1811325517465097</v>
      </c>
      <c r="M177" s="13">
        <v>-49021.579087164027</v>
      </c>
      <c r="O177" s="1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70B40D-D7E0-46B5-BCA3-FA549E995A3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C94F3FD-6B77-4431-86AD-930B1E68A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FFB4CC-C30C-4B49-8900-7B69790B3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2016-06-02T20:43:51Z</dcterms:created>
  <dcterms:modified xsi:type="dcterms:W3CDTF">2016-06-14T21:24:09Z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