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5" windowWidth="20115" windowHeight="82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52" i="1" l="1"/>
  <c r="C51" i="1"/>
  <c r="C45" i="1"/>
  <c r="C44" i="1"/>
  <c r="C38" i="1"/>
  <c r="C37" i="1"/>
  <c r="C32" i="1"/>
  <c r="C31" i="1"/>
  <c r="C26" i="1"/>
  <c r="C25" i="1"/>
  <c r="C20" i="1"/>
  <c r="C19" i="1"/>
  <c r="C14" i="1"/>
  <c r="C13" i="1"/>
</calcChain>
</file>

<file path=xl/sharedStrings.xml><?xml version="1.0" encoding="utf-8"?>
<sst xmlns="http://schemas.openxmlformats.org/spreadsheetml/2006/main" count="56" uniqueCount="56">
  <si>
    <t>2009 Actual Base Revenues</t>
  </si>
  <si>
    <t>2009 Weather Normalized Base Revenues</t>
  </si>
  <si>
    <t>2010 Actual Base Revenues</t>
  </si>
  <si>
    <t>2010 Weather Normalized Base Revenues</t>
  </si>
  <si>
    <t>2011 Weather Normalized Base Revenues</t>
  </si>
  <si>
    <t>2011 Actual Base Revenues</t>
  </si>
  <si>
    <t>2012 Actual Base Revenues</t>
  </si>
  <si>
    <t>2012 Weather Normalized Base Revenues</t>
  </si>
  <si>
    <t>2013 Actual Base Revenues</t>
  </si>
  <si>
    <t>2013 Weather Normalized Base Revenues</t>
  </si>
  <si>
    <t>2014 Actual Base Revenues</t>
  </si>
  <si>
    <t>2014 Weather Normalized Base Revenues</t>
  </si>
  <si>
    <t>2015 Actual Base Revenues</t>
  </si>
  <si>
    <t>2015 Weather Normalized Base Revenues</t>
  </si>
  <si>
    <t>Variance from Plan Revenue</t>
  </si>
  <si>
    <t>2009 Plan Base Revenues</t>
  </si>
  <si>
    <t>2010 Plan Base Revenues</t>
  </si>
  <si>
    <t>2011 Plan Base Revenues</t>
  </si>
  <si>
    <t>2012 Plan Base Revenues</t>
  </si>
  <si>
    <t>2013 Plan Base Revenues</t>
  </si>
  <si>
    <t>2014 Plan Base Revenues</t>
  </si>
  <si>
    <t>2015 Plan Base Revenues</t>
  </si>
  <si>
    <t>Variance is primarily the result of:
- $(41M) as a the result of pricing and the mix of actual sales as compared to Plan</t>
  </si>
  <si>
    <t>Variance is primarily the result of:
- $(5M) of lower planned other revenue</t>
  </si>
  <si>
    <t>Variance is primarily the result of:
- $(21M) as a result of decrease in underlying usage</t>
  </si>
  <si>
    <t>Variance is primarily the result of:
- $42M as a result of an increase in underlying usage; offset by
- $(8M) of lower other revenue</t>
  </si>
  <si>
    <t>Variance is primarily the result of:
- $(69M) as a result of a decrease in underlying usage; offset by
- $18M as a result of pricing and the mix of actual sales</t>
  </si>
  <si>
    <t>($ in millions)</t>
  </si>
  <si>
    <t>2016 Forecasted Base Revenues</t>
  </si>
  <si>
    <t>2017 Forecasted Base Revenues</t>
  </si>
  <si>
    <t>2018 Forecasted Base Revenues</t>
  </si>
  <si>
    <t>2019 Forecasted Base Revenues</t>
  </si>
  <si>
    <t>Variance is primarily the result of:
- $(58M) as a result of a decrease in underlying usage
- $(29M )as a result of pricing and the mix of actual sales</t>
  </si>
  <si>
    <t>Variance Explanation</t>
  </si>
  <si>
    <t>2009 Planning Cycle</t>
  </si>
  <si>
    <t>2010 Planning Cycle</t>
  </si>
  <si>
    <t>2011 Planning Cycle</t>
  </si>
  <si>
    <t>2012 Planning Cycle</t>
  </si>
  <si>
    <t>2013 Planning Cycle</t>
  </si>
  <si>
    <t>2014 Planning Cycle</t>
  </si>
  <si>
    <t>2015 Planning Cycle</t>
  </si>
  <si>
    <t>Weather variance of $85M</t>
  </si>
  <si>
    <t>Weather variance of $244M</t>
  </si>
  <si>
    <t>Weather variance of $80M</t>
  </si>
  <si>
    <t>Weather variance of ($28M)</t>
  </si>
  <si>
    <t>Weather variance of ($15M)</t>
  </si>
  <si>
    <t>Weather variance of ($22M)</t>
  </si>
  <si>
    <t>Weather variance of $220M</t>
  </si>
  <si>
    <t>Non-Clause Revenues (Base Revenues)</t>
  </si>
  <si>
    <t>Variance is primarily the result of:
- $(38M) of underlying customer usage
- $(31M) due to delay from Plan of placing West County Units 1 and 2 into service
- $(28M) of lower than planned other revenue
- $(22M) due to price elasticity</t>
  </si>
  <si>
    <t>Florida Power &amp; Light Company</t>
  </si>
  <si>
    <t>Docket No. 160021-EI</t>
  </si>
  <si>
    <t>Staff's Forty-Second Set of Interrogatories</t>
  </si>
  <si>
    <t>Interrogatory No. 505</t>
  </si>
  <si>
    <t>Tab 1 of 1</t>
  </si>
  <si>
    <t>Attachment No.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</si>
</sst>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3" formatCode="_(* #,##0.00_);_(* \(#,##0.00\);_(* &quot;-&quot;??_);_(@_)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42" fontId="0" fillId="0" borderId="0" xfId="1" applyFont="1"/>
    <xf numFmtId="0" fontId="2" fillId="0" borderId="0" xfId="0" applyFont="1" applyBorder="1" applyAlignment="1">
      <alignment horizont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42" fontId="0" fillId="0" borderId="0" xfId="1" quotePrefix="1" applyFont="1" applyAlignment="1">
      <alignment wrapText="1"/>
    </xf>
    <xf numFmtId="0" fontId="0" fillId="0" borderId="0" xfId="0" applyFont="1" applyBorder="1" applyAlignment="1">
      <alignment horizontal="left" wrapText="1"/>
    </xf>
    <xf numFmtId="0" fontId="2" fillId="2" borderId="0" xfId="0" applyFont="1" applyFill="1" applyBorder="1" applyAlignment="1">
      <alignment horizontal="center" wrapText="1"/>
    </xf>
    <xf numFmtId="42" fontId="0" fillId="2" borderId="0" xfId="1" applyFont="1" applyFill="1"/>
    <xf numFmtId="0" fontId="0" fillId="2" borderId="0" xfId="0" applyFill="1"/>
    <xf numFmtId="0" fontId="4" fillId="0" borderId="0" xfId="0" applyFont="1" applyAlignment="1">
      <alignment horizontal="center" wrapText="1"/>
    </xf>
    <xf numFmtId="0" fontId="0" fillId="0" borderId="0" xfId="0" applyFont="1"/>
    <xf numFmtId="43" fontId="1" fillId="0" borderId="0" xfId="2" applyFont="1" applyBorder="1" applyAlignment="1">
      <alignment horizontal="center" wrapText="1"/>
    </xf>
    <xf numFmtId="42" fontId="1" fillId="0" borderId="0" xfId="1" applyFont="1"/>
    <xf numFmtId="42" fontId="1" fillId="2" borderId="0" xfId="1" applyFont="1" applyFill="1"/>
    <xf numFmtId="0" fontId="0" fillId="0" borderId="0" xfId="0" applyFont="1" applyBorder="1" applyAlignment="1">
      <alignment horizontal="center" wrapText="1"/>
    </xf>
    <xf numFmtId="0" fontId="0" fillId="2" borderId="0" xfId="0" applyFont="1" applyFill="1"/>
    <xf numFmtId="0" fontId="0" fillId="0" borderId="0" xfId="0" applyFill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Currency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workbookViewId="0">
      <selection activeCell="B4" sqref="B4"/>
    </sheetView>
  </sheetViews>
  <sheetFormatPr defaultRowHeight="12.75" x14ac:dyDescent="0.2"/>
  <cols>
    <col min="1" max="1" width="23.42578125" customWidth="1"/>
    <col min="2" max="2" width="18.5703125" customWidth="1"/>
    <col min="3" max="3" width="23.5703125" style="11" customWidth="1"/>
    <col min="4" max="4" width="2.7109375" style="11" customWidth="1"/>
    <col min="5" max="5" width="58" customWidth="1"/>
  </cols>
  <sheetData>
    <row r="1" spans="1:5" x14ac:dyDescent="0.2">
      <c r="A1" s="18" t="s">
        <v>50</v>
      </c>
    </row>
    <row r="2" spans="1:5" x14ac:dyDescent="0.2">
      <c r="A2" s="18" t="s">
        <v>51</v>
      </c>
    </row>
    <row r="3" spans="1:5" x14ac:dyDescent="0.2">
      <c r="A3" s="18" t="s">
        <v>52</v>
      </c>
    </row>
    <row r="4" spans="1:5" x14ac:dyDescent="0.2">
      <c r="A4" s="18" t="s">
        <v>53</v>
      </c>
      <c r="B4" s="19"/>
    </row>
    <row r="5" spans="1:5" x14ac:dyDescent="0.2">
      <c r="A5" s="18" t="s">
        <v>55</v>
      </c>
      <c r="B5" s="19"/>
    </row>
    <row r="6" spans="1:5" x14ac:dyDescent="0.2">
      <c r="A6" s="18" t="s">
        <v>54</v>
      </c>
      <c r="B6" s="19"/>
    </row>
    <row r="7" spans="1:5" x14ac:dyDescent="0.2">
      <c r="A7" s="18" t="s">
        <v>48</v>
      </c>
    </row>
    <row r="9" spans="1:5" x14ac:dyDescent="0.2">
      <c r="A9" t="s">
        <v>27</v>
      </c>
    </row>
    <row r="11" spans="1:5" ht="25.5" x14ac:dyDescent="0.2">
      <c r="A11" s="3" t="s">
        <v>34</v>
      </c>
      <c r="C11" s="10" t="s">
        <v>14</v>
      </c>
      <c r="D11" s="10"/>
      <c r="E11" s="4" t="s">
        <v>33</v>
      </c>
    </row>
    <row r="12" spans="1:5" ht="25.5" x14ac:dyDescent="0.2">
      <c r="A12" s="2" t="s">
        <v>15</v>
      </c>
      <c r="B12" s="1">
        <v>4067</v>
      </c>
      <c r="C12" s="12">
        <v>0</v>
      </c>
      <c r="D12" s="12"/>
      <c r="E12" s="6"/>
    </row>
    <row r="13" spans="1:5" ht="25.5" x14ac:dyDescent="0.2">
      <c r="A13" s="2" t="s">
        <v>0</v>
      </c>
      <c r="B13" s="1">
        <v>4021</v>
      </c>
      <c r="C13" s="13">
        <f>+B13-B12</f>
        <v>-46</v>
      </c>
      <c r="D13" s="13"/>
      <c r="E13" s="1" t="s">
        <v>41</v>
      </c>
    </row>
    <row r="14" spans="1:5" ht="76.5" x14ac:dyDescent="0.2">
      <c r="A14" s="2" t="s">
        <v>1</v>
      </c>
      <c r="B14" s="1">
        <v>3936</v>
      </c>
      <c r="C14" s="13">
        <f>+B14-B12</f>
        <v>-131</v>
      </c>
      <c r="D14" s="13"/>
      <c r="E14" s="5" t="s">
        <v>49</v>
      </c>
    </row>
    <row r="15" spans="1:5" x14ac:dyDescent="0.2">
      <c r="B15" s="1"/>
      <c r="C15" s="13"/>
      <c r="D15" s="13"/>
      <c r="E15" s="1"/>
    </row>
    <row r="16" spans="1:5" x14ac:dyDescent="0.2">
      <c r="A16" s="9"/>
      <c r="B16" s="8"/>
      <c r="C16" s="14"/>
      <c r="D16" s="14"/>
      <c r="E16" s="8"/>
    </row>
    <row r="17" spans="1:5" x14ac:dyDescent="0.2">
      <c r="A17" s="3" t="s">
        <v>35</v>
      </c>
    </row>
    <row r="18" spans="1:5" ht="25.5" x14ac:dyDescent="0.2">
      <c r="A18" s="2" t="s">
        <v>16</v>
      </c>
      <c r="B18" s="1">
        <v>4213</v>
      </c>
      <c r="C18" s="12">
        <v>0</v>
      </c>
      <c r="D18" s="15"/>
      <c r="E18" s="2"/>
    </row>
    <row r="19" spans="1:5" ht="25.5" x14ac:dyDescent="0.2">
      <c r="A19" s="2" t="s">
        <v>2</v>
      </c>
      <c r="B19" s="1">
        <v>4398</v>
      </c>
      <c r="C19" s="13">
        <f>+B19-B18</f>
        <v>185</v>
      </c>
      <c r="D19" s="13"/>
      <c r="E19" s="1" t="s">
        <v>42</v>
      </c>
    </row>
    <row r="20" spans="1:5" ht="37.5" customHeight="1" x14ac:dyDescent="0.2">
      <c r="A20" s="2" t="s">
        <v>3</v>
      </c>
      <c r="B20" s="1">
        <v>4209</v>
      </c>
      <c r="C20" s="13">
        <f>+B20-B18</f>
        <v>-4</v>
      </c>
      <c r="D20" s="13"/>
      <c r="E20" s="5" t="s">
        <v>23</v>
      </c>
    </row>
    <row r="21" spans="1:5" x14ac:dyDescent="0.2">
      <c r="B21" s="1"/>
      <c r="C21" s="13"/>
      <c r="D21" s="13"/>
      <c r="E21" s="1"/>
    </row>
    <row r="22" spans="1:5" x14ac:dyDescent="0.2">
      <c r="A22" s="9"/>
      <c r="B22" s="9"/>
      <c r="C22" s="16"/>
      <c r="D22" s="16"/>
      <c r="E22" s="9"/>
    </row>
    <row r="23" spans="1:5" x14ac:dyDescent="0.2">
      <c r="A23" s="3" t="s">
        <v>36</v>
      </c>
    </row>
    <row r="24" spans="1:5" ht="25.5" x14ac:dyDescent="0.2">
      <c r="A24" s="2" t="s">
        <v>17</v>
      </c>
      <c r="B24" s="1">
        <v>4403</v>
      </c>
      <c r="C24" s="12">
        <v>0</v>
      </c>
      <c r="D24" s="15"/>
      <c r="E24" s="2"/>
    </row>
    <row r="25" spans="1:5" ht="25.5" x14ac:dyDescent="0.2">
      <c r="A25" s="2" t="s">
        <v>5</v>
      </c>
      <c r="B25" s="1">
        <v>4442</v>
      </c>
      <c r="C25" s="13">
        <f>+B25-B24</f>
        <v>39</v>
      </c>
      <c r="D25" s="13"/>
      <c r="E25" s="1" t="s">
        <v>43</v>
      </c>
    </row>
    <row r="26" spans="1:5" ht="38.25" x14ac:dyDescent="0.2">
      <c r="A26" s="2" t="s">
        <v>4</v>
      </c>
      <c r="B26" s="1">
        <v>4362</v>
      </c>
      <c r="C26" s="13">
        <f>+B26-B24</f>
        <v>-41</v>
      </c>
      <c r="D26" s="13"/>
      <c r="E26" s="5" t="s">
        <v>22</v>
      </c>
    </row>
    <row r="27" spans="1:5" x14ac:dyDescent="0.2">
      <c r="B27" s="1"/>
      <c r="C27" s="13"/>
      <c r="D27" s="13"/>
      <c r="E27" s="1"/>
    </row>
    <row r="28" spans="1:5" x14ac:dyDescent="0.2">
      <c r="A28" s="9"/>
      <c r="B28" s="9"/>
      <c r="C28" s="16"/>
      <c r="D28" s="16"/>
      <c r="E28" s="9"/>
    </row>
    <row r="29" spans="1:5" x14ac:dyDescent="0.2">
      <c r="A29" s="3" t="s">
        <v>37</v>
      </c>
    </row>
    <row r="30" spans="1:5" ht="25.5" x14ac:dyDescent="0.2">
      <c r="A30" s="2" t="s">
        <v>18</v>
      </c>
      <c r="B30" s="1">
        <v>4476</v>
      </c>
      <c r="C30" s="12">
        <v>0</v>
      </c>
      <c r="D30" s="15"/>
      <c r="E30" s="2"/>
    </row>
    <row r="31" spans="1:5" ht="25.5" x14ac:dyDescent="0.2">
      <c r="A31" s="2" t="s">
        <v>6</v>
      </c>
      <c r="B31" s="1">
        <v>4480</v>
      </c>
      <c r="C31" s="13">
        <f>+B31-B30</f>
        <v>4</v>
      </c>
      <c r="D31" s="13"/>
      <c r="E31" s="1" t="s">
        <v>44</v>
      </c>
    </row>
    <row r="32" spans="1:5" ht="38.25" x14ac:dyDescent="0.2">
      <c r="A32" s="2" t="s">
        <v>7</v>
      </c>
      <c r="B32" s="1">
        <v>4508</v>
      </c>
      <c r="C32" s="13">
        <f>+B32-B30</f>
        <v>32</v>
      </c>
      <c r="D32" s="13"/>
      <c r="E32" s="5" t="s">
        <v>25</v>
      </c>
    </row>
    <row r="33" spans="1:6" x14ac:dyDescent="0.2">
      <c r="B33" s="1"/>
      <c r="C33" s="13"/>
      <c r="D33" s="13"/>
      <c r="E33" s="1"/>
    </row>
    <row r="34" spans="1:6" x14ac:dyDescent="0.2">
      <c r="A34" s="9"/>
      <c r="B34" s="9"/>
      <c r="C34" s="16"/>
      <c r="D34" s="16"/>
      <c r="E34" s="9"/>
    </row>
    <row r="35" spans="1:6" x14ac:dyDescent="0.2">
      <c r="A35" s="3" t="s">
        <v>38</v>
      </c>
    </row>
    <row r="36" spans="1:6" ht="25.5" x14ac:dyDescent="0.2">
      <c r="A36" s="2" t="s">
        <v>19</v>
      </c>
      <c r="B36" s="1">
        <v>4989</v>
      </c>
      <c r="C36" s="12">
        <v>0</v>
      </c>
      <c r="D36" s="15"/>
      <c r="E36" s="2"/>
    </row>
    <row r="37" spans="1:6" ht="25.5" x14ac:dyDescent="0.2">
      <c r="A37" s="2" t="s">
        <v>8</v>
      </c>
      <c r="B37" s="1">
        <v>4951</v>
      </c>
      <c r="C37" s="13">
        <f>+B37-B36</f>
        <v>-38</v>
      </c>
      <c r="D37" s="13"/>
      <c r="E37" s="1" t="s">
        <v>45</v>
      </c>
    </row>
    <row r="38" spans="1:6" ht="25.5" x14ac:dyDescent="0.2">
      <c r="A38" s="2" t="s">
        <v>9</v>
      </c>
      <c r="B38" s="1">
        <v>4967</v>
      </c>
      <c r="C38" s="13">
        <f>+B38-B36</f>
        <v>-22</v>
      </c>
      <c r="D38" s="13"/>
      <c r="E38" s="5" t="s">
        <v>24</v>
      </c>
    </row>
    <row r="39" spans="1:6" x14ac:dyDescent="0.2">
      <c r="B39" s="1"/>
      <c r="C39" s="13"/>
      <c r="D39" s="13"/>
      <c r="E39" s="1"/>
    </row>
    <row r="40" spans="1:6" x14ac:dyDescent="0.2">
      <c r="B40" s="1"/>
      <c r="C40" s="13"/>
      <c r="D40" s="13"/>
      <c r="E40" s="1"/>
    </row>
    <row r="41" spans="1:6" x14ac:dyDescent="0.2">
      <c r="A41" s="9"/>
      <c r="B41" s="9"/>
      <c r="C41" s="16"/>
      <c r="D41" s="16"/>
      <c r="E41" s="9"/>
    </row>
    <row r="42" spans="1:6" x14ac:dyDescent="0.2">
      <c r="A42" s="3" t="s">
        <v>39</v>
      </c>
    </row>
    <row r="43" spans="1:6" ht="25.5" x14ac:dyDescent="0.2">
      <c r="A43" s="2" t="s">
        <v>20</v>
      </c>
      <c r="B43" s="1">
        <v>5420</v>
      </c>
      <c r="C43" s="12">
        <v>0</v>
      </c>
      <c r="D43" s="15"/>
      <c r="E43" s="2"/>
    </row>
    <row r="44" spans="1:6" ht="25.5" x14ac:dyDescent="0.2">
      <c r="A44" s="2" t="s">
        <v>10</v>
      </c>
      <c r="B44" s="1">
        <v>5347</v>
      </c>
      <c r="C44" s="13">
        <f>+B44-B43</f>
        <v>-73</v>
      </c>
      <c r="D44" s="13"/>
      <c r="E44" s="1" t="s">
        <v>46</v>
      </c>
    </row>
    <row r="45" spans="1:6" ht="38.25" x14ac:dyDescent="0.2">
      <c r="A45" s="2" t="s">
        <v>11</v>
      </c>
      <c r="B45" s="1">
        <v>5369</v>
      </c>
      <c r="C45" s="13">
        <f>+B45-B43</f>
        <v>-51</v>
      </c>
      <c r="D45" s="13"/>
      <c r="E45" s="5" t="s">
        <v>26</v>
      </c>
    </row>
    <row r="46" spans="1:6" x14ac:dyDescent="0.2">
      <c r="A46" s="2"/>
      <c r="B46" s="1"/>
      <c r="C46" s="13"/>
      <c r="D46" s="13"/>
      <c r="E46" s="5"/>
    </row>
    <row r="47" spans="1:6" x14ac:dyDescent="0.2">
      <c r="A47" s="7"/>
      <c r="B47" s="8"/>
      <c r="C47" s="14"/>
      <c r="D47" s="14"/>
      <c r="E47" s="8"/>
      <c r="F47" s="17"/>
    </row>
    <row r="49" spans="1:5" x14ac:dyDescent="0.2">
      <c r="A49" s="3" t="s">
        <v>40</v>
      </c>
    </row>
    <row r="50" spans="1:5" ht="25.5" x14ac:dyDescent="0.2">
      <c r="A50" s="2" t="s">
        <v>21</v>
      </c>
      <c r="B50" s="1">
        <v>5516</v>
      </c>
      <c r="C50" s="12">
        <v>0</v>
      </c>
      <c r="D50" s="15"/>
      <c r="E50" s="2"/>
    </row>
    <row r="51" spans="1:5" ht="25.5" x14ac:dyDescent="0.2">
      <c r="A51" s="2" t="s">
        <v>12</v>
      </c>
      <c r="B51" s="1">
        <v>5653</v>
      </c>
      <c r="C51" s="13">
        <f>+B51-B50</f>
        <v>137</v>
      </c>
      <c r="D51" s="13"/>
      <c r="E51" s="1" t="s">
        <v>47</v>
      </c>
    </row>
    <row r="52" spans="1:5" ht="38.25" x14ac:dyDescent="0.2">
      <c r="A52" s="2" t="s">
        <v>13</v>
      </c>
      <c r="B52" s="1">
        <v>5434</v>
      </c>
      <c r="C52" s="13">
        <f>+B52-B50</f>
        <v>-82</v>
      </c>
      <c r="E52" s="5" t="s">
        <v>32</v>
      </c>
    </row>
    <row r="55" spans="1:5" ht="25.5" x14ac:dyDescent="0.2">
      <c r="A55" s="2" t="s">
        <v>28</v>
      </c>
      <c r="B55" s="1">
        <v>5810</v>
      </c>
    </row>
    <row r="56" spans="1:5" ht="25.5" x14ac:dyDescent="0.2">
      <c r="A56" s="2" t="s">
        <v>29</v>
      </c>
      <c r="B56" s="1">
        <v>6533</v>
      </c>
    </row>
    <row r="57" spans="1:5" ht="25.5" x14ac:dyDescent="0.2">
      <c r="A57" s="2" t="s">
        <v>30</v>
      </c>
      <c r="B57" s="1">
        <v>6818</v>
      </c>
    </row>
    <row r="58" spans="1:5" ht="25.5" x14ac:dyDescent="0.2">
      <c r="A58" s="2" t="s">
        <v>31</v>
      </c>
      <c r="B58" s="1">
        <v>7147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