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I7" i="2"/>
  <c r="DL8" i="2"/>
  <c r="DL15" i="2" l="1"/>
  <c r="DG12" i="2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H12" i="2" l="1"/>
  <c r="DC10" i="2"/>
  <c r="DA9" i="2" s="1"/>
  <c r="DJ8" i="2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DB9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P122" i="2" l="1"/>
  <c r="F51" i="1" s="1"/>
  <c r="H51" i="1" s="1"/>
  <c r="DN122" i="2"/>
  <c r="F50" i="1" s="1"/>
  <c r="H50" i="1" s="1"/>
  <c r="CY10" i="2"/>
  <c r="CZ10" i="2" s="1"/>
  <c r="DD7" i="2"/>
  <c r="DJ115" i="2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J122" i="2" l="1"/>
  <c r="F48" i="1" s="1"/>
  <c r="H48" i="1" s="1"/>
  <c r="DL122" i="2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H122" i="2" l="1"/>
  <c r="F47" i="1" s="1"/>
  <c r="H47" i="1" s="1"/>
  <c r="DF90" i="2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CY16" i="2"/>
  <c r="DB17" i="2"/>
  <c r="DC17" i="2"/>
  <c r="DF18" i="2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DF122" i="2" l="1"/>
  <c r="CR122" i="2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DD122" i="2" l="1"/>
  <c r="CP122" i="2"/>
  <c r="F38" i="1" s="1"/>
  <c r="H38" i="1" s="1"/>
  <c r="CX55" i="2"/>
  <c r="CU59" i="2"/>
  <c r="CV59" i="2" s="1"/>
  <c r="CZ13" i="2"/>
  <c r="CW12" i="2"/>
  <c r="CN10" i="2"/>
  <c r="CN122" i="2" s="1"/>
  <c r="F37" i="1" s="1"/>
  <c r="H37" i="1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F45" i="1"/>
  <c r="H45" i="1" s="1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DB122" i="2" l="1"/>
  <c r="F44" i="1" s="1"/>
  <c r="H44" i="1" s="1"/>
  <c r="CU11" i="2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CZ15" i="2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Z122" i="2" l="1"/>
  <c r="F43" i="1" s="1"/>
  <c r="H43" i="1" s="1"/>
  <c r="CL122" i="2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CU13" i="2"/>
  <c r="CV13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V122" i="2" l="1"/>
  <c r="CX122" i="2"/>
  <c r="F42" i="1" s="1"/>
  <c r="H42" i="1" s="1"/>
  <c r="CJ122" i="2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F33" i="1" s="1"/>
  <c r="H33" i="1" s="1"/>
  <c r="CD9" i="2"/>
  <c r="CA8" i="2"/>
  <c r="CD7" i="2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D122" i="2" l="1"/>
  <c r="F32" i="1" s="1"/>
  <c r="H32" i="1" s="1"/>
  <c r="CB7" i="2"/>
  <c r="BY6" i="2"/>
  <c r="BZ6" i="2" s="1"/>
  <c r="BZ9" i="2"/>
  <c r="BW8" i="2"/>
  <c r="BY7" i="2"/>
  <c r="CB8" i="2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CB122" i="2" l="1"/>
  <c r="BU6" i="2"/>
  <c r="BV6" i="2" s="1"/>
  <c r="BX7" i="2"/>
  <c r="BW6" i="2"/>
  <c r="BX6" i="2" s="1"/>
  <c r="BZ7" i="2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F31" i="1"/>
  <c r="H31" i="1" s="1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Z122" i="2" l="1"/>
  <c r="F30" i="1" s="1"/>
  <c r="H30" i="1" s="1"/>
  <c r="BS6" i="2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X122" i="2" l="1"/>
  <c r="F29" i="1" s="1"/>
  <c r="H29" i="1" s="1"/>
  <c r="BP9" i="2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V122" i="2" l="1"/>
  <c r="F28" i="1" s="1"/>
  <c r="H28" i="1" s="1"/>
  <c r="BO15" i="2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BT122" i="2" l="1"/>
  <c r="F27" i="1" s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R122" i="2" l="1"/>
  <c r="F26" i="1" s="1"/>
  <c r="H26" i="1" s="1"/>
  <c r="BN9" i="2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P122" i="2" l="1"/>
  <c r="BJ8" i="2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N122" i="2" l="1"/>
  <c r="BJ14" i="2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BL122" i="2" l="1"/>
  <c r="F23" i="1" s="1"/>
  <c r="H23" i="1" s="1"/>
  <c r="L15" i="2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BJ122" i="2" l="1"/>
  <c r="F22" i="1" s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BH122" i="2" l="1"/>
  <c r="F21" i="1" s="1"/>
  <c r="H21" i="1" s="1"/>
  <c r="AY8" i="2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BF122" i="2" l="1"/>
  <c r="F20" i="1" s="1"/>
  <c r="H20" i="1" s="1"/>
  <c r="AZ12" i="2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BD122" i="2" l="1"/>
  <c r="F19" i="1" s="1"/>
  <c r="H19" i="1" s="1"/>
  <c r="AW6" i="2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BB122" i="2" l="1"/>
  <c r="AU18" i="2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Z122" i="2" l="1"/>
  <c r="F18" i="1" s="1"/>
  <c r="H18" i="1" s="1"/>
  <c r="AQ18" i="2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X122" i="2" l="1"/>
  <c r="F17" i="1" s="1"/>
  <c r="H17" i="1" s="1"/>
  <c r="AQ7" i="2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T122" i="2" l="1"/>
  <c r="F15" i="1" s="1"/>
  <c r="H15" i="1" s="1"/>
  <c r="AP14" i="2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R122" i="2" l="1"/>
  <c r="F14" i="1" s="1"/>
  <c r="H14" i="1" s="1"/>
  <c r="AG14" i="2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P122" i="2" l="1"/>
  <c r="F13" i="1" s="1"/>
  <c r="H13" i="1" s="1"/>
  <c r="AG17" i="2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N122" i="2" l="1"/>
  <c r="F12" i="1" s="1"/>
  <c r="H12" i="1" s="1"/>
  <c r="H53" i="1" s="1"/>
  <c r="H54" i="1" s="1"/>
  <c r="H58" i="1" s="1"/>
  <c r="AC16" i="2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L122" i="2" l="1"/>
  <c r="AD12" i="2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J122" i="2" l="1"/>
  <c r="AD19" i="2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H122" i="2" l="1"/>
  <c r="AA7" i="2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AF122" i="2" l="1"/>
  <c r="X13" i="2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AD122" i="2" l="1"/>
  <c r="W15" i="2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AB122" i="2" l="1"/>
  <c r="S18" i="2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Z122" i="2" l="1"/>
  <c r="T10" i="2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X122" i="2" l="1"/>
  <c r="R16" i="2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V122" i="2" l="1"/>
  <c r="K11" i="2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T122" i="2" l="1"/>
  <c r="L7" i="2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R122" i="2" l="1"/>
  <c r="K9" i="2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N122" i="2" l="1"/>
  <c r="H11" i="2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J122" i="2" l="1"/>
  <c r="E42" i="2"/>
  <c r="F42" i="2" s="1"/>
  <c r="H43" i="2"/>
  <c r="H23" i="2"/>
  <c r="E22" i="2"/>
  <c r="F22" i="2" s="1"/>
  <c r="H47" i="2"/>
  <c r="E46" i="2"/>
  <c r="F46" i="2" s="1"/>
  <c r="H35" i="2"/>
  <c r="E34" i="2"/>
  <c r="F34" i="2" s="1"/>
  <c r="F122" i="2" l="1"/>
  <c r="H122" i="2"/>
</calcChain>
</file>

<file path=xl/sharedStrings.xml><?xml version="1.0" encoding="utf-8"?>
<sst xmlns="http://schemas.openxmlformats.org/spreadsheetml/2006/main" count="333" uniqueCount="16">
  <si>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</si>
  <si>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</si>
  <si>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</si>
  <si>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</si>
  <si>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</si>
  <si>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</si>
  <si>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</si>
  <si>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</si>
  <si>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</si>
  <si>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R1</t>
  </si>
  <si>
    <t>SSQ Deviaiton</t>
  </si>
  <si>
    <t>Average SSD</t>
  </si>
  <si>
    <t>Mean Square Deviation</t>
  </si>
  <si>
    <t>Average Balance</t>
  </si>
  <si>
    <t>CI</t>
  </si>
  <si>
    <t>REI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</si>
</sst>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369.1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43 R1</a:t>
            </a:r>
            <a:r>
              <a:rPr lang="en-US"/>
              <a:t>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16382238.119999997</c:v>
                </c:pt>
                <c:pt idx="1">
                  <c:v>19187616.119999997</c:v>
                </c:pt>
                <c:pt idx="2">
                  <c:v>21069907.319999997</c:v>
                </c:pt>
                <c:pt idx="3">
                  <c:v>22209693.029999997</c:v>
                </c:pt>
                <c:pt idx="4">
                  <c:v>24284458.029999997</c:v>
                </c:pt>
                <c:pt idx="5">
                  <c:v>26064781.029999997</c:v>
                </c:pt>
                <c:pt idx="6">
                  <c:v>28086075.029999997</c:v>
                </c:pt>
                <c:pt idx="7">
                  <c:v>28714738.579999998</c:v>
                </c:pt>
                <c:pt idx="8">
                  <c:v>29651323.049999997</c:v>
                </c:pt>
                <c:pt idx="9">
                  <c:v>30658889.609999996</c:v>
                </c:pt>
                <c:pt idx="10">
                  <c:v>31259081.519999996</c:v>
                </c:pt>
                <c:pt idx="11">
                  <c:v>31898889.659999996</c:v>
                </c:pt>
                <c:pt idx="12">
                  <c:v>32230915.659999996</c:v>
                </c:pt>
                <c:pt idx="13">
                  <c:v>33145486.659999996</c:v>
                </c:pt>
                <c:pt idx="14">
                  <c:v>33463711.659999996</c:v>
                </c:pt>
                <c:pt idx="15">
                  <c:v>33846214.659999996</c:v>
                </c:pt>
                <c:pt idx="16">
                  <c:v>35218963.729999997</c:v>
                </c:pt>
                <c:pt idx="17">
                  <c:v>36481528.43</c:v>
                </c:pt>
                <c:pt idx="18">
                  <c:v>38412477.229999997</c:v>
                </c:pt>
                <c:pt idx="19">
                  <c:v>40035393.359999999</c:v>
                </c:pt>
                <c:pt idx="20">
                  <c:v>42804558.359999999</c:v>
                </c:pt>
                <c:pt idx="21">
                  <c:v>44800197.359999999</c:v>
                </c:pt>
                <c:pt idx="22">
                  <c:v>46455537.359999999</c:v>
                </c:pt>
                <c:pt idx="23">
                  <c:v>47847538.359999999</c:v>
                </c:pt>
                <c:pt idx="24">
                  <c:v>48970585.289999999</c:v>
                </c:pt>
                <c:pt idx="25">
                  <c:v>50352811.479999997</c:v>
                </c:pt>
                <c:pt idx="26">
                  <c:v>51498379.039999999</c:v>
                </c:pt>
                <c:pt idx="27">
                  <c:v>52762456.310000002</c:v>
                </c:pt>
                <c:pt idx="28">
                  <c:v>54467608.850000001</c:v>
                </c:pt>
                <c:pt idx="29">
                  <c:v>57418874.299999997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17565655.037338577</c:v>
                </c:pt>
                <c:pt idx="1">
                  <c:v>20394070.255662374</c:v>
                </c:pt>
                <c:pt idx="2">
                  <c:v>22281649.543818429</c:v>
                </c:pt>
                <c:pt idx="3">
                  <c:v>23445263.873951022</c:v>
                </c:pt>
                <c:pt idx="4">
                  <c:v>25518706.724761184</c:v>
                </c:pt>
                <c:pt idx="5">
                  <c:v>27260283.899779379</c:v>
                </c:pt>
                <c:pt idx="6">
                  <c:v>29254592.682175163</c:v>
                </c:pt>
                <c:pt idx="7">
                  <c:v>30025347.44583562</c:v>
                </c:pt>
                <c:pt idx="8">
                  <c:v>31092765.539133653</c:v>
                </c:pt>
                <c:pt idx="9">
                  <c:v>32165526.942334462</c:v>
                </c:pt>
                <c:pt idx="10">
                  <c:v>32908049.145006966</c:v>
                </c:pt>
                <c:pt idx="11">
                  <c:v>33468376.76266088</c:v>
                </c:pt>
                <c:pt idx="12">
                  <c:v>33852175.895684011</c:v>
                </c:pt>
                <c:pt idx="13">
                  <c:v>35111606.641161345</c:v>
                </c:pt>
                <c:pt idx="14">
                  <c:v>35414117.420841083</c:v>
                </c:pt>
                <c:pt idx="15">
                  <c:v>35771286.357189439</c:v>
                </c:pt>
                <c:pt idx="16">
                  <c:v>37067438.409567416</c:v>
                </c:pt>
                <c:pt idx="17">
                  <c:v>38142319.57652697</c:v>
                </c:pt>
                <c:pt idx="18">
                  <c:v>39989018.100648135</c:v>
                </c:pt>
                <c:pt idx="19">
                  <c:v>41383548.180711024</c:v>
                </c:pt>
                <c:pt idx="20">
                  <c:v>43980997.867184646</c:v>
                </c:pt>
                <c:pt idx="21">
                  <c:v>45747823.497334324</c:v>
                </c:pt>
                <c:pt idx="22">
                  <c:v>47055209.849943809</c:v>
                </c:pt>
                <c:pt idx="23">
                  <c:v>48052998.274856962</c:v>
                </c:pt>
                <c:pt idx="24">
                  <c:v>48739201.360410184</c:v>
                </c:pt>
                <c:pt idx="25">
                  <c:v>49643489.321000591</c:v>
                </c:pt>
                <c:pt idx="26">
                  <c:v>50319972.29763405</c:v>
                </c:pt>
                <c:pt idx="27">
                  <c:v>51134192.101625621</c:v>
                </c:pt>
                <c:pt idx="28">
                  <c:v>52351499.005599849</c:v>
                </c:pt>
                <c:pt idx="29">
                  <c:v>51641270.051356211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60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20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10" workbookViewId="0">
      <selection activeCell="X21" sqref="X21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10</v>
      </c>
    </row>
    <row r="12" spans="3:10" x14ac:dyDescent="0.2">
      <c r="C12" s="2"/>
      <c r="D12" s="3">
        <f t="shared" ref="D12:D19" si="0">+D13-1</f>
        <v>1975</v>
      </c>
      <c r="E12" s="1">
        <v>6966034.9199999981</v>
      </c>
      <c r="F12" s="1">
        <f>+'Computation of Simulated Bal'!AN$122</f>
        <v>7254185.8865110967</v>
      </c>
      <c r="G12" s="1"/>
      <c r="H12" s="1">
        <f>POWER((+F12-E12),2)</f>
        <v>83030979501.280304</v>
      </c>
      <c r="I12" s="1"/>
      <c r="J12" s="1"/>
    </row>
    <row r="13" spans="3:10" x14ac:dyDescent="0.2">
      <c r="C13" s="2"/>
      <c r="D13" s="3">
        <f t="shared" si="0"/>
        <v>1976</v>
      </c>
      <c r="E13" s="1">
        <v>6976168.9199999981</v>
      </c>
      <c r="F13" s="1">
        <f>+'Computation of Simulated Bal'!AP$122</f>
        <v>7735771.3935257616</v>
      </c>
      <c r="G13" s="1"/>
      <c r="H13" s="1">
        <f t="shared" ref="H13:H51" si="1">POWER((+F13-E13),2)</f>
        <v>576995917786.45825</v>
      </c>
      <c r="I13" s="1"/>
      <c r="J13" s="1"/>
    </row>
    <row r="14" spans="3:10" x14ac:dyDescent="0.2">
      <c r="C14" s="2"/>
      <c r="D14" s="3">
        <f t="shared" si="0"/>
        <v>1977</v>
      </c>
      <c r="E14" s="1">
        <v>7568866.9199999981</v>
      </c>
      <c r="F14" s="1">
        <f>+'Computation of Simulated Bal'!AR$122</f>
        <v>7684715.2430927977</v>
      </c>
      <c r="G14" s="1"/>
      <c r="H14" s="1">
        <f t="shared" si="1"/>
        <v>13420833963.413692</v>
      </c>
      <c r="I14" s="1"/>
      <c r="J14" s="1"/>
    </row>
    <row r="15" spans="3:10" x14ac:dyDescent="0.2">
      <c r="C15" s="2"/>
      <c r="D15" s="3">
        <f t="shared" si="0"/>
        <v>1978</v>
      </c>
      <c r="E15" s="1">
        <v>8587833.9199999981</v>
      </c>
      <c r="F15" s="1">
        <f>+'Computation of Simulated Bal'!AT$122</f>
        <v>8321281.1830536248</v>
      </c>
      <c r="G15" s="1"/>
      <c r="H15" s="1">
        <f t="shared" si="1"/>
        <v>71050361573.602448</v>
      </c>
      <c r="I15" s="1"/>
      <c r="J15" s="1"/>
    </row>
    <row r="16" spans="3:10" x14ac:dyDescent="0.2">
      <c r="C16" s="2"/>
      <c r="D16" s="3">
        <f t="shared" si="0"/>
        <v>1979</v>
      </c>
      <c r="E16" s="1">
        <v>9316304.9199999981</v>
      </c>
      <c r="F16" s="1">
        <f>+'Computation of Simulated Bal'!AV$122</f>
        <v>9421515.3736811671</v>
      </c>
      <c r="G16" s="1"/>
      <c r="H16" s="1">
        <f t="shared" si="1"/>
        <v>11069239563.797424</v>
      </c>
      <c r="I16" s="1"/>
      <c r="J16" s="1"/>
    </row>
    <row r="17" spans="3:10" x14ac:dyDescent="0.2">
      <c r="C17" s="2"/>
      <c r="D17" s="3">
        <f t="shared" si="0"/>
        <v>1980</v>
      </c>
      <c r="E17" s="1">
        <v>10322519.919999998</v>
      </c>
      <c r="F17" s="1">
        <f>+'Computation of Simulated Bal'!AX$122</f>
        <v>10249268.938954072</v>
      </c>
      <c r="G17" s="1"/>
      <c r="H17" s="1">
        <f t="shared" si="1"/>
        <v>5365706224.190609</v>
      </c>
      <c r="I17" s="1"/>
      <c r="J17" s="1"/>
    </row>
    <row r="18" spans="3:10" x14ac:dyDescent="0.2">
      <c r="C18" s="2"/>
      <c r="D18" s="3">
        <f t="shared" si="0"/>
        <v>1981</v>
      </c>
      <c r="E18" s="1">
        <v>11614809.589999998</v>
      </c>
      <c r="F18" s="1">
        <f>+'Computation of Simulated Bal'!AZ$122</f>
        <v>11262684.110513143</v>
      </c>
      <c r="G18" s="1"/>
      <c r="H18" s="1">
        <f t="shared" si="1"/>
        <v>123992353303.84737</v>
      </c>
      <c r="I18" s="1"/>
      <c r="J18" s="1"/>
    </row>
    <row r="19" spans="3:10" x14ac:dyDescent="0.2">
      <c r="C19" s="2"/>
      <c r="D19" s="3">
        <f t="shared" si="0"/>
        <v>1982</v>
      </c>
      <c r="E19" s="1">
        <v>12799322.389999999</v>
      </c>
      <c r="F19" s="1">
        <f>+'Computation of Simulated Bal'!BD$122</f>
        <v>13841222.78738549</v>
      </c>
      <c r="G19" s="1"/>
      <c r="H19" s="1">
        <f t="shared" si="1"/>
        <v>1085556438072.0442</v>
      </c>
      <c r="I19" s="1"/>
      <c r="J19" s="1"/>
    </row>
    <row r="20" spans="3:10" x14ac:dyDescent="0.2">
      <c r="C20" s="2"/>
      <c r="D20" s="3">
        <f>+D21-1</f>
        <v>1983</v>
      </c>
      <c r="E20" s="1">
        <v>12890318.989999998</v>
      </c>
      <c r="F20" s="1">
        <f>+'Computation of Simulated Bal'!BF$122</f>
        <v>14035125.933817195</v>
      </c>
      <c r="G20" s="1"/>
      <c r="H20" s="1">
        <f t="shared" si="1"/>
        <v>1310582938612.0696</v>
      </c>
      <c r="I20" s="1"/>
      <c r="J20" s="1"/>
    </row>
    <row r="21" spans="3:10" x14ac:dyDescent="0.2">
      <c r="C21" s="2"/>
      <c r="D21" s="3">
        <v>1984</v>
      </c>
      <c r="E21" s="1">
        <v>14564121.519999998</v>
      </c>
      <c r="F21" s="1">
        <f>+'Computation of Simulated Bal'!BH$122</f>
        <v>15711473.860533696</v>
      </c>
      <c r="G21" s="1"/>
      <c r="H21" s="1">
        <f t="shared" si="1"/>
        <v>1316417393328.1548</v>
      </c>
      <c r="I21" s="1"/>
      <c r="J21" s="1"/>
    </row>
    <row r="22" spans="3:10" x14ac:dyDescent="0.2">
      <c r="C22" s="2"/>
      <c r="D22" s="3">
        <v>1985</v>
      </c>
      <c r="E22" s="1">
        <v>16382238.119999997</v>
      </c>
      <c r="F22" s="1">
        <f>'Computation of Simulated Bal'!BJ$122</f>
        <v>17565655.037338577</v>
      </c>
      <c r="G22" s="1"/>
      <c r="H22" s="1">
        <f t="shared" si="1"/>
        <v>1400475600243.1472</v>
      </c>
      <c r="I22" s="1"/>
      <c r="J22" s="1"/>
    </row>
    <row r="23" spans="3:10" x14ac:dyDescent="0.2">
      <c r="C23" s="2"/>
      <c r="D23" s="3">
        <f>+D22+1</f>
        <v>1986</v>
      </c>
      <c r="E23" s="1">
        <v>19187616.119999997</v>
      </c>
      <c r="F23" s="1">
        <f>'Computation of Simulated Bal'!BL$122</f>
        <v>20394070.255662374</v>
      </c>
      <c r="G23" s="1"/>
      <c r="H23" s="1">
        <f t="shared" si="1"/>
        <v>1455531581456.8528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21069907.319999997</v>
      </c>
      <c r="F24" s="1">
        <f>'Computation of Simulated Bal'!BN$122</f>
        <v>22281649.543818429</v>
      </c>
      <c r="G24" s="1"/>
      <c r="H24" s="1">
        <f t="shared" si="1"/>
        <v>1468319216984.4402</v>
      </c>
      <c r="I24" s="1"/>
      <c r="J24" s="1"/>
    </row>
    <row r="25" spans="3:10" x14ac:dyDescent="0.2">
      <c r="C25" s="2"/>
      <c r="D25" s="3">
        <f t="shared" si="2"/>
        <v>1988</v>
      </c>
      <c r="E25" s="1">
        <v>22209693.029999997</v>
      </c>
      <c r="F25" s="1">
        <f>'Computation of Simulated Bal'!BP$122</f>
        <v>23445263.873951022</v>
      </c>
      <c r="G25" s="1"/>
      <c r="H25" s="1">
        <f t="shared" si="1"/>
        <v>1526635310421.8459</v>
      </c>
      <c r="I25" s="1"/>
      <c r="J25" s="1"/>
    </row>
    <row r="26" spans="3:10" x14ac:dyDescent="0.2">
      <c r="C26" s="2"/>
      <c r="D26" s="3">
        <f t="shared" si="2"/>
        <v>1989</v>
      </c>
      <c r="E26" s="1">
        <v>24284458.029999997</v>
      </c>
      <c r="F26" s="1">
        <f>'Computation of Simulated Bal'!BR$122</f>
        <v>25518706.724761184</v>
      </c>
      <c r="G26" s="1"/>
      <c r="H26" s="1">
        <f t="shared" si="1"/>
        <v>1523369840519.6934</v>
      </c>
      <c r="I26" s="1"/>
      <c r="J26" s="1"/>
    </row>
    <row r="27" spans="3:10" x14ac:dyDescent="0.2">
      <c r="C27" s="2"/>
      <c r="D27" s="3">
        <f t="shared" si="2"/>
        <v>1990</v>
      </c>
      <c r="E27" s="1">
        <v>26064781.029999997</v>
      </c>
      <c r="F27" s="1">
        <f>'Computation of Simulated Bal'!BT$122</f>
        <v>27260283.899779379</v>
      </c>
      <c r="G27" s="1"/>
      <c r="H27" s="1">
        <f t="shared" si="1"/>
        <v>1429227111650.7378</v>
      </c>
      <c r="I27" s="1"/>
      <c r="J27" s="1"/>
    </row>
    <row r="28" spans="3:10" x14ac:dyDescent="0.2">
      <c r="C28" s="2"/>
      <c r="D28" s="3">
        <f t="shared" si="2"/>
        <v>1991</v>
      </c>
      <c r="E28" s="1">
        <v>28086075.029999997</v>
      </c>
      <c r="F28" s="1">
        <f>'Computation of Simulated Bal'!BV$122</f>
        <v>29254592.682175163</v>
      </c>
      <c r="G28" s="1"/>
      <c r="H28" s="1">
        <f t="shared" si="1"/>
        <v>1365433503444.9617</v>
      </c>
      <c r="I28" s="1"/>
      <c r="J28" s="1"/>
    </row>
    <row r="29" spans="3:10" x14ac:dyDescent="0.2">
      <c r="C29" s="2"/>
      <c r="D29" s="3">
        <f t="shared" si="2"/>
        <v>1992</v>
      </c>
      <c r="E29" s="1">
        <v>28714738.579999998</v>
      </c>
      <c r="F29" s="1">
        <f>'Computation of Simulated Bal'!BX$122</f>
        <v>30025347.44583562</v>
      </c>
      <c r="G29" s="1"/>
      <c r="H29" s="1">
        <f t="shared" si="1"/>
        <v>1717695599206.9353</v>
      </c>
      <c r="I29" s="1"/>
      <c r="J29" s="1"/>
    </row>
    <row r="30" spans="3:10" x14ac:dyDescent="0.2">
      <c r="C30" s="2"/>
      <c r="D30" s="3">
        <f t="shared" si="2"/>
        <v>1993</v>
      </c>
      <c r="E30" s="1">
        <v>29651323.049999997</v>
      </c>
      <c r="F30" s="1">
        <f>'Computation of Simulated Bal'!BZ$122</f>
        <v>31092765.539133653</v>
      </c>
      <c r="G30" s="1"/>
      <c r="H30" s="1">
        <f t="shared" si="1"/>
        <v>2077756449479.8301</v>
      </c>
      <c r="I30" s="1"/>
      <c r="J30" s="1"/>
    </row>
    <row r="31" spans="3:10" x14ac:dyDescent="0.2">
      <c r="C31" s="2"/>
      <c r="D31" s="3">
        <f t="shared" si="2"/>
        <v>1994</v>
      </c>
      <c r="E31" s="1">
        <v>30658889.609999996</v>
      </c>
      <c r="F31" s="1">
        <f>'Computation of Simulated Bal'!CB$122</f>
        <v>32165526.942334462</v>
      </c>
      <c r="G31" s="1"/>
      <c r="H31" s="1">
        <f t="shared" si="1"/>
        <v>2269956051183.917</v>
      </c>
      <c r="I31" s="1"/>
      <c r="J31" s="1"/>
    </row>
    <row r="32" spans="3:10" x14ac:dyDescent="0.2">
      <c r="C32" s="2"/>
      <c r="D32" s="3">
        <f t="shared" si="2"/>
        <v>1995</v>
      </c>
      <c r="E32" s="1">
        <v>31259081.519999996</v>
      </c>
      <c r="F32" s="1">
        <f>'Computation of Simulated Bal'!CD$122</f>
        <v>32908049.145006966</v>
      </c>
      <c r="G32" s="1"/>
      <c r="H32" s="1">
        <f t="shared" si="1"/>
        <v>2719094228321.1274</v>
      </c>
      <c r="I32" s="1"/>
      <c r="J32" s="1"/>
    </row>
    <row r="33" spans="3:10" x14ac:dyDescent="0.2">
      <c r="C33" s="2"/>
      <c r="D33" s="3">
        <f t="shared" si="2"/>
        <v>1996</v>
      </c>
      <c r="E33" s="1">
        <v>31898889.659999996</v>
      </c>
      <c r="F33" s="1">
        <f>'Computation of Simulated Bal'!CF$122</f>
        <v>33468376.76266088</v>
      </c>
      <c r="G33" s="1"/>
      <c r="H33" s="1">
        <f t="shared" si="1"/>
        <v>2463289765418.854</v>
      </c>
      <c r="I33" s="1"/>
      <c r="J33" s="1"/>
    </row>
    <row r="34" spans="3:10" x14ac:dyDescent="0.2">
      <c r="C34" s="2"/>
      <c r="D34" s="3">
        <f t="shared" si="2"/>
        <v>1997</v>
      </c>
      <c r="E34" s="1">
        <v>32230915.659999996</v>
      </c>
      <c r="F34" s="1">
        <f>'Computation of Simulated Bal'!CH$122</f>
        <v>33852175.895684011</v>
      </c>
      <c r="G34" s="1"/>
      <c r="H34" s="1">
        <f t="shared" si="1"/>
        <v>2628484751810.1875</v>
      </c>
      <c r="I34" s="1"/>
      <c r="J34" s="1"/>
    </row>
    <row r="35" spans="3:10" x14ac:dyDescent="0.2">
      <c r="C35" s="2"/>
      <c r="D35" s="3">
        <f t="shared" si="2"/>
        <v>1998</v>
      </c>
      <c r="E35" s="1">
        <v>33145486.659999996</v>
      </c>
      <c r="F35" s="1">
        <f>'Computation of Simulated Bal'!CJ$122</f>
        <v>35111606.641161345</v>
      </c>
      <c r="G35" s="1"/>
      <c r="H35" s="1">
        <f t="shared" si="1"/>
        <v>3865627780321.9014</v>
      </c>
      <c r="I35" s="1"/>
      <c r="J35" s="1"/>
    </row>
    <row r="36" spans="3:10" x14ac:dyDescent="0.2">
      <c r="C36" s="2"/>
      <c r="D36" s="3">
        <f t="shared" si="2"/>
        <v>1999</v>
      </c>
      <c r="E36" s="1">
        <v>33463711.659999996</v>
      </c>
      <c r="F36" s="1">
        <f>'Computation of Simulated Bal'!CL$122</f>
        <v>35414117.420841083</v>
      </c>
      <c r="G36" s="1"/>
      <c r="H36" s="1">
        <f t="shared" si="1"/>
        <v>3804082631922.0977</v>
      </c>
      <c r="I36" s="1"/>
      <c r="J36" s="1"/>
    </row>
    <row r="37" spans="3:10" x14ac:dyDescent="0.2">
      <c r="C37" s="2"/>
      <c r="D37" s="3">
        <f t="shared" si="2"/>
        <v>2000</v>
      </c>
      <c r="E37" s="1">
        <v>33846214.659999996</v>
      </c>
      <c r="F37" s="1">
        <f>'Computation of Simulated Bal'!CN$122</f>
        <v>35771286.357189439</v>
      </c>
      <c r="G37" s="1"/>
      <c r="H37" s="1">
        <f t="shared" si="1"/>
        <v>3705901039319.8418</v>
      </c>
      <c r="I37" s="1"/>
      <c r="J37" s="1"/>
    </row>
    <row r="38" spans="3:10" x14ac:dyDescent="0.2">
      <c r="C38" s="2"/>
      <c r="D38" s="3">
        <f t="shared" si="2"/>
        <v>2001</v>
      </c>
      <c r="E38" s="1">
        <v>35218963.729999997</v>
      </c>
      <c r="F38" s="1">
        <f>'Computation of Simulated Bal'!CP$122</f>
        <v>37067438.409567416</v>
      </c>
      <c r="G38" s="1"/>
      <c r="H38" s="1">
        <f t="shared" si="1"/>
        <v>3416858641001.8726</v>
      </c>
      <c r="I38" s="1"/>
      <c r="J38" s="1"/>
    </row>
    <row r="39" spans="3:10" x14ac:dyDescent="0.2">
      <c r="C39" s="2"/>
      <c r="D39" s="3">
        <f t="shared" si="2"/>
        <v>2002</v>
      </c>
      <c r="E39" s="1">
        <v>36481528.43</v>
      </c>
      <c r="F39" s="1">
        <f>'Computation of Simulated Bal'!CR$122</f>
        <v>38142319.57652697</v>
      </c>
      <c r="G39" s="1"/>
      <c r="H39" s="1">
        <f t="shared" si="1"/>
        <v>2758227232382.3677</v>
      </c>
      <c r="I39" s="1"/>
      <c r="J39" s="1"/>
    </row>
    <row r="40" spans="3:10" x14ac:dyDescent="0.2">
      <c r="C40" s="2"/>
      <c r="D40" s="3">
        <f t="shared" si="2"/>
        <v>2003</v>
      </c>
      <c r="E40" s="1">
        <v>38412477.229999997</v>
      </c>
      <c r="F40" s="1">
        <f>'Computation of Simulated Bal'!CT$122</f>
        <v>39989018.100648135</v>
      </c>
      <c r="G40" s="1"/>
      <c r="H40" s="1">
        <f t="shared" si="1"/>
        <v>2485481116823.9897</v>
      </c>
      <c r="I40" s="1"/>
      <c r="J40" s="1"/>
    </row>
    <row r="41" spans="3:10" x14ac:dyDescent="0.2">
      <c r="C41" s="2"/>
      <c r="D41" s="3">
        <f t="shared" si="2"/>
        <v>2004</v>
      </c>
      <c r="E41" s="1">
        <v>40035393.359999999</v>
      </c>
      <c r="F41" s="1">
        <f>'Computation of Simulated Bal'!CV$122</f>
        <v>41383548.180711024</v>
      </c>
      <c r="G41" s="1"/>
      <c r="H41" s="1">
        <f t="shared" si="1"/>
        <v>1817521420606.3735</v>
      </c>
      <c r="I41" s="1"/>
      <c r="J41" s="1"/>
    </row>
    <row r="42" spans="3:10" x14ac:dyDescent="0.2">
      <c r="C42" s="2"/>
      <c r="D42" s="3">
        <f t="shared" si="2"/>
        <v>2005</v>
      </c>
      <c r="E42" s="1">
        <v>42804558.359999999</v>
      </c>
      <c r="F42" s="1">
        <f>'Computation of Simulated Bal'!CX$122</f>
        <v>43980997.867184646</v>
      </c>
      <c r="G42" s="1"/>
      <c r="H42" s="1">
        <f t="shared" si="1"/>
        <v>1384009914064.8552</v>
      </c>
      <c r="I42" s="1"/>
      <c r="J42" s="1"/>
    </row>
    <row r="43" spans="3:10" x14ac:dyDescent="0.2">
      <c r="C43" s="2"/>
      <c r="D43" s="3">
        <f t="shared" si="2"/>
        <v>2006</v>
      </c>
      <c r="E43" s="1">
        <v>44800197.359999999</v>
      </c>
      <c r="F43" s="1">
        <f>'Computation of Simulated Bal'!CZ$122</f>
        <v>45747823.497334324</v>
      </c>
      <c r="G43" s="1"/>
      <c r="H43" s="1">
        <f t="shared" si="1"/>
        <v>897995296159.17187</v>
      </c>
      <c r="I43" s="1"/>
      <c r="J43" s="1"/>
    </row>
    <row r="44" spans="3:10" x14ac:dyDescent="0.2">
      <c r="C44" s="2"/>
      <c r="D44" s="3">
        <f t="shared" si="2"/>
        <v>2007</v>
      </c>
      <c r="E44" s="1">
        <v>46455537.359999999</v>
      </c>
      <c r="F44" s="1">
        <f>'Computation of Simulated Bal'!DB122</f>
        <v>47055209.849943809</v>
      </c>
      <c r="G44" s="1"/>
      <c r="H44" s="1">
        <f t="shared" si="1"/>
        <v>359607095195.40869</v>
      </c>
      <c r="I44" s="1"/>
      <c r="J44" s="1"/>
    </row>
    <row r="45" spans="3:10" x14ac:dyDescent="0.2">
      <c r="C45" s="2"/>
      <c r="D45" s="3">
        <f t="shared" si="2"/>
        <v>2008</v>
      </c>
      <c r="E45" s="1">
        <v>47847538.359999999</v>
      </c>
      <c r="F45" s="1">
        <f>'Computation of Simulated Bal'!DD122</f>
        <v>48052998.274856962</v>
      </c>
      <c r="G45" s="1"/>
      <c r="H45" s="1">
        <f t="shared" si="1"/>
        <v>42213776613.030426</v>
      </c>
      <c r="I45" s="1"/>
      <c r="J45" s="1"/>
    </row>
    <row r="46" spans="3:10" x14ac:dyDescent="0.2">
      <c r="C46" s="2"/>
      <c r="D46" s="3">
        <f t="shared" si="2"/>
        <v>2009</v>
      </c>
      <c r="E46" s="1">
        <v>48970585.289999999</v>
      </c>
      <c r="F46" s="1">
        <f>'Computation of Simulated Bal'!DF122</f>
        <v>48739201.360410184</v>
      </c>
      <c r="G46" s="1"/>
      <c r="H46" s="1">
        <f t="shared" si="1"/>
        <v>53538522872.424667</v>
      </c>
      <c r="I46" s="1"/>
      <c r="J46" s="1"/>
    </row>
    <row r="47" spans="3:10" x14ac:dyDescent="0.2">
      <c r="C47" s="2"/>
      <c r="D47" s="3">
        <f t="shared" si="2"/>
        <v>2010</v>
      </c>
      <c r="E47" s="1">
        <v>50352811.479999997</v>
      </c>
      <c r="F47" s="1">
        <f>'Computation of Simulated Bal'!DH122</f>
        <v>49643489.321000591</v>
      </c>
      <c r="G47" s="1"/>
      <c r="H47" s="1">
        <f t="shared" si="1"/>
        <v>503137925247.57831</v>
      </c>
      <c r="I47" s="1"/>
      <c r="J47" s="1"/>
    </row>
    <row r="48" spans="3:10" x14ac:dyDescent="0.2">
      <c r="C48" s="2"/>
      <c r="D48" s="3">
        <f t="shared" si="2"/>
        <v>2011</v>
      </c>
      <c r="E48" s="1">
        <v>51498379.039999999</v>
      </c>
      <c r="F48" s="1">
        <f>'Computation of Simulated Bal'!DJ$122</f>
        <v>50319972.29763405</v>
      </c>
      <c r="G48" s="1"/>
      <c r="H48" s="1">
        <f t="shared" si="1"/>
        <v>1388642450453.5278</v>
      </c>
      <c r="I48" s="1"/>
      <c r="J48" s="1"/>
    </row>
    <row r="49" spans="3:10" x14ac:dyDescent="0.2">
      <c r="C49" s="2"/>
      <c r="D49" s="3">
        <f t="shared" si="2"/>
        <v>2012</v>
      </c>
      <c r="E49" s="1">
        <v>52762456.310000002</v>
      </c>
      <c r="F49" s="1">
        <f>'Computation of Simulated Bal'!DL$122</f>
        <v>51134192.101625621</v>
      </c>
      <c r="G49" s="1"/>
      <c r="H49" s="1">
        <f t="shared" si="1"/>
        <v>2651244332273.0498</v>
      </c>
      <c r="I49" s="1"/>
      <c r="J49" s="1"/>
    </row>
    <row r="50" spans="3:10" x14ac:dyDescent="0.2">
      <c r="C50" s="2"/>
      <c r="D50" s="3">
        <f t="shared" si="2"/>
        <v>2013</v>
      </c>
      <c r="E50" s="1">
        <v>54467608.850000001</v>
      </c>
      <c r="F50" s="1">
        <f>'Computation of Simulated Bal'!DN$122</f>
        <v>52351499.005599849</v>
      </c>
      <c r="G50" s="1"/>
      <c r="H50" s="1">
        <f t="shared" si="1"/>
        <v>4477920873567.2383</v>
      </c>
      <c r="I50" s="1"/>
      <c r="J50" s="1"/>
    </row>
    <row r="51" spans="3:10" x14ac:dyDescent="0.2">
      <c r="C51" s="2"/>
      <c r="D51" s="3">
        <f t="shared" si="2"/>
        <v>2014</v>
      </c>
      <c r="E51" s="1">
        <v>57418874.299999997</v>
      </c>
      <c r="F51" s="1">
        <f>'Computation of Simulated Bal'!DP$122</f>
        <v>51641270.051356211</v>
      </c>
      <c r="G51" s="1"/>
      <c r="H51" s="1">
        <f t="shared" si="1"/>
        <v>33380710853946.723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11</v>
      </c>
      <c r="H53" s="1">
        <f>AVERAGE(H12:H51)</f>
        <v>2390886801871.0713</v>
      </c>
    </row>
    <row r="54" spans="3:10" x14ac:dyDescent="0.2">
      <c r="E54" s="11"/>
      <c r="F54" t="s">
        <v>12</v>
      </c>
      <c r="H54" s="1">
        <f>SQRT(H53)</f>
        <v>1546249.2689961316</v>
      </c>
    </row>
    <row r="55" spans="3:10" x14ac:dyDescent="0.2">
      <c r="E55" s="11"/>
    </row>
    <row r="56" spans="3:10" x14ac:dyDescent="0.2">
      <c r="E56" s="11"/>
      <c r="F56" t="s">
        <v>13</v>
      </c>
      <c r="H56" s="1">
        <f>AVERAGE(E12:E51)</f>
        <v>29782180.780249994</v>
      </c>
    </row>
    <row r="57" spans="3:10" x14ac:dyDescent="0.2">
      <c r="E57" s="11"/>
    </row>
    <row r="58" spans="3:10" x14ac:dyDescent="0.2">
      <c r="E58" s="11"/>
      <c r="F58" t="s">
        <v>14</v>
      </c>
      <c r="H58" s="14">
        <f>+H56/H54</f>
        <v>19.260918260343249</v>
      </c>
    </row>
    <row r="59" spans="3:10" x14ac:dyDescent="0.2">
      <c r="E59" s="11"/>
      <c r="F59" s="5" t="s">
        <v>15</v>
      </c>
      <c r="H59" s="14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workbookViewId="0">
      <selection activeCell="A7" sqref="A7:A120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369.1</v>
      </c>
      <c r="B6">
        <f t="shared" ref="B6" si="1">B7-1</f>
        <v>1900</v>
      </c>
      <c r="C6" s="8">
        <v>0</v>
      </c>
      <c r="E6">
        <f t="shared" ref="E6:E19" si="2">G7</f>
        <v>26.913484199999999</v>
      </c>
      <c r="F6" s="1">
        <f t="shared" ref="F6:F19" si="3">+E6*$C6/100</f>
        <v>0</v>
      </c>
      <c r="G6">
        <f t="shared" ref="G6:G19" si="4">I7</f>
        <v>25.182186300000001</v>
      </c>
      <c r="H6" s="1">
        <f t="shared" ref="H6:H19" si="5">+G6*$C6/100</f>
        <v>0</v>
      </c>
      <c r="I6">
        <f t="shared" ref="I6:I19" si="6">K7</f>
        <v>23.4811035</v>
      </c>
      <c r="J6" s="1">
        <f t="shared" ref="J6:J19" si="7">+I6*$C6/100</f>
        <v>0</v>
      </c>
      <c r="K6">
        <f t="shared" ref="K6:K19" si="8">M7</f>
        <v>21.8128733</v>
      </c>
      <c r="L6" s="1">
        <f t="shared" ref="L6:L19" si="9">+K6*$C6/100</f>
        <v>0</v>
      </c>
      <c r="M6">
        <f t="shared" ref="M6:M19" si="10">O7</f>
        <v>20.181663700000001</v>
      </c>
      <c r="N6" s="1">
        <f t="shared" ref="N6:N19" si="11">+M6*$C6/100</f>
        <v>0</v>
      </c>
      <c r="O6">
        <f t="shared" ref="O6:O19" si="12">Q7</f>
        <v>18.593830700000002</v>
      </c>
      <c r="P6" s="1">
        <f t="shared" ref="P6:P19" si="13">+O6*$C6/100</f>
        <v>0</v>
      </c>
      <c r="Q6">
        <f t="shared" ref="Q6:Q19" si="14">S7</f>
        <v>17.051149800000001</v>
      </c>
      <c r="R6" s="1">
        <f t="shared" ref="R6:R19" si="15">+Q6*$C6/100</f>
        <v>0</v>
      </c>
      <c r="S6">
        <f t="shared" ref="S6:S19" si="16">U7</f>
        <v>15.55747</v>
      </c>
      <c r="T6" s="1">
        <f t="shared" ref="T6:T19" si="17">+S6*$C6/100</f>
        <v>0</v>
      </c>
      <c r="U6">
        <f t="shared" ref="U6:U19" si="18">W7</f>
        <v>14.120029799999999</v>
      </c>
      <c r="V6" s="1">
        <f t="shared" ref="V6:V19" si="19">+U6*$C6/100</f>
        <v>0</v>
      </c>
      <c r="W6">
        <f t="shared" ref="W6:W19" si="20">Y7</f>
        <v>12.7394067</v>
      </c>
      <c r="X6" s="1">
        <f t="shared" ref="X6:X19" si="21">+W6*$C6/100</f>
        <v>0</v>
      </c>
      <c r="Y6">
        <f t="shared" ref="Y6:Y19" si="22">AA7</f>
        <v>11.419094400000001</v>
      </c>
      <c r="Z6" s="1">
        <f t="shared" ref="Z6:Z19" si="23">+Y6*$C6/100</f>
        <v>0</v>
      </c>
      <c r="AA6">
        <f t="shared" ref="AA6:AA19" si="24">AC7</f>
        <v>10.1662084</v>
      </c>
      <c r="AB6" s="1">
        <f t="shared" ref="AB6:AB19" si="25">+AA6*$C6/100</f>
        <v>0</v>
      </c>
      <c r="AC6">
        <f t="shared" ref="AC6:AC19" si="26">AE7</f>
        <v>8.9806381000000002</v>
      </c>
      <c r="AD6" s="1">
        <f t="shared" ref="AD6:AD19" si="27">+AC6*$C6/100</f>
        <v>0</v>
      </c>
      <c r="AE6">
        <f t="shared" ref="AE6:AE19" si="28">AG7</f>
        <v>7.8649155999999998</v>
      </c>
      <c r="AF6" s="1">
        <f t="shared" ref="AF6:AF19" si="29">+AE6*$C6/100</f>
        <v>0</v>
      </c>
      <c r="AG6">
        <f t="shared" ref="AG6:AG19" si="30">AI7</f>
        <v>6.8254630000000001</v>
      </c>
      <c r="AH6" s="1">
        <f t="shared" ref="AH6:AH19" si="31">+AG6*$C6/100</f>
        <v>0</v>
      </c>
      <c r="AI6">
        <f t="shared" ref="AI6:AI19" si="32">AK7</f>
        <v>5.8613616000000004</v>
      </c>
      <c r="AJ6" s="1">
        <f t="shared" ref="AJ6:AJ19" si="33">+AI6*$C6/100</f>
        <v>0</v>
      </c>
      <c r="AK6">
        <f t="shared" ref="AK6:AK19" si="34">AM7</f>
        <v>4.9736595000000001</v>
      </c>
      <c r="AL6" s="1">
        <f t="shared" ref="AL6:AL19" si="35">+AK6*$C6/100</f>
        <v>0</v>
      </c>
      <c r="AM6">
        <f t="shared" ref="AM6:AM19" si="36">AO7</f>
        <v>4.1673200000000001</v>
      </c>
      <c r="AN6" s="1">
        <f t="shared" ref="AN6:AN19" si="37">+AM6*$C6/100</f>
        <v>0</v>
      </c>
      <c r="AO6">
        <f t="shared" ref="AO6:AO19" si="38">AQ7</f>
        <v>3.4402643999999998</v>
      </c>
      <c r="AP6" s="1">
        <f t="shared" ref="AP6:AP19" si="39">+AO6*$C6/100</f>
        <v>0</v>
      </c>
      <c r="AQ6">
        <f t="shared" ref="AQ6:AQ19" si="40">AS7</f>
        <v>2.7913391000000001</v>
      </c>
      <c r="AR6" s="1">
        <f t="shared" ref="AR6:AR19" si="41">+AQ6*$C6/100</f>
        <v>0</v>
      </c>
      <c r="AS6">
        <f t="shared" ref="AS6:AS19" si="42">AU7</f>
        <v>2.2229242</v>
      </c>
      <c r="AT6" s="1">
        <f t="shared" ref="AT6:AT19" si="43">+AS6*$C6/100</f>
        <v>0</v>
      </c>
      <c r="AU6">
        <f t="shared" ref="AU6:AU19" si="44">AW7</f>
        <v>1.7308165</v>
      </c>
      <c r="AV6" s="1">
        <f t="shared" ref="AV6:AV19" si="45">+AU6*$C6/100</f>
        <v>0</v>
      </c>
      <c r="AW6">
        <f t="shared" ref="AW6:AW19" si="46">AY7</f>
        <v>1.31027</v>
      </c>
      <c r="AX6" s="1">
        <f t="shared" ref="AX6:AX19" si="47">+AW6*$C6/100</f>
        <v>0</v>
      </c>
      <c r="AY6">
        <f t="shared" ref="AY6:AY19" si="48">BA7</f>
        <v>0.95830420000000005</v>
      </c>
      <c r="AZ6" s="1">
        <f t="shared" ref="AZ6:AZ19" si="49">+AY6*$C6/100</f>
        <v>0</v>
      </c>
      <c r="BA6">
        <f t="shared" ref="BA6:BA19" si="50">BC7</f>
        <v>0.66442860000000004</v>
      </c>
      <c r="BB6" s="1">
        <f t="shared" ref="BB6:BB19" si="51">+BA6*$C6/100</f>
        <v>0</v>
      </c>
      <c r="BC6">
        <f t="shared" ref="BC6:BC19" si="52">BE7</f>
        <v>0.42174159999999999</v>
      </c>
      <c r="BD6" s="1">
        <f t="shared" ref="BD6:BD19" si="53">+BC6*$C6/100</f>
        <v>0</v>
      </c>
      <c r="BE6">
        <f t="shared" ref="BE6:BE19" si="54">BG7</f>
        <v>0.2333412</v>
      </c>
      <c r="BF6" s="1">
        <f t="shared" ref="BF6:BF19" si="55">+BE6*$C6/100</f>
        <v>0</v>
      </c>
      <c r="BG6">
        <f t="shared" ref="BG6:BG19" si="56">BI7</f>
        <v>0.1002956</v>
      </c>
      <c r="BH6" s="1">
        <f t="shared" ref="BH6:BH19" si="57">+BG6*$C6/100</f>
        <v>0</v>
      </c>
      <c r="BI6">
        <f t="shared" ref="BI6:BI19" si="58">BK7</f>
        <v>2.2471600000000001E-2</v>
      </c>
      <c r="BJ6" s="1">
        <f t="shared" ref="BJ6:BJ19" si="59">+BI6*$C6/100</f>
        <v>0</v>
      </c>
      <c r="BK6">
        <f t="shared" ref="BK6:BK19" si="60">BM7</f>
        <v>0</v>
      </c>
      <c r="BL6" s="1">
        <f t="shared" ref="BL6:BL19" si="61">+BK6*$C6/100</f>
        <v>0</v>
      </c>
      <c r="BM6">
        <f t="shared" ref="BM6:BM19" si="62">BO7</f>
        <v>0</v>
      </c>
      <c r="BN6" s="1">
        <f t="shared" ref="BN6:BN19" si="63">+BM6*$C6/100</f>
        <v>0</v>
      </c>
      <c r="BO6">
        <f t="shared" ref="BO6:BO19" si="64">BQ7</f>
        <v>0</v>
      </c>
      <c r="BP6" s="1">
        <f t="shared" ref="BP6:BP19" si="65">+BO6*$C6/100</f>
        <v>0</v>
      </c>
      <c r="BQ6">
        <f t="shared" ref="BQ6:BQ19" si="66">BS7</f>
        <v>0</v>
      </c>
      <c r="BR6" s="1">
        <f t="shared" ref="BR6:BR19" si="67">+BQ6*$C6/100</f>
        <v>0</v>
      </c>
      <c r="BS6">
        <f t="shared" ref="BS6:BS19" si="68">BU7</f>
        <v>0</v>
      </c>
      <c r="BT6" s="1">
        <f t="shared" ref="BT6:BT19" si="69">+BS6*$C6/100</f>
        <v>0</v>
      </c>
      <c r="BU6">
        <f t="shared" ref="BU6:BU19" si="70">BW7</f>
        <v>0</v>
      </c>
      <c r="BV6" s="1">
        <f t="shared" ref="BV6:BV19" si="71">+BU6*$C6/100</f>
        <v>0</v>
      </c>
      <c r="BW6">
        <f t="shared" ref="BW6:BW19" si="72">BY7</f>
        <v>0</v>
      </c>
      <c r="BX6" s="1">
        <f t="shared" ref="BX6:BX19" si="73">+BW6*$C6/100</f>
        <v>0</v>
      </c>
      <c r="BY6">
        <f t="shared" ref="BY6:BY19" si="74">CA7</f>
        <v>0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369.1</v>
      </c>
      <c r="B7">
        <f t="shared" ref="B7:B18" si="116">B8-1</f>
        <v>1901</v>
      </c>
      <c r="C7" s="8">
        <v>0</v>
      </c>
      <c r="E7">
        <f t="shared" si="2"/>
        <v>28.6695405</v>
      </c>
      <c r="F7" s="1">
        <f t="shared" si="3"/>
        <v>0</v>
      </c>
      <c r="G7">
        <f t="shared" si="4"/>
        <v>26.913484199999999</v>
      </c>
      <c r="H7" s="1">
        <f t="shared" si="5"/>
        <v>0</v>
      </c>
      <c r="I7">
        <f t="shared" si="6"/>
        <v>25.182186300000001</v>
      </c>
      <c r="J7" s="1">
        <f t="shared" si="7"/>
        <v>0</v>
      </c>
      <c r="K7">
        <f t="shared" si="8"/>
        <v>23.4811035</v>
      </c>
      <c r="L7" s="1">
        <f t="shared" si="9"/>
        <v>0</v>
      </c>
      <c r="M7">
        <f t="shared" si="10"/>
        <v>21.8128733</v>
      </c>
      <c r="N7" s="1">
        <f t="shared" si="11"/>
        <v>0</v>
      </c>
      <c r="O7">
        <f t="shared" si="12"/>
        <v>20.181663700000001</v>
      </c>
      <c r="P7" s="1">
        <f t="shared" si="13"/>
        <v>0</v>
      </c>
      <c r="Q7">
        <f t="shared" si="14"/>
        <v>18.593830700000002</v>
      </c>
      <c r="R7" s="1">
        <f t="shared" si="15"/>
        <v>0</v>
      </c>
      <c r="S7">
        <f t="shared" si="16"/>
        <v>17.051149800000001</v>
      </c>
      <c r="T7" s="1">
        <f t="shared" si="17"/>
        <v>0</v>
      </c>
      <c r="U7">
        <f t="shared" si="18"/>
        <v>15.55747</v>
      </c>
      <c r="V7" s="1">
        <f t="shared" si="19"/>
        <v>0</v>
      </c>
      <c r="W7">
        <f t="shared" si="20"/>
        <v>14.120029799999999</v>
      </c>
      <c r="X7" s="1">
        <f t="shared" si="21"/>
        <v>0</v>
      </c>
      <c r="Y7">
        <f t="shared" si="22"/>
        <v>12.7394067</v>
      </c>
      <c r="Z7" s="1">
        <f t="shared" si="23"/>
        <v>0</v>
      </c>
      <c r="AA7">
        <f t="shared" si="24"/>
        <v>11.419094400000001</v>
      </c>
      <c r="AB7" s="1">
        <f t="shared" si="25"/>
        <v>0</v>
      </c>
      <c r="AC7">
        <f t="shared" si="26"/>
        <v>10.1662084</v>
      </c>
      <c r="AD7" s="1">
        <f t="shared" si="27"/>
        <v>0</v>
      </c>
      <c r="AE7">
        <f t="shared" si="28"/>
        <v>8.9806381000000002</v>
      </c>
      <c r="AF7" s="1">
        <f t="shared" si="29"/>
        <v>0</v>
      </c>
      <c r="AG7">
        <f t="shared" si="30"/>
        <v>7.8649155999999998</v>
      </c>
      <c r="AH7" s="1">
        <f t="shared" si="31"/>
        <v>0</v>
      </c>
      <c r="AI7">
        <f t="shared" si="32"/>
        <v>6.8254630000000001</v>
      </c>
      <c r="AJ7" s="1">
        <f t="shared" si="33"/>
        <v>0</v>
      </c>
      <c r="AK7">
        <f t="shared" si="34"/>
        <v>5.8613616000000004</v>
      </c>
      <c r="AL7" s="1">
        <f t="shared" si="35"/>
        <v>0</v>
      </c>
      <c r="AM7">
        <f t="shared" si="36"/>
        <v>4.9736595000000001</v>
      </c>
      <c r="AN7" s="1">
        <f t="shared" si="37"/>
        <v>0</v>
      </c>
      <c r="AO7">
        <f t="shared" si="38"/>
        <v>4.1673200000000001</v>
      </c>
      <c r="AP7" s="1">
        <f t="shared" si="39"/>
        <v>0</v>
      </c>
      <c r="AQ7">
        <f t="shared" si="40"/>
        <v>3.4402643999999998</v>
      </c>
      <c r="AR7" s="1">
        <f t="shared" si="41"/>
        <v>0</v>
      </c>
      <c r="AS7">
        <f t="shared" si="42"/>
        <v>2.7913391000000001</v>
      </c>
      <c r="AT7" s="1">
        <f t="shared" si="43"/>
        <v>0</v>
      </c>
      <c r="AU7">
        <f t="shared" si="44"/>
        <v>2.2229242</v>
      </c>
      <c r="AV7" s="1">
        <f t="shared" si="45"/>
        <v>0</v>
      </c>
      <c r="AW7">
        <f t="shared" si="46"/>
        <v>1.7308165</v>
      </c>
      <c r="AX7" s="1">
        <f t="shared" si="47"/>
        <v>0</v>
      </c>
      <c r="AY7">
        <f t="shared" si="48"/>
        <v>1.31027</v>
      </c>
      <c r="AZ7" s="1">
        <f t="shared" si="49"/>
        <v>0</v>
      </c>
      <c r="BA7">
        <f t="shared" si="50"/>
        <v>0.95830420000000005</v>
      </c>
      <c r="BB7" s="1">
        <f t="shared" si="51"/>
        <v>0</v>
      </c>
      <c r="BC7">
        <f t="shared" si="52"/>
        <v>0.66442860000000004</v>
      </c>
      <c r="BD7" s="1">
        <f t="shared" si="53"/>
        <v>0</v>
      </c>
      <c r="BE7">
        <f t="shared" si="54"/>
        <v>0.42174159999999999</v>
      </c>
      <c r="BF7" s="1">
        <f t="shared" si="55"/>
        <v>0</v>
      </c>
      <c r="BG7">
        <f t="shared" si="56"/>
        <v>0.2333412</v>
      </c>
      <c r="BH7" s="1">
        <f t="shared" si="57"/>
        <v>0</v>
      </c>
      <c r="BI7">
        <f t="shared" si="58"/>
        <v>0.1002956</v>
      </c>
      <c r="BJ7" s="1">
        <f t="shared" si="59"/>
        <v>0</v>
      </c>
      <c r="BK7">
        <f t="shared" si="60"/>
        <v>2.2471600000000001E-2</v>
      </c>
      <c r="BL7" s="1">
        <f t="shared" si="61"/>
        <v>0</v>
      </c>
      <c r="BM7">
        <f t="shared" si="62"/>
        <v>0</v>
      </c>
      <c r="BN7" s="1">
        <f t="shared" si="63"/>
        <v>0</v>
      </c>
      <c r="BO7">
        <f t="shared" si="64"/>
        <v>0</v>
      </c>
      <c r="BP7" s="1">
        <f t="shared" si="65"/>
        <v>0</v>
      </c>
      <c r="BQ7">
        <f t="shared" si="66"/>
        <v>0</v>
      </c>
      <c r="BR7" s="1">
        <f t="shared" si="67"/>
        <v>0</v>
      </c>
      <c r="BS7">
        <f t="shared" si="68"/>
        <v>0</v>
      </c>
      <c r="BT7" s="1">
        <f t="shared" si="69"/>
        <v>0</v>
      </c>
      <c r="BU7">
        <f t="shared" si="70"/>
        <v>0</v>
      </c>
      <c r="BV7" s="1">
        <f t="shared" si="71"/>
        <v>0</v>
      </c>
      <c r="BW7">
        <f t="shared" si="72"/>
        <v>0</v>
      </c>
      <c r="BX7" s="1">
        <f t="shared" si="73"/>
        <v>0</v>
      </c>
      <c r="BY7">
        <f t="shared" si="74"/>
        <v>0</v>
      </c>
      <c r="BZ7" s="1">
        <f t="shared" si="75"/>
        <v>0</v>
      </c>
      <c r="CA7">
        <f t="shared" si="76"/>
        <v>0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369.1</v>
      </c>
      <c r="B8">
        <f t="shared" si="116"/>
        <v>1902</v>
      </c>
      <c r="C8" s="8">
        <v>0</v>
      </c>
      <c r="E8">
        <f t="shared" si="2"/>
        <v>30.446202100000001</v>
      </c>
      <c r="F8" s="1">
        <f t="shared" si="3"/>
        <v>0</v>
      </c>
      <c r="G8">
        <f t="shared" si="4"/>
        <v>28.6695405</v>
      </c>
      <c r="H8" s="1">
        <f t="shared" si="5"/>
        <v>0</v>
      </c>
      <c r="I8">
        <f t="shared" si="6"/>
        <v>26.913484199999999</v>
      </c>
      <c r="J8" s="1">
        <f t="shared" si="7"/>
        <v>0</v>
      </c>
      <c r="K8">
        <f t="shared" si="8"/>
        <v>25.182186300000001</v>
      </c>
      <c r="L8" s="1">
        <f t="shared" si="9"/>
        <v>0</v>
      </c>
      <c r="M8">
        <f t="shared" si="10"/>
        <v>23.4811035</v>
      </c>
      <c r="N8" s="1">
        <f t="shared" si="11"/>
        <v>0</v>
      </c>
      <c r="O8">
        <f t="shared" si="12"/>
        <v>21.8128733</v>
      </c>
      <c r="P8" s="1">
        <f t="shared" si="13"/>
        <v>0</v>
      </c>
      <c r="Q8">
        <f t="shared" si="14"/>
        <v>20.181663700000001</v>
      </c>
      <c r="R8" s="1">
        <f t="shared" si="15"/>
        <v>0</v>
      </c>
      <c r="S8">
        <f t="shared" si="16"/>
        <v>18.593830700000002</v>
      </c>
      <c r="T8" s="1">
        <f t="shared" si="17"/>
        <v>0</v>
      </c>
      <c r="U8">
        <f t="shared" si="18"/>
        <v>17.051149800000001</v>
      </c>
      <c r="V8" s="1">
        <f t="shared" si="19"/>
        <v>0</v>
      </c>
      <c r="W8">
        <f t="shared" si="20"/>
        <v>15.55747</v>
      </c>
      <c r="X8" s="1">
        <f t="shared" si="21"/>
        <v>0</v>
      </c>
      <c r="Y8">
        <f t="shared" si="22"/>
        <v>14.120029799999999</v>
      </c>
      <c r="Z8" s="1">
        <f t="shared" si="23"/>
        <v>0</v>
      </c>
      <c r="AA8">
        <f t="shared" si="24"/>
        <v>12.7394067</v>
      </c>
      <c r="AB8" s="1">
        <f t="shared" si="25"/>
        <v>0</v>
      </c>
      <c r="AC8">
        <f t="shared" si="26"/>
        <v>11.419094400000001</v>
      </c>
      <c r="AD8" s="1">
        <f t="shared" si="27"/>
        <v>0</v>
      </c>
      <c r="AE8">
        <f t="shared" si="28"/>
        <v>10.1662084</v>
      </c>
      <c r="AF8" s="1">
        <f t="shared" si="29"/>
        <v>0</v>
      </c>
      <c r="AG8">
        <f t="shared" si="30"/>
        <v>8.9806381000000002</v>
      </c>
      <c r="AH8" s="1">
        <f t="shared" si="31"/>
        <v>0</v>
      </c>
      <c r="AI8">
        <f t="shared" si="32"/>
        <v>7.8649155999999998</v>
      </c>
      <c r="AJ8" s="1">
        <f t="shared" si="33"/>
        <v>0</v>
      </c>
      <c r="AK8">
        <f t="shared" si="34"/>
        <v>6.8254630000000001</v>
      </c>
      <c r="AL8" s="1">
        <f t="shared" si="35"/>
        <v>0</v>
      </c>
      <c r="AM8">
        <f t="shared" si="36"/>
        <v>5.8613616000000004</v>
      </c>
      <c r="AN8" s="1">
        <f t="shared" si="37"/>
        <v>0</v>
      </c>
      <c r="AO8">
        <f t="shared" si="38"/>
        <v>4.9736595000000001</v>
      </c>
      <c r="AP8" s="1">
        <f t="shared" si="39"/>
        <v>0</v>
      </c>
      <c r="AQ8">
        <f t="shared" si="40"/>
        <v>4.1673200000000001</v>
      </c>
      <c r="AR8" s="1">
        <f t="shared" si="41"/>
        <v>0</v>
      </c>
      <c r="AS8">
        <f t="shared" si="42"/>
        <v>3.4402643999999998</v>
      </c>
      <c r="AT8" s="1">
        <f t="shared" si="43"/>
        <v>0</v>
      </c>
      <c r="AU8">
        <f t="shared" si="44"/>
        <v>2.7913391000000001</v>
      </c>
      <c r="AV8" s="1">
        <f t="shared" si="45"/>
        <v>0</v>
      </c>
      <c r="AW8">
        <f t="shared" si="46"/>
        <v>2.2229242</v>
      </c>
      <c r="AX8" s="1">
        <f t="shared" si="47"/>
        <v>0</v>
      </c>
      <c r="AY8">
        <f t="shared" si="48"/>
        <v>1.7308165</v>
      </c>
      <c r="AZ8" s="1">
        <f t="shared" si="49"/>
        <v>0</v>
      </c>
      <c r="BA8">
        <f t="shared" si="50"/>
        <v>1.31027</v>
      </c>
      <c r="BB8" s="1">
        <f t="shared" si="51"/>
        <v>0</v>
      </c>
      <c r="BC8">
        <f t="shared" si="52"/>
        <v>0.95830420000000005</v>
      </c>
      <c r="BD8" s="1">
        <f t="shared" si="53"/>
        <v>0</v>
      </c>
      <c r="BE8">
        <f t="shared" si="54"/>
        <v>0.66442860000000004</v>
      </c>
      <c r="BF8" s="1">
        <f t="shared" si="55"/>
        <v>0</v>
      </c>
      <c r="BG8">
        <f t="shared" si="56"/>
        <v>0.42174159999999999</v>
      </c>
      <c r="BH8" s="1">
        <f t="shared" si="57"/>
        <v>0</v>
      </c>
      <c r="BI8">
        <f t="shared" si="58"/>
        <v>0.2333412</v>
      </c>
      <c r="BJ8" s="1">
        <f t="shared" si="59"/>
        <v>0</v>
      </c>
      <c r="BK8">
        <f t="shared" si="60"/>
        <v>0.1002956</v>
      </c>
      <c r="BL8" s="1">
        <f t="shared" si="61"/>
        <v>0</v>
      </c>
      <c r="BM8">
        <f t="shared" si="62"/>
        <v>2.2471600000000001E-2</v>
      </c>
      <c r="BN8" s="1">
        <f t="shared" si="63"/>
        <v>0</v>
      </c>
      <c r="BO8">
        <f t="shared" si="64"/>
        <v>0</v>
      </c>
      <c r="BP8" s="1">
        <f t="shared" si="65"/>
        <v>0</v>
      </c>
      <c r="BQ8">
        <f t="shared" si="66"/>
        <v>0</v>
      </c>
      <c r="BR8" s="1">
        <f t="shared" si="67"/>
        <v>0</v>
      </c>
      <c r="BS8">
        <f t="shared" si="68"/>
        <v>0</v>
      </c>
      <c r="BT8" s="1">
        <f t="shared" si="69"/>
        <v>0</v>
      </c>
      <c r="BU8">
        <f t="shared" si="70"/>
        <v>0</v>
      </c>
      <c r="BV8" s="1">
        <f t="shared" si="71"/>
        <v>0</v>
      </c>
      <c r="BW8">
        <f t="shared" si="72"/>
        <v>0</v>
      </c>
      <c r="BX8" s="1">
        <f t="shared" si="73"/>
        <v>0</v>
      </c>
      <c r="BY8">
        <f t="shared" si="74"/>
        <v>0</v>
      </c>
      <c r="BZ8" s="1">
        <f t="shared" si="75"/>
        <v>0</v>
      </c>
      <c r="CA8">
        <f t="shared" si="76"/>
        <v>0</v>
      </c>
      <c r="CB8" s="1">
        <f t="shared" si="77"/>
        <v>0</v>
      </c>
      <c r="CC8">
        <f t="shared" si="78"/>
        <v>0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369.1</v>
      </c>
      <c r="B9">
        <f t="shared" si="116"/>
        <v>1903</v>
      </c>
      <c r="C9" s="8">
        <v>0</v>
      </c>
      <c r="E9">
        <f t="shared" si="2"/>
        <v>32.240235800000001</v>
      </c>
      <c r="F9" s="1">
        <f t="shared" si="3"/>
        <v>0</v>
      </c>
      <c r="G9">
        <f t="shared" si="4"/>
        <v>30.446202100000001</v>
      </c>
      <c r="H9" s="1">
        <f t="shared" si="5"/>
        <v>0</v>
      </c>
      <c r="I9">
        <f t="shared" si="6"/>
        <v>28.6695405</v>
      </c>
      <c r="J9" s="1">
        <f t="shared" si="7"/>
        <v>0</v>
      </c>
      <c r="K9">
        <f t="shared" si="8"/>
        <v>26.913484199999999</v>
      </c>
      <c r="L9" s="1">
        <f t="shared" si="9"/>
        <v>0</v>
      </c>
      <c r="M9">
        <f t="shared" si="10"/>
        <v>25.182186300000001</v>
      </c>
      <c r="N9" s="1">
        <f t="shared" si="11"/>
        <v>0</v>
      </c>
      <c r="O9">
        <f t="shared" si="12"/>
        <v>23.4811035</v>
      </c>
      <c r="P9" s="1">
        <f t="shared" si="13"/>
        <v>0</v>
      </c>
      <c r="Q9">
        <f t="shared" si="14"/>
        <v>21.8128733</v>
      </c>
      <c r="R9" s="1">
        <f t="shared" si="15"/>
        <v>0</v>
      </c>
      <c r="S9">
        <f t="shared" si="16"/>
        <v>20.181663700000001</v>
      </c>
      <c r="T9" s="1">
        <f t="shared" si="17"/>
        <v>0</v>
      </c>
      <c r="U9">
        <f t="shared" si="18"/>
        <v>18.593830700000002</v>
      </c>
      <c r="V9" s="1">
        <f t="shared" si="19"/>
        <v>0</v>
      </c>
      <c r="W9">
        <f t="shared" si="20"/>
        <v>17.051149800000001</v>
      </c>
      <c r="X9" s="1">
        <f t="shared" si="21"/>
        <v>0</v>
      </c>
      <c r="Y9">
        <f t="shared" si="22"/>
        <v>15.55747</v>
      </c>
      <c r="Z9" s="1">
        <f t="shared" si="23"/>
        <v>0</v>
      </c>
      <c r="AA9">
        <f t="shared" si="24"/>
        <v>14.120029799999999</v>
      </c>
      <c r="AB9" s="1">
        <f t="shared" si="25"/>
        <v>0</v>
      </c>
      <c r="AC9">
        <f t="shared" si="26"/>
        <v>12.7394067</v>
      </c>
      <c r="AD9" s="1">
        <f t="shared" si="27"/>
        <v>0</v>
      </c>
      <c r="AE9">
        <f t="shared" si="28"/>
        <v>11.419094400000001</v>
      </c>
      <c r="AF9" s="1">
        <f t="shared" si="29"/>
        <v>0</v>
      </c>
      <c r="AG9">
        <f t="shared" si="30"/>
        <v>10.1662084</v>
      </c>
      <c r="AH9" s="1">
        <f t="shared" si="31"/>
        <v>0</v>
      </c>
      <c r="AI9">
        <f t="shared" si="32"/>
        <v>8.9806381000000002</v>
      </c>
      <c r="AJ9" s="1">
        <f t="shared" si="33"/>
        <v>0</v>
      </c>
      <c r="AK9">
        <f t="shared" si="34"/>
        <v>7.8649155999999998</v>
      </c>
      <c r="AL9" s="1">
        <f t="shared" si="35"/>
        <v>0</v>
      </c>
      <c r="AM9">
        <f t="shared" si="36"/>
        <v>6.8254630000000001</v>
      </c>
      <c r="AN9" s="1">
        <f t="shared" si="37"/>
        <v>0</v>
      </c>
      <c r="AO9">
        <f t="shared" si="38"/>
        <v>5.8613616000000004</v>
      </c>
      <c r="AP9" s="1">
        <f t="shared" si="39"/>
        <v>0</v>
      </c>
      <c r="AQ9">
        <f t="shared" si="40"/>
        <v>4.9736595000000001</v>
      </c>
      <c r="AR9" s="1">
        <f t="shared" si="41"/>
        <v>0</v>
      </c>
      <c r="AS9">
        <f t="shared" si="42"/>
        <v>4.1673200000000001</v>
      </c>
      <c r="AT9" s="1">
        <f t="shared" si="43"/>
        <v>0</v>
      </c>
      <c r="AU9">
        <f t="shared" si="44"/>
        <v>3.4402643999999998</v>
      </c>
      <c r="AV9" s="1">
        <f t="shared" si="45"/>
        <v>0</v>
      </c>
      <c r="AW9">
        <f t="shared" si="46"/>
        <v>2.7913391000000001</v>
      </c>
      <c r="AX9" s="1">
        <f t="shared" si="47"/>
        <v>0</v>
      </c>
      <c r="AY9">
        <f t="shared" si="48"/>
        <v>2.2229242</v>
      </c>
      <c r="AZ9" s="1">
        <f t="shared" si="49"/>
        <v>0</v>
      </c>
      <c r="BA9">
        <f t="shared" si="50"/>
        <v>1.7308165</v>
      </c>
      <c r="BB9" s="1">
        <f t="shared" si="51"/>
        <v>0</v>
      </c>
      <c r="BC9">
        <f t="shared" si="52"/>
        <v>1.31027</v>
      </c>
      <c r="BD9" s="1">
        <f t="shared" si="53"/>
        <v>0</v>
      </c>
      <c r="BE9">
        <f t="shared" si="54"/>
        <v>0.95830420000000005</v>
      </c>
      <c r="BF9" s="1">
        <f t="shared" si="55"/>
        <v>0</v>
      </c>
      <c r="BG9">
        <f t="shared" si="56"/>
        <v>0.66442860000000004</v>
      </c>
      <c r="BH9" s="1">
        <f t="shared" si="57"/>
        <v>0</v>
      </c>
      <c r="BI9">
        <f t="shared" si="58"/>
        <v>0.42174159999999999</v>
      </c>
      <c r="BJ9" s="1">
        <f t="shared" si="59"/>
        <v>0</v>
      </c>
      <c r="BK9">
        <f t="shared" si="60"/>
        <v>0.2333412</v>
      </c>
      <c r="BL9" s="1">
        <f t="shared" si="61"/>
        <v>0</v>
      </c>
      <c r="BM9">
        <f t="shared" si="62"/>
        <v>0.1002956</v>
      </c>
      <c r="BN9" s="1">
        <f t="shared" si="63"/>
        <v>0</v>
      </c>
      <c r="BO9">
        <f t="shared" si="64"/>
        <v>2.2471600000000001E-2</v>
      </c>
      <c r="BP9" s="1">
        <f t="shared" si="65"/>
        <v>0</v>
      </c>
      <c r="BQ9">
        <f t="shared" si="66"/>
        <v>0</v>
      </c>
      <c r="BR9" s="1">
        <f t="shared" si="67"/>
        <v>0</v>
      </c>
      <c r="BS9">
        <f t="shared" si="68"/>
        <v>0</v>
      </c>
      <c r="BT9" s="1">
        <f t="shared" si="69"/>
        <v>0</v>
      </c>
      <c r="BU9">
        <f t="shared" si="70"/>
        <v>0</v>
      </c>
      <c r="BV9" s="1">
        <f t="shared" si="71"/>
        <v>0</v>
      </c>
      <c r="BW9">
        <f t="shared" si="72"/>
        <v>0</v>
      </c>
      <c r="BX9" s="1">
        <f t="shared" si="73"/>
        <v>0</v>
      </c>
      <c r="BY9">
        <f t="shared" si="74"/>
        <v>0</v>
      </c>
      <c r="BZ9" s="1">
        <f t="shared" si="75"/>
        <v>0</v>
      </c>
      <c r="CA9">
        <f t="shared" si="76"/>
        <v>0</v>
      </c>
      <c r="CB9" s="1">
        <f t="shared" si="77"/>
        <v>0</v>
      </c>
      <c r="CC9">
        <f t="shared" si="78"/>
        <v>0</v>
      </c>
      <c r="CD9" s="1">
        <f t="shared" si="79"/>
        <v>0</v>
      </c>
      <c r="CE9">
        <f t="shared" si="80"/>
        <v>0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369.1</v>
      </c>
      <c r="B10">
        <f t="shared" si="116"/>
        <v>1904</v>
      </c>
      <c r="C10" s="8">
        <v>0</v>
      </c>
      <c r="E10">
        <f t="shared" si="2"/>
        <v>34.047046999999999</v>
      </c>
      <c r="F10" s="1">
        <f t="shared" si="3"/>
        <v>0</v>
      </c>
      <c r="G10">
        <f t="shared" si="4"/>
        <v>32.240235800000001</v>
      </c>
      <c r="H10" s="1">
        <f t="shared" si="5"/>
        <v>0</v>
      </c>
      <c r="I10">
        <f t="shared" si="6"/>
        <v>30.446202100000001</v>
      </c>
      <c r="J10" s="1">
        <f t="shared" si="7"/>
        <v>0</v>
      </c>
      <c r="K10">
        <f t="shared" si="8"/>
        <v>28.6695405</v>
      </c>
      <c r="L10" s="1">
        <f t="shared" si="9"/>
        <v>0</v>
      </c>
      <c r="M10">
        <f t="shared" si="10"/>
        <v>26.913484199999999</v>
      </c>
      <c r="N10" s="1">
        <f t="shared" si="11"/>
        <v>0</v>
      </c>
      <c r="O10">
        <f t="shared" si="12"/>
        <v>25.182186300000001</v>
      </c>
      <c r="P10" s="1">
        <f t="shared" si="13"/>
        <v>0</v>
      </c>
      <c r="Q10">
        <f t="shared" si="14"/>
        <v>23.4811035</v>
      </c>
      <c r="R10" s="1">
        <f t="shared" si="15"/>
        <v>0</v>
      </c>
      <c r="S10">
        <f t="shared" si="16"/>
        <v>21.8128733</v>
      </c>
      <c r="T10" s="1">
        <f t="shared" si="17"/>
        <v>0</v>
      </c>
      <c r="U10">
        <f t="shared" si="18"/>
        <v>20.181663700000001</v>
      </c>
      <c r="V10" s="1">
        <f t="shared" si="19"/>
        <v>0</v>
      </c>
      <c r="W10">
        <f t="shared" si="20"/>
        <v>18.593830700000002</v>
      </c>
      <c r="X10" s="1">
        <f t="shared" si="21"/>
        <v>0</v>
      </c>
      <c r="Y10">
        <f t="shared" si="22"/>
        <v>17.051149800000001</v>
      </c>
      <c r="Z10" s="1">
        <f t="shared" si="23"/>
        <v>0</v>
      </c>
      <c r="AA10">
        <f t="shared" si="24"/>
        <v>15.55747</v>
      </c>
      <c r="AB10" s="1">
        <f t="shared" si="25"/>
        <v>0</v>
      </c>
      <c r="AC10">
        <f t="shared" si="26"/>
        <v>14.120029799999999</v>
      </c>
      <c r="AD10" s="1">
        <f t="shared" si="27"/>
        <v>0</v>
      </c>
      <c r="AE10">
        <f t="shared" si="28"/>
        <v>12.7394067</v>
      </c>
      <c r="AF10" s="1">
        <f t="shared" si="29"/>
        <v>0</v>
      </c>
      <c r="AG10">
        <f t="shared" si="30"/>
        <v>11.419094400000001</v>
      </c>
      <c r="AH10" s="1">
        <f t="shared" si="31"/>
        <v>0</v>
      </c>
      <c r="AI10">
        <f t="shared" si="32"/>
        <v>10.1662084</v>
      </c>
      <c r="AJ10" s="1">
        <f t="shared" si="33"/>
        <v>0</v>
      </c>
      <c r="AK10">
        <f t="shared" si="34"/>
        <v>8.9806381000000002</v>
      </c>
      <c r="AL10" s="1">
        <f t="shared" si="35"/>
        <v>0</v>
      </c>
      <c r="AM10">
        <f t="shared" si="36"/>
        <v>7.8649155999999998</v>
      </c>
      <c r="AN10" s="1">
        <f t="shared" si="37"/>
        <v>0</v>
      </c>
      <c r="AO10">
        <f t="shared" si="38"/>
        <v>6.8254630000000001</v>
      </c>
      <c r="AP10" s="1">
        <f t="shared" si="39"/>
        <v>0</v>
      </c>
      <c r="AQ10">
        <f t="shared" si="40"/>
        <v>5.8613616000000004</v>
      </c>
      <c r="AR10" s="1">
        <f t="shared" si="41"/>
        <v>0</v>
      </c>
      <c r="AS10">
        <f t="shared" si="42"/>
        <v>4.9736595000000001</v>
      </c>
      <c r="AT10" s="1">
        <f t="shared" si="43"/>
        <v>0</v>
      </c>
      <c r="AU10">
        <f t="shared" si="44"/>
        <v>4.1673200000000001</v>
      </c>
      <c r="AV10" s="1">
        <f t="shared" si="45"/>
        <v>0</v>
      </c>
      <c r="AW10">
        <f t="shared" si="46"/>
        <v>3.4402643999999998</v>
      </c>
      <c r="AX10" s="1">
        <f t="shared" si="47"/>
        <v>0</v>
      </c>
      <c r="AY10">
        <f t="shared" si="48"/>
        <v>2.7913391000000001</v>
      </c>
      <c r="AZ10" s="1">
        <f t="shared" si="49"/>
        <v>0</v>
      </c>
      <c r="BA10">
        <f t="shared" si="50"/>
        <v>2.2229242</v>
      </c>
      <c r="BB10" s="1">
        <f t="shared" si="51"/>
        <v>0</v>
      </c>
      <c r="BC10">
        <f t="shared" si="52"/>
        <v>1.7308165</v>
      </c>
      <c r="BD10" s="1">
        <f t="shared" si="53"/>
        <v>0</v>
      </c>
      <c r="BE10">
        <f t="shared" si="54"/>
        <v>1.31027</v>
      </c>
      <c r="BF10" s="1">
        <f t="shared" si="55"/>
        <v>0</v>
      </c>
      <c r="BG10">
        <f t="shared" si="56"/>
        <v>0.95830420000000005</v>
      </c>
      <c r="BH10" s="1">
        <f t="shared" si="57"/>
        <v>0</v>
      </c>
      <c r="BI10">
        <f t="shared" si="58"/>
        <v>0.66442860000000004</v>
      </c>
      <c r="BJ10" s="1">
        <f t="shared" si="59"/>
        <v>0</v>
      </c>
      <c r="BK10">
        <f t="shared" si="60"/>
        <v>0.42174159999999999</v>
      </c>
      <c r="BL10" s="1">
        <f t="shared" si="61"/>
        <v>0</v>
      </c>
      <c r="BM10">
        <f t="shared" si="62"/>
        <v>0.2333412</v>
      </c>
      <c r="BN10" s="1">
        <f t="shared" si="63"/>
        <v>0</v>
      </c>
      <c r="BO10">
        <f t="shared" si="64"/>
        <v>0.1002956</v>
      </c>
      <c r="BP10" s="1">
        <f t="shared" si="65"/>
        <v>0</v>
      </c>
      <c r="BQ10">
        <f t="shared" si="66"/>
        <v>2.2471600000000001E-2</v>
      </c>
      <c r="BR10" s="1">
        <f t="shared" si="67"/>
        <v>0</v>
      </c>
      <c r="BS10">
        <f t="shared" si="68"/>
        <v>0</v>
      </c>
      <c r="BT10" s="1">
        <f t="shared" si="69"/>
        <v>0</v>
      </c>
      <c r="BU10">
        <f t="shared" si="70"/>
        <v>0</v>
      </c>
      <c r="BV10" s="1">
        <f t="shared" si="71"/>
        <v>0</v>
      </c>
      <c r="BW10">
        <f t="shared" si="72"/>
        <v>0</v>
      </c>
      <c r="BX10" s="1">
        <f t="shared" si="73"/>
        <v>0</v>
      </c>
      <c r="BY10">
        <f t="shared" si="74"/>
        <v>0</v>
      </c>
      <c r="BZ10" s="1">
        <f t="shared" si="75"/>
        <v>0</v>
      </c>
      <c r="CA10">
        <f t="shared" si="76"/>
        <v>0</v>
      </c>
      <c r="CB10" s="1">
        <f t="shared" si="77"/>
        <v>0</v>
      </c>
      <c r="CC10">
        <f t="shared" si="78"/>
        <v>0</v>
      </c>
      <c r="CD10" s="1">
        <f t="shared" si="79"/>
        <v>0</v>
      </c>
      <c r="CE10">
        <f t="shared" si="80"/>
        <v>0</v>
      </c>
      <c r="CF10" s="1">
        <f t="shared" si="81"/>
        <v>0</v>
      </c>
      <c r="CG10">
        <f t="shared" si="82"/>
        <v>0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369.1</v>
      </c>
      <c r="B11">
        <f t="shared" si="116"/>
        <v>1905</v>
      </c>
      <c r="C11" s="8">
        <v>0</v>
      </c>
      <c r="E11">
        <f t="shared" si="2"/>
        <v>35.862736300000002</v>
      </c>
      <c r="F11" s="1">
        <f t="shared" si="3"/>
        <v>0</v>
      </c>
      <c r="G11">
        <f t="shared" si="4"/>
        <v>34.047046999999999</v>
      </c>
      <c r="H11" s="1">
        <f t="shared" si="5"/>
        <v>0</v>
      </c>
      <c r="I11">
        <f t="shared" si="6"/>
        <v>32.240235800000001</v>
      </c>
      <c r="J11" s="1">
        <f t="shared" si="7"/>
        <v>0</v>
      </c>
      <c r="K11">
        <f t="shared" si="8"/>
        <v>30.446202100000001</v>
      </c>
      <c r="L11" s="1">
        <f t="shared" si="9"/>
        <v>0</v>
      </c>
      <c r="M11">
        <f t="shared" si="10"/>
        <v>28.6695405</v>
      </c>
      <c r="N11" s="1">
        <f t="shared" si="11"/>
        <v>0</v>
      </c>
      <c r="O11">
        <f t="shared" si="12"/>
        <v>26.913484199999999</v>
      </c>
      <c r="P11" s="1">
        <f t="shared" si="13"/>
        <v>0</v>
      </c>
      <c r="Q11">
        <f t="shared" si="14"/>
        <v>25.182186300000001</v>
      </c>
      <c r="R11" s="1">
        <f t="shared" si="15"/>
        <v>0</v>
      </c>
      <c r="S11">
        <f t="shared" si="16"/>
        <v>23.4811035</v>
      </c>
      <c r="T11" s="1">
        <f t="shared" si="17"/>
        <v>0</v>
      </c>
      <c r="U11">
        <f t="shared" si="18"/>
        <v>21.8128733</v>
      </c>
      <c r="V11" s="1">
        <f t="shared" si="19"/>
        <v>0</v>
      </c>
      <c r="W11">
        <f t="shared" si="20"/>
        <v>20.181663700000001</v>
      </c>
      <c r="X11" s="1">
        <f t="shared" si="21"/>
        <v>0</v>
      </c>
      <c r="Y11">
        <f t="shared" si="22"/>
        <v>18.593830700000002</v>
      </c>
      <c r="Z11" s="1">
        <f t="shared" si="23"/>
        <v>0</v>
      </c>
      <c r="AA11">
        <f t="shared" si="24"/>
        <v>17.051149800000001</v>
      </c>
      <c r="AB11" s="1">
        <f t="shared" si="25"/>
        <v>0</v>
      </c>
      <c r="AC11">
        <f t="shared" si="26"/>
        <v>15.55747</v>
      </c>
      <c r="AD11" s="1">
        <f t="shared" si="27"/>
        <v>0</v>
      </c>
      <c r="AE11">
        <f t="shared" si="28"/>
        <v>14.120029799999999</v>
      </c>
      <c r="AF11" s="1">
        <f t="shared" si="29"/>
        <v>0</v>
      </c>
      <c r="AG11">
        <f t="shared" si="30"/>
        <v>12.7394067</v>
      </c>
      <c r="AH11" s="1">
        <f t="shared" si="31"/>
        <v>0</v>
      </c>
      <c r="AI11">
        <f t="shared" si="32"/>
        <v>11.419094400000001</v>
      </c>
      <c r="AJ11" s="1">
        <f t="shared" si="33"/>
        <v>0</v>
      </c>
      <c r="AK11">
        <f t="shared" si="34"/>
        <v>10.1662084</v>
      </c>
      <c r="AL11" s="1">
        <f t="shared" si="35"/>
        <v>0</v>
      </c>
      <c r="AM11">
        <f t="shared" si="36"/>
        <v>8.9806381000000002</v>
      </c>
      <c r="AN11" s="1">
        <f t="shared" si="37"/>
        <v>0</v>
      </c>
      <c r="AO11">
        <f t="shared" si="38"/>
        <v>7.8649155999999998</v>
      </c>
      <c r="AP11" s="1">
        <f t="shared" si="39"/>
        <v>0</v>
      </c>
      <c r="AQ11">
        <f t="shared" si="40"/>
        <v>6.8254630000000001</v>
      </c>
      <c r="AR11" s="1">
        <f t="shared" si="41"/>
        <v>0</v>
      </c>
      <c r="AS11">
        <f t="shared" si="42"/>
        <v>5.8613616000000004</v>
      </c>
      <c r="AT11" s="1">
        <f t="shared" si="43"/>
        <v>0</v>
      </c>
      <c r="AU11">
        <f t="shared" si="44"/>
        <v>4.9736595000000001</v>
      </c>
      <c r="AV11" s="1">
        <f t="shared" si="45"/>
        <v>0</v>
      </c>
      <c r="AW11">
        <f t="shared" si="46"/>
        <v>4.1673200000000001</v>
      </c>
      <c r="AX11" s="1">
        <f t="shared" si="47"/>
        <v>0</v>
      </c>
      <c r="AY11">
        <f t="shared" si="48"/>
        <v>3.4402643999999998</v>
      </c>
      <c r="AZ11" s="1">
        <f t="shared" si="49"/>
        <v>0</v>
      </c>
      <c r="BA11">
        <f t="shared" si="50"/>
        <v>2.7913391000000001</v>
      </c>
      <c r="BB11" s="1">
        <f t="shared" si="51"/>
        <v>0</v>
      </c>
      <c r="BC11">
        <f t="shared" si="52"/>
        <v>2.2229242</v>
      </c>
      <c r="BD11" s="1">
        <f t="shared" si="53"/>
        <v>0</v>
      </c>
      <c r="BE11">
        <f t="shared" si="54"/>
        <v>1.7308165</v>
      </c>
      <c r="BF11" s="1">
        <f t="shared" si="55"/>
        <v>0</v>
      </c>
      <c r="BG11">
        <f t="shared" si="56"/>
        <v>1.31027</v>
      </c>
      <c r="BH11" s="1">
        <f t="shared" si="57"/>
        <v>0</v>
      </c>
      <c r="BI11">
        <f t="shared" si="58"/>
        <v>0.95830420000000005</v>
      </c>
      <c r="BJ11" s="1">
        <f t="shared" si="59"/>
        <v>0</v>
      </c>
      <c r="BK11">
        <f t="shared" si="60"/>
        <v>0.66442860000000004</v>
      </c>
      <c r="BL11" s="1">
        <f t="shared" si="61"/>
        <v>0</v>
      </c>
      <c r="BM11">
        <f t="shared" si="62"/>
        <v>0.42174159999999999</v>
      </c>
      <c r="BN11" s="1">
        <f t="shared" si="63"/>
        <v>0</v>
      </c>
      <c r="BO11">
        <f t="shared" si="64"/>
        <v>0.2333412</v>
      </c>
      <c r="BP11" s="1">
        <f t="shared" si="65"/>
        <v>0</v>
      </c>
      <c r="BQ11">
        <f t="shared" si="66"/>
        <v>0.1002956</v>
      </c>
      <c r="BR11" s="1">
        <f t="shared" si="67"/>
        <v>0</v>
      </c>
      <c r="BS11">
        <f t="shared" si="68"/>
        <v>2.2471600000000001E-2</v>
      </c>
      <c r="BT11" s="1">
        <f t="shared" si="69"/>
        <v>0</v>
      </c>
      <c r="BU11">
        <f t="shared" si="70"/>
        <v>0</v>
      </c>
      <c r="BV11" s="1">
        <f t="shared" si="71"/>
        <v>0</v>
      </c>
      <c r="BW11">
        <f t="shared" si="72"/>
        <v>0</v>
      </c>
      <c r="BX11" s="1">
        <f t="shared" si="73"/>
        <v>0</v>
      </c>
      <c r="BY11">
        <f t="shared" si="74"/>
        <v>0</v>
      </c>
      <c r="BZ11" s="1">
        <f t="shared" si="75"/>
        <v>0</v>
      </c>
      <c r="CA11">
        <f t="shared" si="76"/>
        <v>0</v>
      </c>
      <c r="CB11" s="1">
        <f t="shared" si="77"/>
        <v>0</v>
      </c>
      <c r="CC11">
        <f t="shared" si="78"/>
        <v>0</v>
      </c>
      <c r="CD11" s="1">
        <f t="shared" si="79"/>
        <v>0</v>
      </c>
      <c r="CE11">
        <f t="shared" si="80"/>
        <v>0</v>
      </c>
      <c r="CF11" s="1">
        <f t="shared" si="81"/>
        <v>0</v>
      </c>
      <c r="CG11">
        <f t="shared" si="82"/>
        <v>0</v>
      </c>
      <c r="CH11" s="1">
        <f t="shared" si="83"/>
        <v>0</v>
      </c>
      <c r="CI11">
        <f t="shared" si="84"/>
        <v>0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369.1</v>
      </c>
      <c r="B12">
        <f t="shared" si="116"/>
        <v>1906</v>
      </c>
      <c r="C12" s="8">
        <v>0</v>
      </c>
      <c r="E12">
        <f t="shared" si="2"/>
        <v>37.683800499999997</v>
      </c>
      <c r="F12" s="1">
        <f t="shared" si="3"/>
        <v>0</v>
      </c>
      <c r="G12">
        <f t="shared" si="4"/>
        <v>35.862736300000002</v>
      </c>
      <c r="H12" s="1">
        <f t="shared" si="5"/>
        <v>0</v>
      </c>
      <c r="I12">
        <f t="shared" si="6"/>
        <v>34.047046999999999</v>
      </c>
      <c r="J12" s="1">
        <f t="shared" si="7"/>
        <v>0</v>
      </c>
      <c r="K12">
        <f t="shared" si="8"/>
        <v>32.240235800000001</v>
      </c>
      <c r="L12" s="1">
        <f t="shared" si="9"/>
        <v>0</v>
      </c>
      <c r="M12">
        <f t="shared" si="10"/>
        <v>30.446202100000001</v>
      </c>
      <c r="N12" s="1">
        <f t="shared" si="11"/>
        <v>0</v>
      </c>
      <c r="O12">
        <f t="shared" si="12"/>
        <v>28.6695405</v>
      </c>
      <c r="P12" s="1">
        <f t="shared" si="13"/>
        <v>0</v>
      </c>
      <c r="Q12">
        <f t="shared" si="14"/>
        <v>26.913484199999999</v>
      </c>
      <c r="R12" s="1">
        <f t="shared" si="15"/>
        <v>0</v>
      </c>
      <c r="S12">
        <f t="shared" si="16"/>
        <v>25.182186300000001</v>
      </c>
      <c r="T12" s="1">
        <f t="shared" si="17"/>
        <v>0</v>
      </c>
      <c r="U12">
        <f t="shared" si="18"/>
        <v>23.4811035</v>
      </c>
      <c r="V12" s="1">
        <f t="shared" si="19"/>
        <v>0</v>
      </c>
      <c r="W12">
        <f t="shared" si="20"/>
        <v>21.8128733</v>
      </c>
      <c r="X12" s="1">
        <f t="shared" si="21"/>
        <v>0</v>
      </c>
      <c r="Y12">
        <f t="shared" si="22"/>
        <v>20.181663700000001</v>
      </c>
      <c r="Z12" s="1">
        <f t="shared" si="23"/>
        <v>0</v>
      </c>
      <c r="AA12">
        <f t="shared" si="24"/>
        <v>18.593830700000002</v>
      </c>
      <c r="AB12" s="1">
        <f t="shared" si="25"/>
        <v>0</v>
      </c>
      <c r="AC12">
        <f t="shared" si="26"/>
        <v>17.051149800000001</v>
      </c>
      <c r="AD12" s="1">
        <f t="shared" si="27"/>
        <v>0</v>
      </c>
      <c r="AE12">
        <f t="shared" si="28"/>
        <v>15.55747</v>
      </c>
      <c r="AF12" s="1">
        <f t="shared" si="29"/>
        <v>0</v>
      </c>
      <c r="AG12">
        <f t="shared" si="30"/>
        <v>14.120029799999999</v>
      </c>
      <c r="AH12" s="1">
        <f t="shared" si="31"/>
        <v>0</v>
      </c>
      <c r="AI12">
        <f t="shared" si="32"/>
        <v>12.7394067</v>
      </c>
      <c r="AJ12" s="1">
        <f t="shared" si="33"/>
        <v>0</v>
      </c>
      <c r="AK12">
        <f t="shared" si="34"/>
        <v>11.419094400000001</v>
      </c>
      <c r="AL12" s="1">
        <f t="shared" si="35"/>
        <v>0</v>
      </c>
      <c r="AM12">
        <f t="shared" si="36"/>
        <v>10.1662084</v>
      </c>
      <c r="AN12" s="1">
        <f t="shared" si="37"/>
        <v>0</v>
      </c>
      <c r="AO12">
        <f t="shared" si="38"/>
        <v>8.9806381000000002</v>
      </c>
      <c r="AP12" s="1">
        <f t="shared" si="39"/>
        <v>0</v>
      </c>
      <c r="AQ12">
        <f t="shared" si="40"/>
        <v>7.8649155999999998</v>
      </c>
      <c r="AR12" s="1">
        <f t="shared" si="41"/>
        <v>0</v>
      </c>
      <c r="AS12">
        <f t="shared" si="42"/>
        <v>6.8254630000000001</v>
      </c>
      <c r="AT12" s="1">
        <f t="shared" si="43"/>
        <v>0</v>
      </c>
      <c r="AU12">
        <f t="shared" si="44"/>
        <v>5.8613616000000004</v>
      </c>
      <c r="AV12" s="1">
        <f t="shared" si="45"/>
        <v>0</v>
      </c>
      <c r="AW12">
        <f t="shared" si="46"/>
        <v>4.9736595000000001</v>
      </c>
      <c r="AX12" s="1">
        <f t="shared" si="47"/>
        <v>0</v>
      </c>
      <c r="AY12">
        <f t="shared" si="48"/>
        <v>4.1673200000000001</v>
      </c>
      <c r="AZ12" s="1">
        <f t="shared" si="49"/>
        <v>0</v>
      </c>
      <c r="BA12">
        <f t="shared" si="50"/>
        <v>3.4402643999999998</v>
      </c>
      <c r="BB12" s="1">
        <f t="shared" si="51"/>
        <v>0</v>
      </c>
      <c r="BC12">
        <f t="shared" si="52"/>
        <v>2.7913391000000001</v>
      </c>
      <c r="BD12" s="1">
        <f t="shared" si="53"/>
        <v>0</v>
      </c>
      <c r="BE12">
        <f t="shared" si="54"/>
        <v>2.2229242</v>
      </c>
      <c r="BF12" s="1">
        <f t="shared" si="55"/>
        <v>0</v>
      </c>
      <c r="BG12">
        <f t="shared" si="56"/>
        <v>1.7308165</v>
      </c>
      <c r="BH12" s="1">
        <f t="shared" si="57"/>
        <v>0</v>
      </c>
      <c r="BI12">
        <f t="shared" si="58"/>
        <v>1.31027</v>
      </c>
      <c r="BJ12" s="1">
        <f t="shared" si="59"/>
        <v>0</v>
      </c>
      <c r="BK12">
        <f t="shared" si="60"/>
        <v>0.95830420000000005</v>
      </c>
      <c r="BL12" s="1">
        <f t="shared" si="61"/>
        <v>0</v>
      </c>
      <c r="BM12">
        <f t="shared" si="62"/>
        <v>0.66442860000000004</v>
      </c>
      <c r="BN12" s="1">
        <f t="shared" si="63"/>
        <v>0</v>
      </c>
      <c r="BO12">
        <f t="shared" si="64"/>
        <v>0.42174159999999999</v>
      </c>
      <c r="BP12" s="1">
        <f t="shared" si="65"/>
        <v>0</v>
      </c>
      <c r="BQ12">
        <f t="shared" si="66"/>
        <v>0.2333412</v>
      </c>
      <c r="BR12" s="1">
        <f t="shared" si="67"/>
        <v>0</v>
      </c>
      <c r="BS12">
        <f t="shared" si="68"/>
        <v>0.1002956</v>
      </c>
      <c r="BT12" s="1">
        <f t="shared" si="69"/>
        <v>0</v>
      </c>
      <c r="BU12">
        <f t="shared" si="70"/>
        <v>2.2471600000000001E-2</v>
      </c>
      <c r="BV12" s="1">
        <f t="shared" si="71"/>
        <v>0</v>
      </c>
      <c r="BW12">
        <f t="shared" si="72"/>
        <v>0</v>
      </c>
      <c r="BX12" s="1">
        <f t="shared" si="73"/>
        <v>0</v>
      </c>
      <c r="BY12">
        <f t="shared" si="74"/>
        <v>0</v>
      </c>
      <c r="BZ12" s="1">
        <f t="shared" si="75"/>
        <v>0</v>
      </c>
      <c r="CA12">
        <f t="shared" si="76"/>
        <v>0</v>
      </c>
      <c r="CB12" s="1">
        <f t="shared" si="77"/>
        <v>0</v>
      </c>
      <c r="CC12">
        <f t="shared" si="78"/>
        <v>0</v>
      </c>
      <c r="CD12" s="1">
        <f t="shared" si="79"/>
        <v>0</v>
      </c>
      <c r="CE12">
        <f t="shared" si="80"/>
        <v>0</v>
      </c>
      <c r="CF12" s="1">
        <f t="shared" si="81"/>
        <v>0</v>
      </c>
      <c r="CG12">
        <f t="shared" si="82"/>
        <v>0</v>
      </c>
      <c r="CH12" s="1">
        <f t="shared" si="83"/>
        <v>0</v>
      </c>
      <c r="CI12">
        <f t="shared" si="84"/>
        <v>0</v>
      </c>
      <c r="CJ12" s="1">
        <f t="shared" si="85"/>
        <v>0</v>
      </c>
      <c r="CK12">
        <f t="shared" si="86"/>
        <v>0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369.1</v>
      </c>
      <c r="B13">
        <f t="shared" si="116"/>
        <v>1907</v>
      </c>
      <c r="C13" s="8">
        <v>0</v>
      </c>
      <c r="E13">
        <f t="shared" si="2"/>
        <v>39.506386999999997</v>
      </c>
      <c r="F13" s="1">
        <f t="shared" si="3"/>
        <v>0</v>
      </c>
      <c r="G13">
        <f t="shared" si="4"/>
        <v>37.683800499999997</v>
      </c>
      <c r="H13" s="1">
        <f t="shared" si="5"/>
        <v>0</v>
      </c>
      <c r="I13">
        <f t="shared" si="6"/>
        <v>35.862736300000002</v>
      </c>
      <c r="J13" s="1">
        <f t="shared" si="7"/>
        <v>0</v>
      </c>
      <c r="K13">
        <f t="shared" si="8"/>
        <v>34.047046999999999</v>
      </c>
      <c r="L13" s="1">
        <f t="shared" si="9"/>
        <v>0</v>
      </c>
      <c r="M13">
        <f t="shared" si="10"/>
        <v>32.240235800000001</v>
      </c>
      <c r="N13" s="1">
        <f t="shared" si="11"/>
        <v>0</v>
      </c>
      <c r="O13">
        <f t="shared" si="12"/>
        <v>30.446202100000001</v>
      </c>
      <c r="P13" s="1">
        <f t="shared" si="13"/>
        <v>0</v>
      </c>
      <c r="Q13">
        <f t="shared" si="14"/>
        <v>28.6695405</v>
      </c>
      <c r="R13" s="1">
        <f t="shared" si="15"/>
        <v>0</v>
      </c>
      <c r="S13">
        <f t="shared" si="16"/>
        <v>26.913484199999999</v>
      </c>
      <c r="T13" s="1">
        <f t="shared" si="17"/>
        <v>0</v>
      </c>
      <c r="U13">
        <f t="shared" si="18"/>
        <v>25.182186300000001</v>
      </c>
      <c r="V13" s="1">
        <f t="shared" si="19"/>
        <v>0</v>
      </c>
      <c r="W13">
        <f t="shared" si="20"/>
        <v>23.4811035</v>
      </c>
      <c r="X13" s="1">
        <f t="shared" si="21"/>
        <v>0</v>
      </c>
      <c r="Y13">
        <f t="shared" si="22"/>
        <v>21.8128733</v>
      </c>
      <c r="Z13" s="1">
        <f t="shared" si="23"/>
        <v>0</v>
      </c>
      <c r="AA13">
        <f t="shared" si="24"/>
        <v>20.181663700000001</v>
      </c>
      <c r="AB13" s="1">
        <f t="shared" si="25"/>
        <v>0</v>
      </c>
      <c r="AC13">
        <f t="shared" si="26"/>
        <v>18.593830700000002</v>
      </c>
      <c r="AD13" s="1">
        <f t="shared" si="27"/>
        <v>0</v>
      </c>
      <c r="AE13">
        <f t="shared" si="28"/>
        <v>17.051149800000001</v>
      </c>
      <c r="AF13" s="1">
        <f t="shared" si="29"/>
        <v>0</v>
      </c>
      <c r="AG13">
        <f t="shared" si="30"/>
        <v>15.55747</v>
      </c>
      <c r="AH13" s="1">
        <f t="shared" si="31"/>
        <v>0</v>
      </c>
      <c r="AI13">
        <f t="shared" si="32"/>
        <v>14.120029799999999</v>
      </c>
      <c r="AJ13" s="1">
        <f t="shared" si="33"/>
        <v>0</v>
      </c>
      <c r="AK13">
        <f t="shared" si="34"/>
        <v>12.7394067</v>
      </c>
      <c r="AL13" s="1">
        <f t="shared" si="35"/>
        <v>0</v>
      </c>
      <c r="AM13">
        <f t="shared" si="36"/>
        <v>11.419094400000001</v>
      </c>
      <c r="AN13" s="1">
        <f t="shared" si="37"/>
        <v>0</v>
      </c>
      <c r="AO13">
        <f t="shared" si="38"/>
        <v>10.1662084</v>
      </c>
      <c r="AP13" s="1">
        <f t="shared" si="39"/>
        <v>0</v>
      </c>
      <c r="AQ13">
        <f t="shared" si="40"/>
        <v>8.9806381000000002</v>
      </c>
      <c r="AR13" s="1">
        <f t="shared" si="41"/>
        <v>0</v>
      </c>
      <c r="AS13">
        <f t="shared" si="42"/>
        <v>7.8649155999999998</v>
      </c>
      <c r="AT13" s="1">
        <f t="shared" si="43"/>
        <v>0</v>
      </c>
      <c r="AU13">
        <f t="shared" si="44"/>
        <v>6.8254630000000001</v>
      </c>
      <c r="AV13" s="1">
        <f t="shared" si="45"/>
        <v>0</v>
      </c>
      <c r="AW13">
        <f t="shared" si="46"/>
        <v>5.8613616000000004</v>
      </c>
      <c r="AX13" s="1">
        <f t="shared" si="47"/>
        <v>0</v>
      </c>
      <c r="AY13">
        <f t="shared" si="48"/>
        <v>4.9736595000000001</v>
      </c>
      <c r="AZ13" s="1">
        <f t="shared" si="49"/>
        <v>0</v>
      </c>
      <c r="BA13">
        <f t="shared" si="50"/>
        <v>4.1673200000000001</v>
      </c>
      <c r="BB13" s="1">
        <f t="shared" si="51"/>
        <v>0</v>
      </c>
      <c r="BC13">
        <f t="shared" si="52"/>
        <v>3.4402643999999998</v>
      </c>
      <c r="BD13" s="1">
        <f t="shared" si="53"/>
        <v>0</v>
      </c>
      <c r="BE13">
        <f t="shared" si="54"/>
        <v>2.7913391000000001</v>
      </c>
      <c r="BF13" s="1">
        <f t="shared" si="55"/>
        <v>0</v>
      </c>
      <c r="BG13">
        <f t="shared" si="56"/>
        <v>2.2229242</v>
      </c>
      <c r="BH13" s="1">
        <f t="shared" si="57"/>
        <v>0</v>
      </c>
      <c r="BI13">
        <f t="shared" si="58"/>
        <v>1.7308165</v>
      </c>
      <c r="BJ13" s="1">
        <f t="shared" si="59"/>
        <v>0</v>
      </c>
      <c r="BK13">
        <f t="shared" si="60"/>
        <v>1.31027</v>
      </c>
      <c r="BL13" s="1">
        <f t="shared" si="61"/>
        <v>0</v>
      </c>
      <c r="BM13">
        <f t="shared" si="62"/>
        <v>0.95830420000000005</v>
      </c>
      <c r="BN13" s="1">
        <f t="shared" si="63"/>
        <v>0</v>
      </c>
      <c r="BO13">
        <f t="shared" si="64"/>
        <v>0.66442860000000004</v>
      </c>
      <c r="BP13" s="1">
        <f t="shared" si="65"/>
        <v>0</v>
      </c>
      <c r="BQ13">
        <f t="shared" si="66"/>
        <v>0.42174159999999999</v>
      </c>
      <c r="BR13" s="1">
        <f t="shared" si="67"/>
        <v>0</v>
      </c>
      <c r="BS13">
        <f t="shared" si="68"/>
        <v>0.2333412</v>
      </c>
      <c r="BT13" s="1">
        <f t="shared" si="69"/>
        <v>0</v>
      </c>
      <c r="BU13">
        <f t="shared" si="70"/>
        <v>0.1002956</v>
      </c>
      <c r="BV13" s="1">
        <f t="shared" si="71"/>
        <v>0</v>
      </c>
      <c r="BW13">
        <f t="shared" si="72"/>
        <v>2.2471600000000001E-2</v>
      </c>
      <c r="BX13" s="1">
        <f t="shared" si="73"/>
        <v>0</v>
      </c>
      <c r="BY13">
        <f t="shared" si="74"/>
        <v>0</v>
      </c>
      <c r="BZ13" s="1">
        <f t="shared" si="75"/>
        <v>0</v>
      </c>
      <c r="CA13">
        <f t="shared" si="76"/>
        <v>0</v>
      </c>
      <c r="CB13" s="1">
        <f t="shared" si="77"/>
        <v>0</v>
      </c>
      <c r="CC13">
        <f t="shared" si="78"/>
        <v>0</v>
      </c>
      <c r="CD13" s="1">
        <f t="shared" si="79"/>
        <v>0</v>
      </c>
      <c r="CE13">
        <f t="shared" si="80"/>
        <v>0</v>
      </c>
      <c r="CF13" s="1">
        <f t="shared" si="81"/>
        <v>0</v>
      </c>
      <c r="CG13">
        <f t="shared" si="82"/>
        <v>0</v>
      </c>
      <c r="CH13" s="1">
        <f t="shared" si="83"/>
        <v>0</v>
      </c>
      <c r="CI13">
        <f t="shared" si="84"/>
        <v>0</v>
      </c>
      <c r="CJ13" s="1">
        <f t="shared" si="85"/>
        <v>0</v>
      </c>
      <c r="CK13">
        <f t="shared" si="86"/>
        <v>0</v>
      </c>
      <c r="CL13" s="1">
        <f t="shared" si="87"/>
        <v>0</v>
      </c>
      <c r="CM13">
        <f t="shared" si="88"/>
        <v>0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369.1</v>
      </c>
      <c r="B14">
        <f t="shared" si="116"/>
        <v>1908</v>
      </c>
      <c r="C14" s="8">
        <v>0</v>
      </c>
      <c r="E14">
        <f t="shared" si="2"/>
        <v>41.327081399999997</v>
      </c>
      <c r="F14" s="1">
        <f t="shared" si="3"/>
        <v>0</v>
      </c>
      <c r="G14">
        <f t="shared" si="4"/>
        <v>39.506386999999997</v>
      </c>
      <c r="H14" s="1">
        <f t="shared" si="5"/>
        <v>0</v>
      </c>
      <c r="I14">
        <f t="shared" si="6"/>
        <v>37.683800499999997</v>
      </c>
      <c r="J14" s="1">
        <f t="shared" si="7"/>
        <v>0</v>
      </c>
      <c r="K14">
        <f t="shared" si="8"/>
        <v>35.862736300000002</v>
      </c>
      <c r="L14" s="1">
        <f t="shared" si="9"/>
        <v>0</v>
      </c>
      <c r="M14">
        <f t="shared" si="10"/>
        <v>34.047046999999999</v>
      </c>
      <c r="N14" s="1">
        <f t="shared" si="11"/>
        <v>0</v>
      </c>
      <c r="O14">
        <f t="shared" si="12"/>
        <v>32.240235800000001</v>
      </c>
      <c r="P14" s="1">
        <f t="shared" si="13"/>
        <v>0</v>
      </c>
      <c r="Q14">
        <f t="shared" si="14"/>
        <v>30.446202100000001</v>
      </c>
      <c r="R14" s="1">
        <f t="shared" si="15"/>
        <v>0</v>
      </c>
      <c r="S14">
        <f t="shared" si="16"/>
        <v>28.6695405</v>
      </c>
      <c r="T14" s="1">
        <f t="shared" si="17"/>
        <v>0</v>
      </c>
      <c r="U14">
        <f t="shared" si="18"/>
        <v>26.913484199999999</v>
      </c>
      <c r="V14" s="1">
        <f t="shared" si="19"/>
        <v>0</v>
      </c>
      <c r="W14">
        <f t="shared" si="20"/>
        <v>25.182186300000001</v>
      </c>
      <c r="X14" s="1">
        <f t="shared" si="21"/>
        <v>0</v>
      </c>
      <c r="Y14">
        <f t="shared" si="22"/>
        <v>23.4811035</v>
      </c>
      <c r="Z14" s="1">
        <f t="shared" si="23"/>
        <v>0</v>
      </c>
      <c r="AA14">
        <f t="shared" si="24"/>
        <v>21.8128733</v>
      </c>
      <c r="AB14" s="1">
        <f t="shared" si="25"/>
        <v>0</v>
      </c>
      <c r="AC14">
        <f t="shared" si="26"/>
        <v>20.181663700000001</v>
      </c>
      <c r="AD14" s="1">
        <f t="shared" si="27"/>
        <v>0</v>
      </c>
      <c r="AE14">
        <f t="shared" si="28"/>
        <v>18.593830700000002</v>
      </c>
      <c r="AF14" s="1">
        <f t="shared" si="29"/>
        <v>0</v>
      </c>
      <c r="AG14">
        <f t="shared" si="30"/>
        <v>17.051149800000001</v>
      </c>
      <c r="AH14" s="1">
        <f t="shared" si="31"/>
        <v>0</v>
      </c>
      <c r="AI14">
        <f t="shared" si="32"/>
        <v>15.55747</v>
      </c>
      <c r="AJ14" s="1">
        <f t="shared" si="33"/>
        <v>0</v>
      </c>
      <c r="AK14">
        <f t="shared" si="34"/>
        <v>14.120029799999999</v>
      </c>
      <c r="AL14" s="1">
        <f t="shared" si="35"/>
        <v>0</v>
      </c>
      <c r="AM14">
        <f t="shared" si="36"/>
        <v>12.7394067</v>
      </c>
      <c r="AN14" s="1">
        <f t="shared" si="37"/>
        <v>0</v>
      </c>
      <c r="AO14">
        <f t="shared" si="38"/>
        <v>11.419094400000001</v>
      </c>
      <c r="AP14" s="1">
        <f t="shared" si="39"/>
        <v>0</v>
      </c>
      <c r="AQ14">
        <f t="shared" si="40"/>
        <v>10.1662084</v>
      </c>
      <c r="AR14" s="1">
        <f t="shared" si="41"/>
        <v>0</v>
      </c>
      <c r="AS14">
        <f t="shared" si="42"/>
        <v>8.9806381000000002</v>
      </c>
      <c r="AT14" s="1">
        <f t="shared" si="43"/>
        <v>0</v>
      </c>
      <c r="AU14">
        <f t="shared" si="44"/>
        <v>7.8649155999999998</v>
      </c>
      <c r="AV14" s="1">
        <f t="shared" si="45"/>
        <v>0</v>
      </c>
      <c r="AW14">
        <f t="shared" si="46"/>
        <v>6.8254630000000001</v>
      </c>
      <c r="AX14" s="1">
        <f t="shared" si="47"/>
        <v>0</v>
      </c>
      <c r="AY14">
        <f t="shared" si="48"/>
        <v>5.8613616000000004</v>
      </c>
      <c r="AZ14" s="1">
        <f t="shared" si="49"/>
        <v>0</v>
      </c>
      <c r="BA14">
        <f t="shared" si="50"/>
        <v>4.9736595000000001</v>
      </c>
      <c r="BB14" s="1">
        <f t="shared" si="51"/>
        <v>0</v>
      </c>
      <c r="BC14">
        <f t="shared" si="52"/>
        <v>4.1673200000000001</v>
      </c>
      <c r="BD14" s="1">
        <f t="shared" si="53"/>
        <v>0</v>
      </c>
      <c r="BE14">
        <f t="shared" si="54"/>
        <v>3.4402643999999998</v>
      </c>
      <c r="BF14" s="1">
        <f t="shared" si="55"/>
        <v>0</v>
      </c>
      <c r="BG14">
        <f t="shared" si="56"/>
        <v>2.7913391000000001</v>
      </c>
      <c r="BH14" s="1">
        <f t="shared" si="57"/>
        <v>0</v>
      </c>
      <c r="BI14">
        <f t="shared" si="58"/>
        <v>2.2229242</v>
      </c>
      <c r="BJ14" s="1">
        <f t="shared" si="59"/>
        <v>0</v>
      </c>
      <c r="BK14">
        <f t="shared" si="60"/>
        <v>1.7308165</v>
      </c>
      <c r="BL14" s="1">
        <f t="shared" si="61"/>
        <v>0</v>
      </c>
      <c r="BM14">
        <f t="shared" si="62"/>
        <v>1.31027</v>
      </c>
      <c r="BN14" s="1">
        <f t="shared" si="63"/>
        <v>0</v>
      </c>
      <c r="BO14">
        <f t="shared" si="64"/>
        <v>0.95830420000000005</v>
      </c>
      <c r="BP14" s="1">
        <f t="shared" si="65"/>
        <v>0</v>
      </c>
      <c r="BQ14">
        <f t="shared" si="66"/>
        <v>0.66442860000000004</v>
      </c>
      <c r="BR14" s="1">
        <f t="shared" si="67"/>
        <v>0</v>
      </c>
      <c r="BS14">
        <f t="shared" si="68"/>
        <v>0.42174159999999999</v>
      </c>
      <c r="BT14" s="1">
        <f t="shared" si="69"/>
        <v>0</v>
      </c>
      <c r="BU14">
        <f t="shared" si="70"/>
        <v>0.2333412</v>
      </c>
      <c r="BV14" s="1">
        <f t="shared" si="71"/>
        <v>0</v>
      </c>
      <c r="BW14">
        <f t="shared" si="72"/>
        <v>0.1002956</v>
      </c>
      <c r="BX14" s="1">
        <f t="shared" si="73"/>
        <v>0</v>
      </c>
      <c r="BY14">
        <f t="shared" si="74"/>
        <v>2.2471600000000001E-2</v>
      </c>
      <c r="BZ14" s="1">
        <f t="shared" si="75"/>
        <v>0</v>
      </c>
      <c r="CA14">
        <f t="shared" si="76"/>
        <v>0</v>
      </c>
      <c r="CB14" s="1">
        <f t="shared" si="77"/>
        <v>0</v>
      </c>
      <c r="CC14">
        <f t="shared" si="78"/>
        <v>0</v>
      </c>
      <c r="CD14" s="1">
        <f t="shared" si="79"/>
        <v>0</v>
      </c>
      <c r="CE14">
        <f t="shared" si="80"/>
        <v>0</v>
      </c>
      <c r="CF14" s="1">
        <f t="shared" si="81"/>
        <v>0</v>
      </c>
      <c r="CG14">
        <f t="shared" si="82"/>
        <v>0</v>
      </c>
      <c r="CH14" s="1">
        <f t="shared" si="83"/>
        <v>0</v>
      </c>
      <c r="CI14">
        <f t="shared" si="84"/>
        <v>0</v>
      </c>
      <c r="CJ14" s="1">
        <f t="shared" si="85"/>
        <v>0</v>
      </c>
      <c r="CK14">
        <f t="shared" si="86"/>
        <v>0</v>
      </c>
      <c r="CL14" s="1">
        <f t="shared" si="87"/>
        <v>0</v>
      </c>
      <c r="CM14">
        <f t="shared" si="88"/>
        <v>0</v>
      </c>
      <c r="CN14" s="1">
        <f t="shared" si="89"/>
        <v>0</v>
      </c>
      <c r="CO14">
        <f t="shared" si="90"/>
        <v>0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369.1</v>
      </c>
      <c r="B15">
        <f t="shared" si="116"/>
        <v>1909</v>
      </c>
      <c r="C15" s="8">
        <v>0</v>
      </c>
      <c r="E15">
        <f t="shared" si="2"/>
        <v>43.142341899999998</v>
      </c>
      <c r="F15" s="1">
        <f t="shared" si="3"/>
        <v>0</v>
      </c>
      <c r="G15">
        <f t="shared" si="4"/>
        <v>41.327081399999997</v>
      </c>
      <c r="H15" s="1">
        <f t="shared" si="5"/>
        <v>0</v>
      </c>
      <c r="I15">
        <f t="shared" si="6"/>
        <v>39.506386999999997</v>
      </c>
      <c r="J15" s="1">
        <f t="shared" si="7"/>
        <v>0</v>
      </c>
      <c r="K15">
        <f t="shared" si="8"/>
        <v>37.683800499999997</v>
      </c>
      <c r="L15" s="1">
        <f t="shared" si="9"/>
        <v>0</v>
      </c>
      <c r="M15">
        <f t="shared" si="10"/>
        <v>35.862736300000002</v>
      </c>
      <c r="N15" s="1">
        <f t="shared" si="11"/>
        <v>0</v>
      </c>
      <c r="O15">
        <f t="shared" si="12"/>
        <v>34.047046999999999</v>
      </c>
      <c r="P15" s="1">
        <f t="shared" si="13"/>
        <v>0</v>
      </c>
      <c r="Q15">
        <f t="shared" si="14"/>
        <v>32.240235800000001</v>
      </c>
      <c r="R15" s="1">
        <f t="shared" si="15"/>
        <v>0</v>
      </c>
      <c r="S15">
        <f t="shared" si="16"/>
        <v>30.446202100000001</v>
      </c>
      <c r="T15" s="1">
        <f t="shared" si="17"/>
        <v>0</v>
      </c>
      <c r="U15">
        <f t="shared" si="18"/>
        <v>28.6695405</v>
      </c>
      <c r="V15" s="1">
        <f t="shared" si="19"/>
        <v>0</v>
      </c>
      <c r="W15">
        <f t="shared" si="20"/>
        <v>26.913484199999999</v>
      </c>
      <c r="X15" s="1">
        <f t="shared" si="21"/>
        <v>0</v>
      </c>
      <c r="Y15">
        <f t="shared" si="22"/>
        <v>25.182186300000001</v>
      </c>
      <c r="Z15" s="1">
        <f t="shared" si="23"/>
        <v>0</v>
      </c>
      <c r="AA15">
        <f t="shared" si="24"/>
        <v>23.4811035</v>
      </c>
      <c r="AB15" s="1">
        <f t="shared" si="25"/>
        <v>0</v>
      </c>
      <c r="AC15">
        <f t="shared" si="26"/>
        <v>21.8128733</v>
      </c>
      <c r="AD15" s="1">
        <f t="shared" si="27"/>
        <v>0</v>
      </c>
      <c r="AE15">
        <f t="shared" si="28"/>
        <v>20.181663700000001</v>
      </c>
      <c r="AF15" s="1">
        <f t="shared" si="29"/>
        <v>0</v>
      </c>
      <c r="AG15">
        <f t="shared" si="30"/>
        <v>18.593830700000002</v>
      </c>
      <c r="AH15" s="1">
        <f t="shared" si="31"/>
        <v>0</v>
      </c>
      <c r="AI15">
        <f t="shared" si="32"/>
        <v>17.051149800000001</v>
      </c>
      <c r="AJ15" s="1">
        <f t="shared" si="33"/>
        <v>0</v>
      </c>
      <c r="AK15">
        <f t="shared" si="34"/>
        <v>15.55747</v>
      </c>
      <c r="AL15" s="1">
        <f t="shared" si="35"/>
        <v>0</v>
      </c>
      <c r="AM15">
        <f t="shared" si="36"/>
        <v>14.120029799999999</v>
      </c>
      <c r="AN15" s="1">
        <f t="shared" si="37"/>
        <v>0</v>
      </c>
      <c r="AO15">
        <f t="shared" si="38"/>
        <v>12.7394067</v>
      </c>
      <c r="AP15" s="1">
        <f t="shared" si="39"/>
        <v>0</v>
      </c>
      <c r="AQ15">
        <f t="shared" si="40"/>
        <v>11.419094400000001</v>
      </c>
      <c r="AR15" s="1">
        <f t="shared" si="41"/>
        <v>0</v>
      </c>
      <c r="AS15">
        <f t="shared" si="42"/>
        <v>10.1662084</v>
      </c>
      <c r="AT15" s="1">
        <f t="shared" si="43"/>
        <v>0</v>
      </c>
      <c r="AU15">
        <f t="shared" si="44"/>
        <v>8.9806381000000002</v>
      </c>
      <c r="AV15" s="1">
        <f t="shared" si="45"/>
        <v>0</v>
      </c>
      <c r="AW15">
        <f t="shared" si="46"/>
        <v>7.8649155999999998</v>
      </c>
      <c r="AX15" s="1">
        <f t="shared" si="47"/>
        <v>0</v>
      </c>
      <c r="AY15">
        <f t="shared" si="48"/>
        <v>6.8254630000000001</v>
      </c>
      <c r="AZ15" s="1">
        <f t="shared" si="49"/>
        <v>0</v>
      </c>
      <c r="BA15">
        <f t="shared" si="50"/>
        <v>5.8613616000000004</v>
      </c>
      <c r="BB15" s="1">
        <f t="shared" si="51"/>
        <v>0</v>
      </c>
      <c r="BC15">
        <f t="shared" si="52"/>
        <v>4.9736595000000001</v>
      </c>
      <c r="BD15" s="1">
        <f t="shared" si="53"/>
        <v>0</v>
      </c>
      <c r="BE15">
        <f t="shared" si="54"/>
        <v>4.1673200000000001</v>
      </c>
      <c r="BF15" s="1">
        <f t="shared" si="55"/>
        <v>0</v>
      </c>
      <c r="BG15">
        <f t="shared" si="56"/>
        <v>3.4402643999999998</v>
      </c>
      <c r="BH15" s="1">
        <f t="shared" si="57"/>
        <v>0</v>
      </c>
      <c r="BI15">
        <f t="shared" si="58"/>
        <v>2.7913391000000001</v>
      </c>
      <c r="BJ15" s="1">
        <f t="shared" si="59"/>
        <v>0</v>
      </c>
      <c r="BK15">
        <f t="shared" si="60"/>
        <v>2.2229242</v>
      </c>
      <c r="BL15" s="1">
        <f t="shared" si="61"/>
        <v>0</v>
      </c>
      <c r="BM15">
        <f t="shared" si="62"/>
        <v>1.7308165</v>
      </c>
      <c r="BN15" s="1">
        <f t="shared" si="63"/>
        <v>0</v>
      </c>
      <c r="BO15">
        <f t="shared" si="64"/>
        <v>1.31027</v>
      </c>
      <c r="BP15" s="1">
        <f t="shared" si="65"/>
        <v>0</v>
      </c>
      <c r="BQ15">
        <f t="shared" si="66"/>
        <v>0.95830420000000005</v>
      </c>
      <c r="BR15" s="1">
        <f t="shared" si="67"/>
        <v>0</v>
      </c>
      <c r="BS15">
        <f t="shared" si="68"/>
        <v>0.66442860000000004</v>
      </c>
      <c r="BT15" s="1">
        <f t="shared" si="69"/>
        <v>0</v>
      </c>
      <c r="BU15">
        <f t="shared" si="70"/>
        <v>0.42174159999999999</v>
      </c>
      <c r="BV15" s="1">
        <f t="shared" si="71"/>
        <v>0</v>
      </c>
      <c r="BW15">
        <f t="shared" si="72"/>
        <v>0.2333412</v>
      </c>
      <c r="BX15" s="1">
        <f t="shared" si="73"/>
        <v>0</v>
      </c>
      <c r="BY15">
        <f t="shared" si="74"/>
        <v>0.1002956</v>
      </c>
      <c r="BZ15" s="1">
        <f t="shared" si="75"/>
        <v>0</v>
      </c>
      <c r="CA15">
        <f t="shared" si="76"/>
        <v>2.2471600000000001E-2</v>
      </c>
      <c r="CB15" s="1">
        <f t="shared" si="77"/>
        <v>0</v>
      </c>
      <c r="CC15">
        <f t="shared" si="78"/>
        <v>0</v>
      </c>
      <c r="CD15" s="1">
        <f t="shared" si="79"/>
        <v>0</v>
      </c>
      <c r="CE15">
        <f t="shared" si="80"/>
        <v>0</v>
      </c>
      <c r="CF15" s="1">
        <f t="shared" si="81"/>
        <v>0</v>
      </c>
      <c r="CG15">
        <f t="shared" si="82"/>
        <v>0</v>
      </c>
      <c r="CH15" s="1">
        <f t="shared" si="83"/>
        <v>0</v>
      </c>
      <c r="CI15">
        <f t="shared" si="84"/>
        <v>0</v>
      </c>
      <c r="CJ15" s="1">
        <f t="shared" si="85"/>
        <v>0</v>
      </c>
      <c r="CK15">
        <f t="shared" si="86"/>
        <v>0</v>
      </c>
      <c r="CL15" s="1">
        <f t="shared" si="87"/>
        <v>0</v>
      </c>
      <c r="CM15">
        <f t="shared" si="88"/>
        <v>0</v>
      </c>
      <c r="CN15" s="1">
        <f t="shared" si="89"/>
        <v>0</v>
      </c>
      <c r="CO15">
        <f t="shared" si="90"/>
        <v>0</v>
      </c>
      <c r="CP15" s="1">
        <f t="shared" si="91"/>
        <v>0</v>
      </c>
      <c r="CQ15">
        <f t="shared" si="92"/>
        <v>0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369.1</v>
      </c>
      <c r="B16">
        <f t="shared" si="116"/>
        <v>1910</v>
      </c>
      <c r="C16" s="8">
        <v>0</v>
      </c>
      <c r="E16">
        <f t="shared" si="2"/>
        <v>44.948983699999999</v>
      </c>
      <c r="F16" s="1">
        <f t="shared" si="3"/>
        <v>0</v>
      </c>
      <c r="G16">
        <f t="shared" si="4"/>
        <v>43.142341899999998</v>
      </c>
      <c r="H16" s="1">
        <f t="shared" si="5"/>
        <v>0</v>
      </c>
      <c r="I16">
        <f t="shared" si="6"/>
        <v>41.327081399999997</v>
      </c>
      <c r="J16" s="1">
        <f t="shared" si="7"/>
        <v>0</v>
      </c>
      <c r="K16">
        <f t="shared" si="8"/>
        <v>39.506386999999997</v>
      </c>
      <c r="L16" s="1">
        <f t="shared" si="9"/>
        <v>0</v>
      </c>
      <c r="M16">
        <f t="shared" si="10"/>
        <v>37.683800499999997</v>
      </c>
      <c r="N16" s="1">
        <f t="shared" si="11"/>
        <v>0</v>
      </c>
      <c r="O16">
        <f t="shared" si="12"/>
        <v>35.862736300000002</v>
      </c>
      <c r="P16" s="1">
        <f t="shared" si="13"/>
        <v>0</v>
      </c>
      <c r="Q16">
        <f t="shared" si="14"/>
        <v>34.047046999999999</v>
      </c>
      <c r="R16" s="1">
        <f t="shared" si="15"/>
        <v>0</v>
      </c>
      <c r="S16">
        <f t="shared" si="16"/>
        <v>32.240235800000001</v>
      </c>
      <c r="T16" s="1">
        <f t="shared" si="17"/>
        <v>0</v>
      </c>
      <c r="U16">
        <f t="shared" si="18"/>
        <v>30.446202100000001</v>
      </c>
      <c r="V16" s="1">
        <f t="shared" si="19"/>
        <v>0</v>
      </c>
      <c r="W16">
        <f t="shared" si="20"/>
        <v>28.6695405</v>
      </c>
      <c r="X16" s="1">
        <f t="shared" si="21"/>
        <v>0</v>
      </c>
      <c r="Y16">
        <f t="shared" si="22"/>
        <v>26.913484199999999</v>
      </c>
      <c r="Z16" s="1">
        <f t="shared" si="23"/>
        <v>0</v>
      </c>
      <c r="AA16">
        <f t="shared" si="24"/>
        <v>25.182186300000001</v>
      </c>
      <c r="AB16" s="1">
        <f t="shared" si="25"/>
        <v>0</v>
      </c>
      <c r="AC16">
        <f t="shared" si="26"/>
        <v>23.4811035</v>
      </c>
      <c r="AD16" s="1">
        <f t="shared" si="27"/>
        <v>0</v>
      </c>
      <c r="AE16">
        <f t="shared" si="28"/>
        <v>21.8128733</v>
      </c>
      <c r="AF16" s="1">
        <f t="shared" si="29"/>
        <v>0</v>
      </c>
      <c r="AG16">
        <f t="shared" si="30"/>
        <v>20.181663700000001</v>
      </c>
      <c r="AH16" s="1">
        <f t="shared" si="31"/>
        <v>0</v>
      </c>
      <c r="AI16">
        <f t="shared" si="32"/>
        <v>18.593830700000002</v>
      </c>
      <c r="AJ16" s="1">
        <f t="shared" si="33"/>
        <v>0</v>
      </c>
      <c r="AK16">
        <f t="shared" si="34"/>
        <v>17.051149800000001</v>
      </c>
      <c r="AL16" s="1">
        <f t="shared" si="35"/>
        <v>0</v>
      </c>
      <c r="AM16">
        <f t="shared" si="36"/>
        <v>15.55747</v>
      </c>
      <c r="AN16" s="1">
        <f t="shared" si="37"/>
        <v>0</v>
      </c>
      <c r="AO16">
        <f t="shared" si="38"/>
        <v>14.120029799999999</v>
      </c>
      <c r="AP16" s="1">
        <f t="shared" si="39"/>
        <v>0</v>
      </c>
      <c r="AQ16">
        <f t="shared" si="40"/>
        <v>12.7394067</v>
      </c>
      <c r="AR16" s="1">
        <f t="shared" si="41"/>
        <v>0</v>
      </c>
      <c r="AS16">
        <f t="shared" si="42"/>
        <v>11.419094400000001</v>
      </c>
      <c r="AT16" s="1">
        <f t="shared" si="43"/>
        <v>0</v>
      </c>
      <c r="AU16">
        <f t="shared" si="44"/>
        <v>10.1662084</v>
      </c>
      <c r="AV16" s="1">
        <f t="shared" si="45"/>
        <v>0</v>
      </c>
      <c r="AW16">
        <f t="shared" si="46"/>
        <v>8.9806381000000002</v>
      </c>
      <c r="AX16" s="1">
        <f t="shared" si="47"/>
        <v>0</v>
      </c>
      <c r="AY16">
        <f t="shared" si="48"/>
        <v>7.8649155999999998</v>
      </c>
      <c r="AZ16" s="1">
        <f t="shared" si="49"/>
        <v>0</v>
      </c>
      <c r="BA16">
        <f t="shared" si="50"/>
        <v>6.8254630000000001</v>
      </c>
      <c r="BB16" s="1">
        <f t="shared" si="51"/>
        <v>0</v>
      </c>
      <c r="BC16">
        <f t="shared" si="52"/>
        <v>5.8613616000000004</v>
      </c>
      <c r="BD16" s="1">
        <f t="shared" si="53"/>
        <v>0</v>
      </c>
      <c r="BE16">
        <f t="shared" si="54"/>
        <v>4.9736595000000001</v>
      </c>
      <c r="BF16" s="1">
        <f t="shared" si="55"/>
        <v>0</v>
      </c>
      <c r="BG16">
        <f t="shared" si="56"/>
        <v>4.1673200000000001</v>
      </c>
      <c r="BH16" s="1">
        <f t="shared" si="57"/>
        <v>0</v>
      </c>
      <c r="BI16">
        <f t="shared" si="58"/>
        <v>3.4402643999999998</v>
      </c>
      <c r="BJ16" s="1">
        <f t="shared" si="59"/>
        <v>0</v>
      </c>
      <c r="BK16">
        <f t="shared" si="60"/>
        <v>2.7913391000000001</v>
      </c>
      <c r="BL16" s="1">
        <f t="shared" si="61"/>
        <v>0</v>
      </c>
      <c r="BM16">
        <f t="shared" si="62"/>
        <v>2.2229242</v>
      </c>
      <c r="BN16" s="1">
        <f t="shared" si="63"/>
        <v>0</v>
      </c>
      <c r="BO16">
        <f t="shared" si="64"/>
        <v>1.7308165</v>
      </c>
      <c r="BP16" s="1">
        <f t="shared" si="65"/>
        <v>0</v>
      </c>
      <c r="BQ16">
        <f t="shared" si="66"/>
        <v>1.31027</v>
      </c>
      <c r="BR16" s="1">
        <f t="shared" si="67"/>
        <v>0</v>
      </c>
      <c r="BS16">
        <f t="shared" si="68"/>
        <v>0.95830420000000005</v>
      </c>
      <c r="BT16" s="1">
        <f t="shared" si="69"/>
        <v>0</v>
      </c>
      <c r="BU16">
        <f t="shared" si="70"/>
        <v>0.66442860000000004</v>
      </c>
      <c r="BV16" s="1">
        <f t="shared" si="71"/>
        <v>0</v>
      </c>
      <c r="BW16">
        <f t="shared" si="72"/>
        <v>0.42174159999999999</v>
      </c>
      <c r="BX16" s="1">
        <f t="shared" si="73"/>
        <v>0</v>
      </c>
      <c r="BY16">
        <f t="shared" si="74"/>
        <v>0.2333412</v>
      </c>
      <c r="BZ16" s="1">
        <f t="shared" si="75"/>
        <v>0</v>
      </c>
      <c r="CA16">
        <f t="shared" si="76"/>
        <v>0.1002956</v>
      </c>
      <c r="CB16" s="1">
        <f t="shared" si="77"/>
        <v>0</v>
      </c>
      <c r="CC16">
        <f t="shared" si="78"/>
        <v>2.2471600000000001E-2</v>
      </c>
      <c r="CD16" s="1">
        <f t="shared" si="79"/>
        <v>0</v>
      </c>
      <c r="CE16">
        <f t="shared" si="80"/>
        <v>0</v>
      </c>
      <c r="CF16" s="1">
        <f t="shared" si="81"/>
        <v>0</v>
      </c>
      <c r="CG16">
        <f t="shared" si="82"/>
        <v>0</v>
      </c>
      <c r="CH16" s="1">
        <f t="shared" si="83"/>
        <v>0</v>
      </c>
      <c r="CI16">
        <f t="shared" si="84"/>
        <v>0</v>
      </c>
      <c r="CJ16" s="1">
        <f t="shared" si="85"/>
        <v>0</v>
      </c>
      <c r="CK16">
        <f t="shared" si="86"/>
        <v>0</v>
      </c>
      <c r="CL16" s="1">
        <f t="shared" si="87"/>
        <v>0</v>
      </c>
      <c r="CM16">
        <f t="shared" si="88"/>
        <v>0</v>
      </c>
      <c r="CN16" s="1">
        <f t="shared" si="89"/>
        <v>0</v>
      </c>
      <c r="CO16">
        <f t="shared" si="90"/>
        <v>0</v>
      </c>
      <c r="CP16" s="1">
        <f t="shared" si="91"/>
        <v>0</v>
      </c>
      <c r="CQ16">
        <f t="shared" si="92"/>
        <v>0</v>
      </c>
      <c r="CR16" s="1">
        <f t="shared" si="93"/>
        <v>0</v>
      </c>
      <c r="CS16">
        <f t="shared" si="94"/>
        <v>0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369.1</v>
      </c>
      <c r="B17">
        <f t="shared" si="116"/>
        <v>1911</v>
      </c>
      <c r="C17" s="8">
        <v>0</v>
      </c>
      <c r="E17">
        <f t="shared" si="2"/>
        <v>46.744209300000001</v>
      </c>
      <c r="F17" s="1">
        <f t="shared" si="3"/>
        <v>0</v>
      </c>
      <c r="G17">
        <f t="shared" si="4"/>
        <v>44.948983699999999</v>
      </c>
      <c r="H17" s="1">
        <f t="shared" si="5"/>
        <v>0</v>
      </c>
      <c r="I17">
        <f t="shared" si="6"/>
        <v>43.142341899999998</v>
      </c>
      <c r="J17" s="1">
        <f t="shared" si="7"/>
        <v>0</v>
      </c>
      <c r="K17">
        <f t="shared" si="8"/>
        <v>41.327081399999997</v>
      </c>
      <c r="L17" s="1">
        <f t="shared" si="9"/>
        <v>0</v>
      </c>
      <c r="M17">
        <f t="shared" si="10"/>
        <v>39.506386999999997</v>
      </c>
      <c r="N17" s="1">
        <f t="shared" si="11"/>
        <v>0</v>
      </c>
      <c r="O17">
        <f t="shared" si="12"/>
        <v>37.683800499999997</v>
      </c>
      <c r="P17" s="1">
        <f t="shared" si="13"/>
        <v>0</v>
      </c>
      <c r="Q17">
        <f t="shared" si="14"/>
        <v>35.862736300000002</v>
      </c>
      <c r="R17" s="1">
        <f t="shared" si="15"/>
        <v>0</v>
      </c>
      <c r="S17">
        <f t="shared" si="16"/>
        <v>34.047046999999999</v>
      </c>
      <c r="T17" s="1">
        <f t="shared" si="17"/>
        <v>0</v>
      </c>
      <c r="U17">
        <f t="shared" si="18"/>
        <v>32.240235800000001</v>
      </c>
      <c r="V17" s="1">
        <f t="shared" si="19"/>
        <v>0</v>
      </c>
      <c r="W17">
        <f t="shared" si="20"/>
        <v>30.446202100000001</v>
      </c>
      <c r="X17" s="1">
        <f t="shared" si="21"/>
        <v>0</v>
      </c>
      <c r="Y17">
        <f t="shared" si="22"/>
        <v>28.6695405</v>
      </c>
      <c r="Z17" s="1">
        <f t="shared" si="23"/>
        <v>0</v>
      </c>
      <c r="AA17">
        <f t="shared" si="24"/>
        <v>26.913484199999999</v>
      </c>
      <c r="AB17" s="1">
        <f t="shared" si="25"/>
        <v>0</v>
      </c>
      <c r="AC17">
        <f t="shared" si="26"/>
        <v>25.182186300000001</v>
      </c>
      <c r="AD17" s="1">
        <f t="shared" si="27"/>
        <v>0</v>
      </c>
      <c r="AE17">
        <f t="shared" si="28"/>
        <v>23.4811035</v>
      </c>
      <c r="AF17" s="1">
        <f t="shared" si="29"/>
        <v>0</v>
      </c>
      <c r="AG17">
        <f t="shared" si="30"/>
        <v>21.8128733</v>
      </c>
      <c r="AH17" s="1">
        <f t="shared" si="31"/>
        <v>0</v>
      </c>
      <c r="AI17">
        <f t="shared" si="32"/>
        <v>20.181663700000001</v>
      </c>
      <c r="AJ17" s="1">
        <f t="shared" si="33"/>
        <v>0</v>
      </c>
      <c r="AK17">
        <f t="shared" si="34"/>
        <v>18.593830700000002</v>
      </c>
      <c r="AL17" s="1">
        <f t="shared" si="35"/>
        <v>0</v>
      </c>
      <c r="AM17">
        <f t="shared" si="36"/>
        <v>17.051149800000001</v>
      </c>
      <c r="AN17" s="1">
        <f t="shared" si="37"/>
        <v>0</v>
      </c>
      <c r="AO17">
        <f t="shared" si="38"/>
        <v>15.55747</v>
      </c>
      <c r="AP17" s="1">
        <f t="shared" si="39"/>
        <v>0</v>
      </c>
      <c r="AQ17">
        <f t="shared" si="40"/>
        <v>14.120029799999999</v>
      </c>
      <c r="AR17" s="1">
        <f t="shared" si="41"/>
        <v>0</v>
      </c>
      <c r="AS17">
        <f t="shared" si="42"/>
        <v>12.7394067</v>
      </c>
      <c r="AT17" s="1">
        <f t="shared" si="43"/>
        <v>0</v>
      </c>
      <c r="AU17">
        <f t="shared" si="44"/>
        <v>11.419094400000001</v>
      </c>
      <c r="AV17" s="1">
        <f t="shared" si="45"/>
        <v>0</v>
      </c>
      <c r="AW17">
        <f t="shared" si="46"/>
        <v>10.1662084</v>
      </c>
      <c r="AX17" s="1">
        <f t="shared" si="47"/>
        <v>0</v>
      </c>
      <c r="AY17">
        <f t="shared" si="48"/>
        <v>8.9806381000000002</v>
      </c>
      <c r="AZ17" s="1">
        <f t="shared" si="49"/>
        <v>0</v>
      </c>
      <c r="BA17">
        <f t="shared" si="50"/>
        <v>7.8649155999999998</v>
      </c>
      <c r="BB17" s="1">
        <f t="shared" si="51"/>
        <v>0</v>
      </c>
      <c r="BC17">
        <f t="shared" si="52"/>
        <v>6.8254630000000001</v>
      </c>
      <c r="BD17" s="1">
        <f t="shared" si="53"/>
        <v>0</v>
      </c>
      <c r="BE17">
        <f t="shared" si="54"/>
        <v>5.8613616000000004</v>
      </c>
      <c r="BF17" s="1">
        <f t="shared" si="55"/>
        <v>0</v>
      </c>
      <c r="BG17">
        <f t="shared" si="56"/>
        <v>4.9736595000000001</v>
      </c>
      <c r="BH17" s="1">
        <f t="shared" si="57"/>
        <v>0</v>
      </c>
      <c r="BI17">
        <f t="shared" si="58"/>
        <v>4.1673200000000001</v>
      </c>
      <c r="BJ17" s="1">
        <f t="shared" si="59"/>
        <v>0</v>
      </c>
      <c r="BK17">
        <f t="shared" si="60"/>
        <v>3.4402643999999998</v>
      </c>
      <c r="BL17" s="1">
        <f t="shared" si="61"/>
        <v>0</v>
      </c>
      <c r="BM17">
        <f t="shared" si="62"/>
        <v>2.7913391000000001</v>
      </c>
      <c r="BN17" s="1">
        <f t="shared" si="63"/>
        <v>0</v>
      </c>
      <c r="BO17">
        <f t="shared" si="64"/>
        <v>2.2229242</v>
      </c>
      <c r="BP17" s="1">
        <f t="shared" si="65"/>
        <v>0</v>
      </c>
      <c r="BQ17">
        <f t="shared" si="66"/>
        <v>1.7308165</v>
      </c>
      <c r="BR17" s="1">
        <f t="shared" si="67"/>
        <v>0</v>
      </c>
      <c r="BS17">
        <f t="shared" si="68"/>
        <v>1.31027</v>
      </c>
      <c r="BT17" s="1">
        <f t="shared" si="69"/>
        <v>0</v>
      </c>
      <c r="BU17">
        <f t="shared" si="70"/>
        <v>0.95830420000000005</v>
      </c>
      <c r="BV17" s="1">
        <f t="shared" si="71"/>
        <v>0</v>
      </c>
      <c r="BW17">
        <f t="shared" si="72"/>
        <v>0.66442860000000004</v>
      </c>
      <c r="BX17" s="1">
        <f t="shared" si="73"/>
        <v>0</v>
      </c>
      <c r="BY17">
        <f t="shared" si="74"/>
        <v>0.42174159999999999</v>
      </c>
      <c r="BZ17" s="1">
        <f t="shared" si="75"/>
        <v>0</v>
      </c>
      <c r="CA17">
        <f t="shared" si="76"/>
        <v>0.2333412</v>
      </c>
      <c r="CB17" s="1">
        <f t="shared" si="77"/>
        <v>0</v>
      </c>
      <c r="CC17">
        <f t="shared" si="78"/>
        <v>0.1002956</v>
      </c>
      <c r="CD17" s="1">
        <f t="shared" si="79"/>
        <v>0</v>
      </c>
      <c r="CE17">
        <f t="shared" si="80"/>
        <v>2.2471600000000001E-2</v>
      </c>
      <c r="CF17" s="1">
        <f t="shared" si="81"/>
        <v>0</v>
      </c>
      <c r="CG17">
        <f t="shared" si="82"/>
        <v>0</v>
      </c>
      <c r="CH17" s="1">
        <f t="shared" si="83"/>
        <v>0</v>
      </c>
      <c r="CI17">
        <f t="shared" si="84"/>
        <v>0</v>
      </c>
      <c r="CJ17" s="1">
        <f t="shared" si="85"/>
        <v>0</v>
      </c>
      <c r="CK17">
        <f t="shared" si="86"/>
        <v>0</v>
      </c>
      <c r="CL17" s="1">
        <f t="shared" si="87"/>
        <v>0</v>
      </c>
      <c r="CM17">
        <f t="shared" si="88"/>
        <v>0</v>
      </c>
      <c r="CN17" s="1">
        <f t="shared" si="89"/>
        <v>0</v>
      </c>
      <c r="CO17">
        <f t="shared" si="90"/>
        <v>0</v>
      </c>
      <c r="CP17" s="1">
        <f t="shared" si="91"/>
        <v>0</v>
      </c>
      <c r="CQ17">
        <f t="shared" si="92"/>
        <v>0</v>
      </c>
      <c r="CR17" s="1">
        <f t="shared" si="93"/>
        <v>0</v>
      </c>
      <c r="CS17">
        <f t="shared" si="94"/>
        <v>0</v>
      </c>
      <c r="CT17" s="1">
        <f t="shared" si="95"/>
        <v>0</v>
      </c>
      <c r="CU17">
        <f t="shared" si="96"/>
        <v>0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369.1</v>
      </c>
      <c r="B18">
        <f t="shared" si="116"/>
        <v>1912</v>
      </c>
      <c r="C18" s="9">
        <v>1475.9199999980628</v>
      </c>
      <c r="E18">
        <f t="shared" si="2"/>
        <v>48.524678100000003</v>
      </c>
      <c r="F18" s="1">
        <f t="shared" si="3"/>
        <v>716.18542901258002</v>
      </c>
      <c r="G18">
        <f t="shared" si="4"/>
        <v>46.744209300000001</v>
      </c>
      <c r="H18" s="1">
        <f t="shared" si="5"/>
        <v>689.90713389965458</v>
      </c>
      <c r="I18">
        <f t="shared" si="6"/>
        <v>44.948983699999999</v>
      </c>
      <c r="J18" s="1">
        <f t="shared" si="7"/>
        <v>663.41104022416926</v>
      </c>
      <c r="K18">
        <f t="shared" si="8"/>
        <v>43.142341899999998</v>
      </c>
      <c r="L18" s="1">
        <f t="shared" si="9"/>
        <v>636.74645256964425</v>
      </c>
      <c r="M18">
        <f t="shared" si="10"/>
        <v>41.327081399999997</v>
      </c>
      <c r="N18" s="1">
        <f t="shared" si="11"/>
        <v>609.95465979807932</v>
      </c>
      <c r="O18">
        <f t="shared" si="12"/>
        <v>39.506386999999997</v>
      </c>
      <c r="P18" s="1">
        <f t="shared" si="13"/>
        <v>583.08266700963463</v>
      </c>
      <c r="Q18">
        <f t="shared" si="14"/>
        <v>37.683800499999997</v>
      </c>
      <c r="R18" s="1">
        <f t="shared" si="15"/>
        <v>556.18274833886994</v>
      </c>
      <c r="S18">
        <f t="shared" si="16"/>
        <v>35.862736300000002</v>
      </c>
      <c r="T18" s="1">
        <f t="shared" si="17"/>
        <v>529.30529759826527</v>
      </c>
      <c r="U18">
        <f t="shared" si="18"/>
        <v>34.047046999999999</v>
      </c>
      <c r="V18" s="1">
        <f t="shared" si="19"/>
        <v>502.50717608174045</v>
      </c>
      <c r="W18">
        <f t="shared" si="20"/>
        <v>32.240235800000001</v>
      </c>
      <c r="X18" s="1">
        <f t="shared" si="21"/>
        <v>475.84008821873545</v>
      </c>
      <c r="Y18">
        <f t="shared" si="22"/>
        <v>30.446202100000001</v>
      </c>
      <c r="Z18" s="1">
        <f t="shared" si="23"/>
        <v>449.36158603373019</v>
      </c>
      <c r="AA18">
        <f t="shared" si="24"/>
        <v>28.6695405</v>
      </c>
      <c r="AB18" s="1">
        <f t="shared" si="25"/>
        <v>423.13948214704465</v>
      </c>
      <c r="AC18">
        <f t="shared" si="26"/>
        <v>26.913484199999999</v>
      </c>
      <c r="AD18" s="1">
        <f t="shared" si="27"/>
        <v>397.22149600411859</v>
      </c>
      <c r="AE18">
        <f t="shared" si="28"/>
        <v>25.182186300000001</v>
      </c>
      <c r="AF18" s="1">
        <f t="shared" si="29"/>
        <v>371.6689240384722</v>
      </c>
      <c r="AG18">
        <f t="shared" si="30"/>
        <v>23.4811035</v>
      </c>
      <c r="AH18" s="1">
        <f t="shared" si="31"/>
        <v>346.56230277674513</v>
      </c>
      <c r="AI18">
        <f t="shared" si="32"/>
        <v>21.8128733</v>
      </c>
      <c r="AJ18" s="1">
        <f t="shared" si="33"/>
        <v>321.94055960893746</v>
      </c>
      <c r="AK18">
        <f t="shared" si="34"/>
        <v>20.181663700000001</v>
      </c>
      <c r="AL18" s="1">
        <f t="shared" si="35"/>
        <v>297.86521088064904</v>
      </c>
      <c r="AM18">
        <f t="shared" si="36"/>
        <v>18.593830700000002</v>
      </c>
      <c r="AN18" s="1">
        <f t="shared" si="37"/>
        <v>274.43006606707985</v>
      </c>
      <c r="AO18">
        <f t="shared" si="38"/>
        <v>17.051149800000001</v>
      </c>
      <c r="AP18" s="1">
        <f t="shared" si="39"/>
        <v>251.66133012782973</v>
      </c>
      <c r="AQ18">
        <f t="shared" si="40"/>
        <v>15.55747</v>
      </c>
      <c r="AR18" s="1">
        <f t="shared" si="41"/>
        <v>229.61581122369861</v>
      </c>
      <c r="AS18">
        <f t="shared" si="42"/>
        <v>14.120029799999999</v>
      </c>
      <c r="AT18" s="1">
        <f t="shared" si="43"/>
        <v>208.40034382388646</v>
      </c>
      <c r="AU18">
        <f t="shared" si="44"/>
        <v>12.7394067</v>
      </c>
      <c r="AV18" s="1">
        <f t="shared" si="45"/>
        <v>188.0234513663932</v>
      </c>
      <c r="AW18">
        <f t="shared" si="46"/>
        <v>11.419094400000001</v>
      </c>
      <c r="AX18" s="1">
        <f t="shared" si="47"/>
        <v>168.5366980682588</v>
      </c>
      <c r="AY18">
        <f t="shared" si="48"/>
        <v>10.1662084</v>
      </c>
      <c r="AZ18" s="1">
        <f t="shared" si="49"/>
        <v>150.04510301708308</v>
      </c>
      <c r="BA18">
        <f t="shared" si="50"/>
        <v>8.9806381000000002</v>
      </c>
      <c r="BB18" s="1">
        <f t="shared" si="51"/>
        <v>132.54703384534602</v>
      </c>
      <c r="BC18">
        <f t="shared" si="52"/>
        <v>7.8649155999999998</v>
      </c>
      <c r="BD18" s="1">
        <f t="shared" si="53"/>
        <v>116.07986232336764</v>
      </c>
      <c r="BE18">
        <f t="shared" si="54"/>
        <v>6.8254630000000001</v>
      </c>
      <c r="BF18" s="1">
        <f t="shared" si="55"/>
        <v>100.73837350946778</v>
      </c>
      <c r="BG18">
        <f t="shared" si="56"/>
        <v>5.8613616000000004</v>
      </c>
      <c r="BH18" s="1">
        <f t="shared" si="57"/>
        <v>86.50900812660646</v>
      </c>
      <c r="BI18">
        <f t="shared" si="58"/>
        <v>4.9736595000000001</v>
      </c>
      <c r="BJ18" s="1">
        <f t="shared" si="59"/>
        <v>73.407235292303653</v>
      </c>
      <c r="BK18">
        <f t="shared" si="60"/>
        <v>4.1673200000000001</v>
      </c>
      <c r="BL18" s="1">
        <f t="shared" si="61"/>
        <v>61.506309343919277</v>
      </c>
      <c r="BM18">
        <f t="shared" si="62"/>
        <v>3.4402643999999998</v>
      </c>
      <c r="BN18" s="1">
        <f t="shared" si="63"/>
        <v>50.775550332413353</v>
      </c>
      <c r="BO18">
        <f t="shared" si="64"/>
        <v>2.7913391000000001</v>
      </c>
      <c r="BP18" s="1">
        <f t="shared" si="65"/>
        <v>41.197932044665933</v>
      </c>
      <c r="BQ18">
        <f t="shared" si="66"/>
        <v>2.2229242</v>
      </c>
      <c r="BR18" s="1">
        <f t="shared" si="67"/>
        <v>32.808582852596935</v>
      </c>
      <c r="BS18">
        <f t="shared" si="68"/>
        <v>1.7308165</v>
      </c>
      <c r="BT18" s="1">
        <f t="shared" si="69"/>
        <v>25.545466886766473</v>
      </c>
      <c r="BU18">
        <f t="shared" si="70"/>
        <v>1.31027</v>
      </c>
      <c r="BV18" s="1">
        <f t="shared" si="71"/>
        <v>19.338536983974617</v>
      </c>
      <c r="BW18">
        <f t="shared" si="72"/>
        <v>0.95830420000000005</v>
      </c>
      <c r="BX18" s="1">
        <f t="shared" si="73"/>
        <v>14.143803348621436</v>
      </c>
      <c r="BY18">
        <f t="shared" si="74"/>
        <v>0.66442860000000004</v>
      </c>
      <c r="BZ18" s="1">
        <f t="shared" si="75"/>
        <v>9.8064345931071291</v>
      </c>
      <c r="CA18">
        <f t="shared" si="76"/>
        <v>0.42174159999999999</v>
      </c>
      <c r="CB18" s="1">
        <f t="shared" si="77"/>
        <v>6.2245686227118302</v>
      </c>
      <c r="CC18">
        <f t="shared" si="78"/>
        <v>0.2333412</v>
      </c>
      <c r="CD18" s="1">
        <f t="shared" si="79"/>
        <v>3.4439294390354798</v>
      </c>
      <c r="CE18">
        <f t="shared" si="80"/>
        <v>0.1002956</v>
      </c>
      <c r="CF18" s="1">
        <f t="shared" si="81"/>
        <v>1.4802828195180573</v>
      </c>
      <c r="CG18">
        <f t="shared" si="82"/>
        <v>2.2471600000000001E-2</v>
      </c>
      <c r="CH18" s="1">
        <f t="shared" si="83"/>
        <v>0.33166283871956476</v>
      </c>
      <c r="CI18">
        <f t="shared" si="84"/>
        <v>0</v>
      </c>
      <c r="CJ18" s="1">
        <f t="shared" si="85"/>
        <v>0</v>
      </c>
      <c r="CK18">
        <f t="shared" si="86"/>
        <v>0</v>
      </c>
      <c r="CL18" s="1">
        <f t="shared" si="87"/>
        <v>0</v>
      </c>
      <c r="CM18">
        <f t="shared" si="88"/>
        <v>0</v>
      </c>
      <c r="CN18" s="1">
        <f t="shared" si="89"/>
        <v>0</v>
      </c>
      <c r="CO18">
        <f t="shared" si="90"/>
        <v>0</v>
      </c>
      <c r="CP18" s="1">
        <f t="shared" si="91"/>
        <v>0</v>
      </c>
      <c r="CQ18">
        <f t="shared" si="92"/>
        <v>0</v>
      </c>
      <c r="CR18" s="1">
        <f t="shared" si="93"/>
        <v>0</v>
      </c>
      <c r="CS18">
        <f t="shared" si="94"/>
        <v>0</v>
      </c>
      <c r="CT18" s="1">
        <f t="shared" si="95"/>
        <v>0</v>
      </c>
      <c r="CU18">
        <f t="shared" si="96"/>
        <v>0</v>
      </c>
      <c r="CV18" s="1">
        <f t="shared" si="97"/>
        <v>0</v>
      </c>
      <c r="CW18">
        <f t="shared" si="98"/>
        <v>0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369.1</v>
      </c>
      <c r="B19">
        <f t="shared" ref="B19:B34" si="118">B20-1</f>
        <v>1913</v>
      </c>
      <c r="C19" s="9">
        <v>1100</v>
      </c>
      <c r="E19">
        <f t="shared" si="2"/>
        <v>50.287739299999998</v>
      </c>
      <c r="F19" s="1">
        <f t="shared" si="3"/>
        <v>553.16513229999998</v>
      </c>
      <c r="G19">
        <f t="shared" si="4"/>
        <v>48.524678100000003</v>
      </c>
      <c r="H19" s="1">
        <f t="shared" si="5"/>
        <v>533.77145910000002</v>
      </c>
      <c r="I19">
        <f t="shared" si="6"/>
        <v>46.744209300000001</v>
      </c>
      <c r="J19" s="1">
        <f t="shared" si="7"/>
        <v>514.18630230000008</v>
      </c>
      <c r="K19">
        <f t="shared" si="8"/>
        <v>44.948983699999999</v>
      </c>
      <c r="L19" s="1">
        <f t="shared" si="9"/>
        <v>494.43882070000001</v>
      </c>
      <c r="M19">
        <f t="shared" si="10"/>
        <v>43.142341899999998</v>
      </c>
      <c r="N19" s="1">
        <f t="shared" si="11"/>
        <v>474.56576089999993</v>
      </c>
      <c r="O19">
        <f t="shared" si="12"/>
        <v>41.327081399999997</v>
      </c>
      <c r="P19" s="1">
        <f t="shared" si="13"/>
        <v>454.59789539999997</v>
      </c>
      <c r="Q19">
        <f t="shared" si="14"/>
        <v>39.506386999999997</v>
      </c>
      <c r="R19" s="1">
        <f t="shared" si="15"/>
        <v>434.57025699999997</v>
      </c>
      <c r="S19">
        <f t="shared" si="16"/>
        <v>37.683800499999997</v>
      </c>
      <c r="T19" s="1">
        <f t="shared" si="17"/>
        <v>414.52180549999997</v>
      </c>
      <c r="U19">
        <f t="shared" si="18"/>
        <v>35.862736300000002</v>
      </c>
      <c r="V19" s="1">
        <f t="shared" si="19"/>
        <v>394.4900993</v>
      </c>
      <c r="W19">
        <f t="shared" si="20"/>
        <v>34.047046999999999</v>
      </c>
      <c r="X19" s="1">
        <f t="shared" si="21"/>
        <v>374.517517</v>
      </c>
      <c r="Y19">
        <f t="shared" si="22"/>
        <v>32.240235800000001</v>
      </c>
      <c r="Z19" s="1">
        <f t="shared" si="23"/>
        <v>354.64259380000004</v>
      </c>
      <c r="AA19">
        <f t="shared" si="24"/>
        <v>30.446202100000001</v>
      </c>
      <c r="AB19" s="1">
        <f t="shared" si="25"/>
        <v>334.90822310000004</v>
      </c>
      <c r="AC19">
        <f t="shared" si="26"/>
        <v>28.6695405</v>
      </c>
      <c r="AD19" s="1">
        <f t="shared" si="27"/>
        <v>315.36494549999998</v>
      </c>
      <c r="AE19">
        <f t="shared" si="28"/>
        <v>26.913484199999999</v>
      </c>
      <c r="AF19" s="1">
        <f t="shared" si="29"/>
        <v>296.04832619999996</v>
      </c>
      <c r="AG19">
        <f t="shared" si="30"/>
        <v>25.182186300000001</v>
      </c>
      <c r="AH19" s="1">
        <f t="shared" si="31"/>
        <v>277.00404930000002</v>
      </c>
      <c r="AI19">
        <f t="shared" si="32"/>
        <v>23.4811035</v>
      </c>
      <c r="AJ19" s="1">
        <f t="shared" si="33"/>
        <v>258.29213850000002</v>
      </c>
      <c r="AK19">
        <f t="shared" si="34"/>
        <v>21.8128733</v>
      </c>
      <c r="AL19" s="1">
        <f t="shared" si="35"/>
        <v>239.94160629999999</v>
      </c>
      <c r="AM19">
        <f t="shared" si="36"/>
        <v>20.181663700000001</v>
      </c>
      <c r="AN19" s="1">
        <f t="shared" si="37"/>
        <v>221.99830069999999</v>
      </c>
      <c r="AO19">
        <f t="shared" si="38"/>
        <v>18.593830700000002</v>
      </c>
      <c r="AP19" s="1">
        <f t="shared" si="39"/>
        <v>204.53213770000002</v>
      </c>
      <c r="AQ19">
        <f t="shared" si="40"/>
        <v>17.051149800000001</v>
      </c>
      <c r="AR19" s="1">
        <f t="shared" si="41"/>
        <v>187.56264780000001</v>
      </c>
      <c r="AS19">
        <f t="shared" si="42"/>
        <v>15.55747</v>
      </c>
      <c r="AT19" s="1">
        <f t="shared" si="43"/>
        <v>171.13217</v>
      </c>
      <c r="AU19">
        <f t="shared" si="44"/>
        <v>14.120029799999999</v>
      </c>
      <c r="AV19" s="1">
        <f t="shared" si="45"/>
        <v>155.3203278</v>
      </c>
      <c r="AW19">
        <f t="shared" si="46"/>
        <v>12.7394067</v>
      </c>
      <c r="AX19" s="1">
        <f t="shared" si="47"/>
        <v>140.1334737</v>
      </c>
      <c r="AY19">
        <f t="shared" si="48"/>
        <v>11.419094400000001</v>
      </c>
      <c r="AZ19" s="1">
        <f t="shared" si="49"/>
        <v>125.61003840000001</v>
      </c>
      <c r="BA19">
        <f t="shared" si="50"/>
        <v>10.1662084</v>
      </c>
      <c r="BB19" s="1">
        <f t="shared" si="51"/>
        <v>111.82829240000001</v>
      </c>
      <c r="BC19">
        <f t="shared" si="52"/>
        <v>8.9806381000000002</v>
      </c>
      <c r="BD19" s="1">
        <f t="shared" si="53"/>
        <v>98.787019099999995</v>
      </c>
      <c r="BE19">
        <f t="shared" si="54"/>
        <v>7.8649155999999998</v>
      </c>
      <c r="BF19" s="1">
        <f t="shared" si="55"/>
        <v>86.514071600000008</v>
      </c>
      <c r="BG19">
        <f t="shared" si="56"/>
        <v>6.8254630000000001</v>
      </c>
      <c r="BH19" s="1">
        <f t="shared" si="57"/>
        <v>75.080092999999991</v>
      </c>
      <c r="BI19">
        <f t="shared" si="58"/>
        <v>5.8613616000000004</v>
      </c>
      <c r="BJ19" s="1">
        <f t="shared" si="59"/>
        <v>64.474977600000003</v>
      </c>
      <c r="BK19">
        <f t="shared" si="60"/>
        <v>4.9736595000000001</v>
      </c>
      <c r="BL19" s="1">
        <f t="shared" si="61"/>
        <v>54.710254499999998</v>
      </c>
      <c r="BM19">
        <f t="shared" si="62"/>
        <v>4.1673200000000001</v>
      </c>
      <c r="BN19" s="1">
        <f t="shared" si="63"/>
        <v>45.840520000000005</v>
      </c>
      <c r="BO19">
        <f t="shared" si="64"/>
        <v>3.4402643999999998</v>
      </c>
      <c r="BP19" s="1">
        <f t="shared" si="65"/>
        <v>37.842908399999999</v>
      </c>
      <c r="BQ19">
        <f t="shared" si="66"/>
        <v>2.7913391000000001</v>
      </c>
      <c r="BR19" s="1">
        <f t="shared" si="67"/>
        <v>30.704730100000003</v>
      </c>
      <c r="BS19">
        <f t="shared" si="68"/>
        <v>2.2229242</v>
      </c>
      <c r="BT19" s="1">
        <f t="shared" si="69"/>
        <v>24.452166200000001</v>
      </c>
      <c r="BU19">
        <f t="shared" si="70"/>
        <v>1.7308165</v>
      </c>
      <c r="BV19" s="1">
        <f t="shared" si="71"/>
        <v>19.038981499999998</v>
      </c>
      <c r="BW19">
        <f t="shared" si="72"/>
        <v>1.31027</v>
      </c>
      <c r="BX19" s="1">
        <f t="shared" si="73"/>
        <v>14.41297</v>
      </c>
      <c r="BY19">
        <f t="shared" si="74"/>
        <v>0.95830420000000005</v>
      </c>
      <c r="BZ19" s="1">
        <f t="shared" si="75"/>
        <v>10.5413462</v>
      </c>
      <c r="CA19">
        <f t="shared" si="76"/>
        <v>0.66442860000000004</v>
      </c>
      <c r="CB19" s="1">
        <f t="shared" si="77"/>
        <v>7.3087146000000009</v>
      </c>
      <c r="CC19">
        <f t="shared" si="78"/>
        <v>0.42174159999999999</v>
      </c>
      <c r="CD19" s="1">
        <f t="shared" si="79"/>
        <v>4.6391575999999999</v>
      </c>
      <c r="CE19">
        <f t="shared" si="80"/>
        <v>0.2333412</v>
      </c>
      <c r="CF19" s="1">
        <f t="shared" si="81"/>
        <v>2.5667532</v>
      </c>
      <c r="CG19">
        <f t="shared" si="82"/>
        <v>0.1002956</v>
      </c>
      <c r="CH19" s="1">
        <f t="shared" si="83"/>
        <v>1.1032515999999999</v>
      </c>
      <c r="CI19">
        <f t="shared" si="84"/>
        <v>2.2471600000000001E-2</v>
      </c>
      <c r="CJ19" s="1">
        <f t="shared" si="85"/>
        <v>0.24718760000000004</v>
      </c>
      <c r="CK19">
        <f t="shared" si="86"/>
        <v>0</v>
      </c>
      <c r="CL19" s="1">
        <f t="shared" si="87"/>
        <v>0</v>
      </c>
      <c r="CM19">
        <f t="shared" si="88"/>
        <v>0</v>
      </c>
      <c r="CN19" s="1">
        <f t="shared" si="89"/>
        <v>0</v>
      </c>
      <c r="CO19">
        <f t="shared" si="90"/>
        <v>0</v>
      </c>
      <c r="CP19" s="1">
        <f t="shared" si="91"/>
        <v>0</v>
      </c>
      <c r="CQ19">
        <f t="shared" si="92"/>
        <v>0</v>
      </c>
      <c r="CR19" s="1">
        <f t="shared" si="93"/>
        <v>0</v>
      </c>
      <c r="CS19">
        <f t="shared" si="94"/>
        <v>0</v>
      </c>
      <c r="CT19" s="1">
        <f t="shared" si="95"/>
        <v>0</v>
      </c>
      <c r="CU19">
        <f t="shared" si="96"/>
        <v>0</v>
      </c>
      <c r="CV19" s="1">
        <f t="shared" si="97"/>
        <v>0</v>
      </c>
      <c r="CW19">
        <f t="shared" si="98"/>
        <v>0</v>
      </c>
      <c r="CX19" s="1">
        <f t="shared" si="99"/>
        <v>0</v>
      </c>
      <c r="CY19">
        <f t="shared" si="100"/>
        <v>0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369.1</v>
      </c>
      <c r="B20">
        <f t="shared" si="118"/>
        <v>1914</v>
      </c>
      <c r="C20" s="9">
        <v>1300</v>
      </c>
      <c r="E20">
        <f t="shared" ref="E20:E35" si="119">G21</f>
        <v>52.031366499999997</v>
      </c>
      <c r="F20" s="1">
        <f t="shared" ref="F20:F35" si="120">+E20*$C20/100</f>
        <v>676.40776449999987</v>
      </c>
      <c r="G20">
        <f t="shared" ref="G20:G35" si="121">I21</f>
        <v>50.287739299999998</v>
      </c>
      <c r="H20" s="1">
        <f t="shared" ref="H20:H35" si="122">+G20*$C20/100</f>
        <v>653.74061089999998</v>
      </c>
      <c r="I20">
        <f t="shared" ref="I20:I35" si="123">K21</f>
        <v>48.524678100000003</v>
      </c>
      <c r="J20" s="1">
        <f t="shared" ref="J20:J35" si="124">+I20*$C20/100</f>
        <v>630.82081530000005</v>
      </c>
      <c r="K20">
        <f t="shared" ref="K20:K35" si="125">M21</f>
        <v>46.744209300000001</v>
      </c>
      <c r="L20" s="1">
        <f t="shared" ref="L20:L35" si="126">+K20*$C20/100</f>
        <v>607.67472090000001</v>
      </c>
      <c r="M20">
        <f t="shared" ref="M20:M35" si="127">O21</f>
        <v>44.948983699999999</v>
      </c>
      <c r="N20" s="1">
        <f t="shared" ref="N20:N35" si="128">+M20*$C20/100</f>
        <v>584.33678809999992</v>
      </c>
      <c r="O20">
        <f t="shared" ref="O20:O35" si="129">Q21</f>
        <v>43.142341899999998</v>
      </c>
      <c r="P20" s="1">
        <f t="shared" ref="P20:P35" si="130">+O20*$C20/100</f>
        <v>560.85044470000003</v>
      </c>
      <c r="Q20">
        <f t="shared" ref="Q20:Q35" si="131">S21</f>
        <v>41.327081399999997</v>
      </c>
      <c r="R20" s="1">
        <f t="shared" ref="R20:R35" si="132">+Q20*$C20/100</f>
        <v>537.25205819999996</v>
      </c>
      <c r="S20">
        <f t="shared" ref="S20:S35" si="133">U21</f>
        <v>39.506386999999997</v>
      </c>
      <c r="T20" s="1">
        <f t="shared" ref="T20:T35" si="134">+S20*$C20/100</f>
        <v>513.58303100000001</v>
      </c>
      <c r="U20">
        <f t="shared" ref="U20:U35" si="135">W21</f>
        <v>37.683800499999997</v>
      </c>
      <c r="V20" s="1">
        <f t="shared" ref="V20:V35" si="136">+U20*$C20/100</f>
        <v>489.88940649999995</v>
      </c>
      <c r="W20">
        <f t="shared" ref="W20:W35" si="137">Y21</f>
        <v>35.862736300000002</v>
      </c>
      <c r="X20" s="1">
        <f t="shared" ref="X20:X35" si="138">+W20*$C20/100</f>
        <v>466.21557189999999</v>
      </c>
      <c r="Y20">
        <f t="shared" ref="Y20:Y35" si="139">AA21</f>
        <v>34.047046999999999</v>
      </c>
      <c r="Z20" s="1">
        <f t="shared" ref="Z20:Z35" si="140">+Y20*$C20/100</f>
        <v>442.61161099999998</v>
      </c>
      <c r="AA20">
        <f t="shared" ref="AA20:AA35" si="141">AC21</f>
        <v>32.240235800000001</v>
      </c>
      <c r="AB20" s="1">
        <f t="shared" ref="AB20:AB35" si="142">+AA20*$C20/100</f>
        <v>419.12306539999997</v>
      </c>
      <c r="AC20">
        <f t="shared" ref="AC20:AC35" si="143">AE21</f>
        <v>30.446202100000001</v>
      </c>
      <c r="AD20" s="1">
        <f t="shared" ref="AD20:AD35" si="144">+AC20*$C20/100</f>
        <v>395.80062729999997</v>
      </c>
      <c r="AE20">
        <f t="shared" ref="AE20:AE35" si="145">AG21</f>
        <v>28.6695405</v>
      </c>
      <c r="AF20" s="1">
        <f t="shared" ref="AF20:AF35" si="146">+AE20*$C20/100</f>
        <v>372.70402650000005</v>
      </c>
      <c r="AG20">
        <f t="shared" ref="AG20:AG35" si="147">AI21</f>
        <v>26.913484199999999</v>
      </c>
      <c r="AH20" s="1">
        <f t="shared" ref="AH20:AH35" si="148">+AG20*$C20/100</f>
        <v>349.87529459999996</v>
      </c>
      <c r="AI20">
        <f t="shared" ref="AI20:AI35" si="149">AK21</f>
        <v>25.182186300000001</v>
      </c>
      <c r="AJ20" s="1">
        <f t="shared" ref="AJ20:AJ35" si="150">+AI20*$C20/100</f>
        <v>327.36842190000004</v>
      </c>
      <c r="AK20">
        <f t="shared" ref="AK20:AK35" si="151">AM21</f>
        <v>23.4811035</v>
      </c>
      <c r="AL20" s="1">
        <f t="shared" ref="AL20:AL35" si="152">+AK20*$C20/100</f>
        <v>305.2543455</v>
      </c>
      <c r="AM20">
        <f t="shared" ref="AM20:AM35" si="153">AO21</f>
        <v>21.8128733</v>
      </c>
      <c r="AN20" s="1">
        <f t="shared" ref="AN20:AN35" si="154">+AM20*$C20/100</f>
        <v>283.5673529</v>
      </c>
      <c r="AO20">
        <f t="shared" ref="AO20:AO35" si="155">AQ21</f>
        <v>20.181663700000001</v>
      </c>
      <c r="AP20" s="1">
        <f t="shared" ref="AP20:AP35" si="156">+AO20*$C20/100</f>
        <v>262.36162810000002</v>
      </c>
      <c r="AQ20">
        <f t="shared" ref="AQ20:AQ35" si="157">AS21</f>
        <v>18.593830700000002</v>
      </c>
      <c r="AR20" s="1">
        <f t="shared" ref="AR20:AR35" si="158">+AQ20*$C20/100</f>
        <v>241.71979910000002</v>
      </c>
      <c r="AS20">
        <f t="shared" ref="AS20:AS35" si="159">AU21</f>
        <v>17.051149800000001</v>
      </c>
      <c r="AT20" s="1">
        <f t="shared" ref="AT20:AT35" si="160">+AS20*$C20/100</f>
        <v>221.66494740000002</v>
      </c>
      <c r="AU20">
        <f t="shared" ref="AU20:AU35" si="161">AW21</f>
        <v>15.55747</v>
      </c>
      <c r="AV20" s="1">
        <f t="shared" ref="AV20:AV35" si="162">+AU20*$C20/100</f>
        <v>202.24710999999999</v>
      </c>
      <c r="AW20">
        <f t="shared" ref="AW20:AW35" si="163">AY21</f>
        <v>14.120029799999999</v>
      </c>
      <c r="AX20" s="1">
        <f t="shared" ref="AX20:AX35" si="164">+AW20*$C20/100</f>
        <v>183.5603874</v>
      </c>
      <c r="AY20">
        <f t="shared" ref="AY20:AY35" si="165">BA21</f>
        <v>12.7394067</v>
      </c>
      <c r="AZ20" s="1">
        <f t="shared" ref="AZ20:AZ35" si="166">+AY20*$C20/100</f>
        <v>165.6122871</v>
      </c>
      <c r="BA20">
        <f t="shared" ref="BA20:BA35" si="167">BC21</f>
        <v>11.419094400000001</v>
      </c>
      <c r="BB20" s="1">
        <f t="shared" ref="BB20:BB35" si="168">+BA20*$C20/100</f>
        <v>148.44822719999999</v>
      </c>
      <c r="BC20">
        <f t="shared" ref="BC20:BC35" si="169">BE21</f>
        <v>10.1662084</v>
      </c>
      <c r="BD20" s="1">
        <f t="shared" ref="BD20:BD35" si="170">+BC20*$C20/100</f>
        <v>132.16070920000001</v>
      </c>
      <c r="BE20">
        <f t="shared" ref="BE20:BE35" si="171">BG21</f>
        <v>8.9806381000000002</v>
      </c>
      <c r="BF20" s="1">
        <f t="shared" ref="BF20:BF35" si="172">+BE20*$C20/100</f>
        <v>116.74829530000001</v>
      </c>
      <c r="BG20">
        <f t="shared" ref="BG20:BG35" si="173">BI21</f>
        <v>7.8649155999999998</v>
      </c>
      <c r="BH20" s="1">
        <f t="shared" ref="BH20:BH35" si="174">+BG20*$C20/100</f>
        <v>102.2439028</v>
      </c>
      <c r="BI20">
        <f t="shared" ref="BI20:BI35" si="175">BK21</f>
        <v>6.8254630000000001</v>
      </c>
      <c r="BJ20" s="1">
        <f t="shared" ref="BJ20:BJ35" si="176">+BI20*$C20/100</f>
        <v>88.731019000000003</v>
      </c>
      <c r="BK20">
        <f t="shared" ref="BK20:BK35" si="177">BM21</f>
        <v>5.8613616000000004</v>
      </c>
      <c r="BL20" s="1">
        <f t="shared" ref="BL20:BL35" si="178">+BK20*$C20/100</f>
        <v>76.197700800000007</v>
      </c>
      <c r="BM20">
        <f t="shared" ref="BM20:BM35" si="179">BO21</f>
        <v>4.9736595000000001</v>
      </c>
      <c r="BN20" s="1">
        <f t="shared" ref="BN20:BN35" si="180">+BM20*$C20/100</f>
        <v>64.657573499999998</v>
      </c>
      <c r="BO20">
        <f t="shared" ref="BO20:BO35" si="181">BQ21</f>
        <v>4.1673200000000001</v>
      </c>
      <c r="BP20" s="1">
        <f t="shared" ref="BP20:BP35" si="182">+BO20*$C20/100</f>
        <v>54.175160000000005</v>
      </c>
      <c r="BQ20">
        <f t="shared" ref="BQ20:BQ35" si="183">BS21</f>
        <v>3.4402643999999998</v>
      </c>
      <c r="BR20" s="1">
        <f t="shared" ref="BR20:BR35" si="184">+BQ20*$C20/100</f>
        <v>44.723437199999999</v>
      </c>
      <c r="BS20">
        <f t="shared" ref="BS20:BS35" si="185">BU21</f>
        <v>2.7913391000000001</v>
      </c>
      <c r="BT20" s="1">
        <f t="shared" ref="BT20:BT35" si="186">+BS20*$C20/100</f>
        <v>36.287408300000003</v>
      </c>
      <c r="BU20">
        <f t="shared" ref="BU20:BU35" si="187">BW21</f>
        <v>2.2229242</v>
      </c>
      <c r="BV20" s="1">
        <f t="shared" ref="BV20:BV35" si="188">+BU20*$C20/100</f>
        <v>28.8980146</v>
      </c>
      <c r="BW20">
        <f t="shared" ref="BW20:BW35" si="189">BY21</f>
        <v>1.7308165</v>
      </c>
      <c r="BX20" s="1">
        <f t="shared" ref="BX20:BX35" si="190">+BW20*$C20/100</f>
        <v>22.500614500000001</v>
      </c>
      <c r="BY20">
        <f t="shared" ref="BY20:BY35" si="191">CA21</f>
        <v>1.31027</v>
      </c>
      <c r="BZ20" s="1">
        <f t="shared" ref="BZ20:BZ35" si="192">+BY20*$C20/100</f>
        <v>17.03351</v>
      </c>
      <c r="CA20">
        <f t="shared" ref="CA20:CA35" si="193">CC21</f>
        <v>0.95830420000000005</v>
      </c>
      <c r="CB20" s="1">
        <f t="shared" ref="CB20:CB35" si="194">+CA20*$C20/100</f>
        <v>12.457954600000001</v>
      </c>
      <c r="CC20">
        <f t="shared" ref="CC20:CC35" si="195">CE21</f>
        <v>0.66442860000000004</v>
      </c>
      <c r="CD20" s="1">
        <f t="shared" ref="CD20:CD35" si="196">+CC20*$C20/100</f>
        <v>8.6375717999999999</v>
      </c>
      <c r="CE20">
        <f t="shared" ref="CE20:CE35" si="197">CG21</f>
        <v>0.42174159999999999</v>
      </c>
      <c r="CF20" s="1">
        <f t="shared" ref="CF20:CF35" si="198">+CE20*$C20/100</f>
        <v>5.4826408000000004</v>
      </c>
      <c r="CG20">
        <f t="shared" ref="CG20:CG35" si="199">CI21</f>
        <v>0.2333412</v>
      </c>
      <c r="CH20" s="1">
        <f t="shared" ref="CH20:CH35" si="200">+CG20*$C20/100</f>
        <v>3.0334356000000002</v>
      </c>
      <c r="CI20">
        <f t="shared" ref="CI20:CI35" si="201">CK21</f>
        <v>0.1002956</v>
      </c>
      <c r="CJ20" s="1">
        <f t="shared" ref="CJ20:CJ35" si="202">+CI20*$C20/100</f>
        <v>1.3038428</v>
      </c>
      <c r="CK20">
        <f t="shared" ref="CK20:CK35" si="203">CM21</f>
        <v>2.2471600000000001E-2</v>
      </c>
      <c r="CL20" s="1">
        <f t="shared" ref="CL20:CL35" si="204">+CK20*$C20/100</f>
        <v>0.29213080000000002</v>
      </c>
      <c r="CM20">
        <f t="shared" ref="CM20:CM35" si="205">CO21</f>
        <v>0</v>
      </c>
      <c r="CN20" s="1">
        <f t="shared" ref="CN20:CN35" si="206">+CM20*$C20/100</f>
        <v>0</v>
      </c>
      <c r="CO20">
        <f t="shared" ref="CO20:CO35" si="207">CQ21</f>
        <v>0</v>
      </c>
      <c r="CP20" s="1">
        <f t="shared" ref="CP20:CP35" si="208">+CO20*$C20/100</f>
        <v>0</v>
      </c>
      <c r="CQ20">
        <f t="shared" ref="CQ20:CQ35" si="209">CS21</f>
        <v>0</v>
      </c>
      <c r="CR20" s="1">
        <f t="shared" ref="CR20:CR35" si="210">+CQ20*$C20/100</f>
        <v>0</v>
      </c>
      <c r="CS20">
        <f t="shared" ref="CS20:CS35" si="211">DK29</f>
        <v>0</v>
      </c>
      <c r="CT20" s="1">
        <f t="shared" ref="CT20:CT35" si="212">+CS20*$C20/100</f>
        <v>0</v>
      </c>
      <c r="CU20">
        <f t="shared" ref="CU20:CU35" si="213">CW21</f>
        <v>0</v>
      </c>
      <c r="CV20" s="1">
        <f t="shared" ref="CV20:CV35" si="214">+CU20*$C20/100</f>
        <v>0</v>
      </c>
      <c r="CW20">
        <f t="shared" ref="CW20:CW35" si="215">CY21</f>
        <v>0</v>
      </c>
      <c r="CX20" s="1">
        <f t="shared" ref="CX20:CX35" si="216">+CW20*$C20/100</f>
        <v>0</v>
      </c>
      <c r="CY20">
        <f t="shared" ref="CY20:CY35" si="217">DA21</f>
        <v>0</v>
      </c>
      <c r="CZ20" s="1">
        <f t="shared" ref="CZ20:CZ35" si="218">+CY20*$C20/100</f>
        <v>0</v>
      </c>
      <c r="DA20">
        <f t="shared" ref="DA20:DA35" si="219">DC21</f>
        <v>0</v>
      </c>
      <c r="DB20" s="1">
        <f t="shared" ref="DB20:DB35" si="220">+DA20*$C20/100</f>
        <v>0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369.1</v>
      </c>
      <c r="B21">
        <f t="shared" si="118"/>
        <v>1915</v>
      </c>
      <c r="C21" s="9">
        <v>1900</v>
      </c>
      <c r="E21">
        <f t="shared" si="119"/>
        <v>53.752601900000002</v>
      </c>
      <c r="F21" s="1">
        <f t="shared" si="120"/>
        <v>1021.2994361</v>
      </c>
      <c r="G21">
        <f t="shared" si="121"/>
        <v>52.031366499999997</v>
      </c>
      <c r="H21" s="1">
        <f t="shared" si="122"/>
        <v>988.59596349999993</v>
      </c>
      <c r="I21">
        <f t="shared" si="123"/>
        <v>50.287739299999998</v>
      </c>
      <c r="J21" s="1">
        <f t="shared" si="124"/>
        <v>955.46704669999997</v>
      </c>
      <c r="K21">
        <f t="shared" si="125"/>
        <v>48.524678100000003</v>
      </c>
      <c r="L21" s="1">
        <f t="shared" si="126"/>
        <v>921.96888390000004</v>
      </c>
      <c r="M21">
        <f t="shared" si="127"/>
        <v>46.744209300000001</v>
      </c>
      <c r="N21" s="1">
        <f t="shared" si="128"/>
        <v>888.13997669999992</v>
      </c>
      <c r="O21">
        <f t="shared" si="129"/>
        <v>44.948983699999999</v>
      </c>
      <c r="P21" s="1">
        <f t="shared" si="130"/>
        <v>854.03069029999995</v>
      </c>
      <c r="Q21">
        <f t="shared" si="131"/>
        <v>43.142341899999998</v>
      </c>
      <c r="R21" s="1">
        <f t="shared" si="132"/>
        <v>819.70449609999991</v>
      </c>
      <c r="S21">
        <f t="shared" si="133"/>
        <v>41.327081399999997</v>
      </c>
      <c r="T21" s="1">
        <f t="shared" si="134"/>
        <v>785.21454659999984</v>
      </c>
      <c r="U21">
        <f t="shared" si="135"/>
        <v>39.506386999999997</v>
      </c>
      <c r="V21" s="1">
        <f t="shared" si="136"/>
        <v>750.621353</v>
      </c>
      <c r="W21">
        <f t="shared" si="137"/>
        <v>37.683800499999997</v>
      </c>
      <c r="X21" s="1">
        <f t="shared" si="138"/>
        <v>715.99220949999983</v>
      </c>
      <c r="Y21">
        <f t="shared" si="139"/>
        <v>35.862736300000002</v>
      </c>
      <c r="Z21" s="1">
        <f t="shared" si="140"/>
        <v>681.39198969999995</v>
      </c>
      <c r="AA21">
        <f t="shared" si="141"/>
        <v>34.047046999999999</v>
      </c>
      <c r="AB21" s="1">
        <f t="shared" si="142"/>
        <v>646.89389299999993</v>
      </c>
      <c r="AC21">
        <f t="shared" si="143"/>
        <v>32.240235800000001</v>
      </c>
      <c r="AD21" s="1">
        <f t="shared" si="144"/>
        <v>612.56448020000005</v>
      </c>
      <c r="AE21">
        <f t="shared" si="145"/>
        <v>30.446202100000001</v>
      </c>
      <c r="AF21" s="1">
        <f t="shared" si="146"/>
        <v>578.47783990000005</v>
      </c>
      <c r="AG21">
        <f t="shared" si="147"/>
        <v>28.6695405</v>
      </c>
      <c r="AH21" s="1">
        <f t="shared" si="148"/>
        <v>544.72126949999995</v>
      </c>
      <c r="AI21">
        <f t="shared" si="149"/>
        <v>26.913484199999999</v>
      </c>
      <c r="AJ21" s="1">
        <f t="shared" si="150"/>
        <v>511.35619979999996</v>
      </c>
      <c r="AK21">
        <f t="shared" si="151"/>
        <v>25.182186300000001</v>
      </c>
      <c r="AL21" s="1">
        <f t="shared" si="152"/>
        <v>478.4615397</v>
      </c>
      <c r="AM21">
        <f t="shared" si="153"/>
        <v>23.4811035</v>
      </c>
      <c r="AN21" s="1">
        <f t="shared" si="154"/>
        <v>446.14096649999999</v>
      </c>
      <c r="AO21">
        <f t="shared" si="155"/>
        <v>21.8128733</v>
      </c>
      <c r="AP21" s="1">
        <f t="shared" si="156"/>
        <v>414.44459269999999</v>
      </c>
      <c r="AQ21">
        <f t="shared" si="157"/>
        <v>20.181663700000001</v>
      </c>
      <c r="AR21" s="1">
        <f t="shared" si="158"/>
        <v>383.45161030000003</v>
      </c>
      <c r="AS21">
        <f t="shared" si="159"/>
        <v>18.593830700000002</v>
      </c>
      <c r="AT21" s="1">
        <f t="shared" si="160"/>
        <v>353.28278330000001</v>
      </c>
      <c r="AU21">
        <f t="shared" si="161"/>
        <v>17.051149800000001</v>
      </c>
      <c r="AV21" s="1">
        <f t="shared" si="162"/>
        <v>323.97184620000002</v>
      </c>
      <c r="AW21">
        <f t="shared" si="163"/>
        <v>15.55747</v>
      </c>
      <c r="AX21" s="1">
        <f t="shared" si="164"/>
        <v>295.59192999999999</v>
      </c>
      <c r="AY21">
        <f t="shared" si="165"/>
        <v>14.120029799999999</v>
      </c>
      <c r="AZ21" s="1">
        <f t="shared" si="166"/>
        <v>268.28056620000001</v>
      </c>
      <c r="BA21">
        <f t="shared" si="167"/>
        <v>12.7394067</v>
      </c>
      <c r="BB21" s="1">
        <f t="shared" si="168"/>
        <v>242.0487273</v>
      </c>
      <c r="BC21">
        <f t="shared" si="169"/>
        <v>11.419094400000001</v>
      </c>
      <c r="BD21" s="1">
        <f t="shared" si="170"/>
        <v>216.9627936</v>
      </c>
      <c r="BE21">
        <f t="shared" si="171"/>
        <v>10.1662084</v>
      </c>
      <c r="BF21" s="1">
        <f t="shared" si="172"/>
        <v>193.1579596</v>
      </c>
      <c r="BG21">
        <f t="shared" si="173"/>
        <v>8.9806381000000002</v>
      </c>
      <c r="BH21" s="1">
        <f t="shared" si="174"/>
        <v>170.63212390000001</v>
      </c>
      <c r="BI21">
        <f t="shared" si="175"/>
        <v>7.8649155999999998</v>
      </c>
      <c r="BJ21" s="1">
        <f t="shared" si="176"/>
        <v>149.43339639999999</v>
      </c>
      <c r="BK21">
        <f t="shared" si="177"/>
        <v>6.8254630000000001</v>
      </c>
      <c r="BL21" s="1">
        <f t="shared" si="178"/>
        <v>129.683797</v>
      </c>
      <c r="BM21">
        <f t="shared" si="179"/>
        <v>5.8613616000000004</v>
      </c>
      <c r="BN21" s="1">
        <f t="shared" si="180"/>
        <v>111.36587040000001</v>
      </c>
      <c r="BO21">
        <f t="shared" si="181"/>
        <v>4.9736595000000001</v>
      </c>
      <c r="BP21" s="1">
        <f t="shared" si="182"/>
        <v>94.499530500000006</v>
      </c>
      <c r="BQ21">
        <f t="shared" si="183"/>
        <v>4.1673200000000001</v>
      </c>
      <c r="BR21" s="1">
        <f t="shared" si="184"/>
        <v>79.179079999999999</v>
      </c>
      <c r="BS21">
        <f t="shared" si="185"/>
        <v>3.4402643999999998</v>
      </c>
      <c r="BT21" s="1">
        <f t="shared" si="186"/>
        <v>65.365023600000001</v>
      </c>
      <c r="BU21">
        <f t="shared" si="187"/>
        <v>2.7913391000000001</v>
      </c>
      <c r="BV21" s="1">
        <f t="shared" si="188"/>
        <v>53.0354429</v>
      </c>
      <c r="BW21">
        <f t="shared" si="189"/>
        <v>2.2229242</v>
      </c>
      <c r="BX21" s="1">
        <f t="shared" si="190"/>
        <v>42.235559800000004</v>
      </c>
      <c r="BY21">
        <f t="shared" si="191"/>
        <v>1.7308165</v>
      </c>
      <c r="BZ21" s="1">
        <f t="shared" si="192"/>
        <v>32.885513500000002</v>
      </c>
      <c r="CA21">
        <f t="shared" si="193"/>
        <v>1.31027</v>
      </c>
      <c r="CB21" s="1">
        <f t="shared" si="194"/>
        <v>24.895129999999998</v>
      </c>
      <c r="CC21">
        <f t="shared" si="195"/>
        <v>0.95830420000000005</v>
      </c>
      <c r="CD21" s="1">
        <f t="shared" si="196"/>
        <v>18.207779800000001</v>
      </c>
      <c r="CE21">
        <f t="shared" si="197"/>
        <v>0.66442860000000004</v>
      </c>
      <c r="CF21" s="1">
        <f t="shared" si="198"/>
        <v>12.624143400000001</v>
      </c>
      <c r="CG21">
        <f t="shared" si="199"/>
        <v>0.42174159999999999</v>
      </c>
      <c r="CH21" s="1">
        <f t="shared" si="200"/>
        <v>8.0130903999999994</v>
      </c>
      <c r="CI21">
        <f t="shared" si="201"/>
        <v>0.2333412</v>
      </c>
      <c r="CJ21" s="1">
        <f t="shared" si="202"/>
        <v>4.4334828000000002</v>
      </c>
      <c r="CK21">
        <f t="shared" si="203"/>
        <v>0.1002956</v>
      </c>
      <c r="CL21" s="1">
        <f t="shared" si="204"/>
        <v>1.9056164000000002</v>
      </c>
      <c r="CM21">
        <f t="shared" si="205"/>
        <v>2.2471600000000001E-2</v>
      </c>
      <c r="CN21" s="1">
        <f t="shared" si="206"/>
        <v>0.42696040000000002</v>
      </c>
      <c r="CO21">
        <f t="shared" si="207"/>
        <v>0</v>
      </c>
      <c r="CP21" s="1">
        <f t="shared" si="208"/>
        <v>0</v>
      </c>
      <c r="CQ21">
        <f t="shared" si="209"/>
        <v>0</v>
      </c>
      <c r="CR21" s="1">
        <f t="shared" si="210"/>
        <v>0</v>
      </c>
      <c r="CS21">
        <f t="shared" si="211"/>
        <v>0</v>
      </c>
      <c r="CT21" s="1">
        <f t="shared" si="212"/>
        <v>0</v>
      </c>
      <c r="CU21">
        <f t="shared" si="213"/>
        <v>0</v>
      </c>
      <c r="CV21" s="1">
        <f t="shared" si="214"/>
        <v>0</v>
      </c>
      <c r="CW21">
        <f t="shared" si="215"/>
        <v>0</v>
      </c>
      <c r="CX21" s="1">
        <f t="shared" si="216"/>
        <v>0</v>
      </c>
      <c r="CY21">
        <f t="shared" si="217"/>
        <v>0</v>
      </c>
      <c r="CZ21" s="1">
        <f t="shared" si="218"/>
        <v>0</v>
      </c>
      <c r="DA21">
        <f t="shared" si="219"/>
        <v>0</v>
      </c>
      <c r="DB21" s="1">
        <f t="shared" si="220"/>
        <v>0</v>
      </c>
      <c r="DC21">
        <f t="shared" si="221"/>
        <v>0</v>
      </c>
      <c r="DD21" s="1">
        <f t="shared" si="222"/>
        <v>0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369.1</v>
      </c>
      <c r="B22">
        <f t="shared" si="118"/>
        <v>1916</v>
      </c>
      <c r="C22" s="9">
        <v>1700</v>
      </c>
      <c r="E22">
        <f t="shared" si="119"/>
        <v>55.449225300000002</v>
      </c>
      <c r="F22" s="1">
        <f t="shared" si="120"/>
        <v>942.63683010000011</v>
      </c>
      <c r="G22">
        <f t="shared" si="121"/>
        <v>53.752601900000002</v>
      </c>
      <c r="H22" s="1">
        <f t="shared" si="122"/>
        <v>913.79423229999998</v>
      </c>
      <c r="I22">
        <f t="shared" si="123"/>
        <v>52.031366499999997</v>
      </c>
      <c r="J22" s="1">
        <f t="shared" si="124"/>
        <v>884.53323049999995</v>
      </c>
      <c r="K22">
        <f t="shared" si="125"/>
        <v>50.287739299999998</v>
      </c>
      <c r="L22" s="1">
        <f t="shared" si="126"/>
        <v>854.89156809999997</v>
      </c>
      <c r="M22">
        <f t="shared" si="127"/>
        <v>48.524678100000003</v>
      </c>
      <c r="N22" s="1">
        <f t="shared" si="128"/>
        <v>824.9195277</v>
      </c>
      <c r="O22">
        <f t="shared" si="129"/>
        <v>46.744209300000001</v>
      </c>
      <c r="P22" s="1">
        <f t="shared" si="130"/>
        <v>794.65155809999999</v>
      </c>
      <c r="Q22">
        <f t="shared" si="131"/>
        <v>44.948983699999999</v>
      </c>
      <c r="R22" s="1">
        <f t="shared" si="132"/>
        <v>764.13272289999998</v>
      </c>
      <c r="S22">
        <f t="shared" si="133"/>
        <v>43.142341899999998</v>
      </c>
      <c r="T22" s="1">
        <f t="shared" si="134"/>
        <v>733.41981229999988</v>
      </c>
      <c r="U22">
        <f t="shared" si="135"/>
        <v>41.327081399999997</v>
      </c>
      <c r="V22" s="1">
        <f t="shared" si="136"/>
        <v>702.56038379999995</v>
      </c>
      <c r="W22">
        <f t="shared" si="137"/>
        <v>39.506386999999997</v>
      </c>
      <c r="X22" s="1">
        <f t="shared" si="138"/>
        <v>671.60857899999985</v>
      </c>
      <c r="Y22">
        <f t="shared" si="139"/>
        <v>37.683800499999997</v>
      </c>
      <c r="Z22" s="1">
        <f t="shared" si="140"/>
        <v>640.62460849999991</v>
      </c>
      <c r="AA22">
        <f t="shared" si="141"/>
        <v>35.862736300000002</v>
      </c>
      <c r="AB22" s="1">
        <f t="shared" si="142"/>
        <v>609.66651710000008</v>
      </c>
      <c r="AC22">
        <f t="shared" si="143"/>
        <v>34.047046999999999</v>
      </c>
      <c r="AD22" s="1">
        <f t="shared" si="144"/>
        <v>578.79979900000001</v>
      </c>
      <c r="AE22">
        <f t="shared" si="145"/>
        <v>32.240235800000001</v>
      </c>
      <c r="AF22" s="1">
        <f t="shared" si="146"/>
        <v>548.08400860000006</v>
      </c>
      <c r="AG22">
        <f t="shared" si="147"/>
        <v>30.446202100000001</v>
      </c>
      <c r="AH22" s="1">
        <f t="shared" si="148"/>
        <v>517.58543570000006</v>
      </c>
      <c r="AI22">
        <f t="shared" si="149"/>
        <v>28.6695405</v>
      </c>
      <c r="AJ22" s="1">
        <f t="shared" si="150"/>
        <v>487.38218849999998</v>
      </c>
      <c r="AK22">
        <f t="shared" si="151"/>
        <v>26.913484199999999</v>
      </c>
      <c r="AL22" s="1">
        <f t="shared" si="152"/>
        <v>457.52923140000001</v>
      </c>
      <c r="AM22">
        <f t="shared" si="153"/>
        <v>25.182186300000001</v>
      </c>
      <c r="AN22" s="1">
        <f t="shared" si="154"/>
        <v>428.09716709999998</v>
      </c>
      <c r="AO22">
        <f t="shared" si="155"/>
        <v>23.4811035</v>
      </c>
      <c r="AP22" s="1">
        <f t="shared" si="156"/>
        <v>399.17875950000001</v>
      </c>
      <c r="AQ22">
        <f t="shared" si="157"/>
        <v>21.8128733</v>
      </c>
      <c r="AR22" s="1">
        <f t="shared" si="158"/>
        <v>370.81884610000003</v>
      </c>
      <c r="AS22">
        <f t="shared" si="159"/>
        <v>20.181663700000001</v>
      </c>
      <c r="AT22" s="1">
        <f t="shared" si="160"/>
        <v>343.08828290000002</v>
      </c>
      <c r="AU22">
        <f t="shared" si="161"/>
        <v>18.593830700000002</v>
      </c>
      <c r="AV22" s="1">
        <f t="shared" si="162"/>
        <v>316.09512190000004</v>
      </c>
      <c r="AW22">
        <f t="shared" si="163"/>
        <v>17.051149800000001</v>
      </c>
      <c r="AX22" s="1">
        <f t="shared" si="164"/>
        <v>289.86954660000004</v>
      </c>
      <c r="AY22">
        <f t="shared" si="165"/>
        <v>15.55747</v>
      </c>
      <c r="AZ22" s="1">
        <f t="shared" si="166"/>
        <v>264.47699</v>
      </c>
      <c r="BA22">
        <f t="shared" si="167"/>
        <v>14.120029799999999</v>
      </c>
      <c r="BB22" s="1">
        <f t="shared" si="168"/>
        <v>240.04050659999996</v>
      </c>
      <c r="BC22">
        <f t="shared" si="169"/>
        <v>12.7394067</v>
      </c>
      <c r="BD22" s="1">
        <f t="shared" si="170"/>
        <v>216.56991389999999</v>
      </c>
      <c r="BE22">
        <f t="shared" si="171"/>
        <v>11.419094400000001</v>
      </c>
      <c r="BF22" s="1">
        <f t="shared" si="172"/>
        <v>194.12460480000001</v>
      </c>
      <c r="BG22">
        <f t="shared" si="173"/>
        <v>10.1662084</v>
      </c>
      <c r="BH22" s="1">
        <f t="shared" si="174"/>
        <v>172.82554279999999</v>
      </c>
      <c r="BI22">
        <f t="shared" si="175"/>
        <v>8.9806381000000002</v>
      </c>
      <c r="BJ22" s="1">
        <f t="shared" si="176"/>
        <v>152.6708477</v>
      </c>
      <c r="BK22">
        <f t="shared" si="177"/>
        <v>7.8649155999999998</v>
      </c>
      <c r="BL22" s="1">
        <f t="shared" si="178"/>
        <v>133.70356519999999</v>
      </c>
      <c r="BM22">
        <f t="shared" si="179"/>
        <v>6.8254630000000001</v>
      </c>
      <c r="BN22" s="1">
        <f t="shared" si="180"/>
        <v>116.032871</v>
      </c>
      <c r="BO22">
        <f t="shared" si="181"/>
        <v>5.8613616000000004</v>
      </c>
      <c r="BP22" s="1">
        <f t="shared" si="182"/>
        <v>99.643147200000001</v>
      </c>
      <c r="BQ22">
        <f t="shared" si="183"/>
        <v>4.9736595000000001</v>
      </c>
      <c r="BR22" s="1">
        <f t="shared" si="184"/>
        <v>84.552211499999999</v>
      </c>
      <c r="BS22">
        <f t="shared" si="185"/>
        <v>4.1673200000000001</v>
      </c>
      <c r="BT22" s="1">
        <f t="shared" si="186"/>
        <v>70.844440000000006</v>
      </c>
      <c r="BU22">
        <f t="shared" si="187"/>
        <v>3.4402643999999998</v>
      </c>
      <c r="BV22" s="1">
        <f t="shared" si="188"/>
        <v>58.484494799999993</v>
      </c>
      <c r="BW22">
        <f t="shared" si="189"/>
        <v>2.7913391000000001</v>
      </c>
      <c r="BX22" s="1">
        <f t="shared" si="190"/>
        <v>47.452764699999996</v>
      </c>
      <c r="BY22">
        <f t="shared" si="191"/>
        <v>2.2229242</v>
      </c>
      <c r="BZ22" s="1">
        <f t="shared" si="192"/>
        <v>37.789711400000002</v>
      </c>
      <c r="CA22">
        <f t="shared" si="193"/>
        <v>1.7308165</v>
      </c>
      <c r="CB22" s="1">
        <f t="shared" si="194"/>
        <v>29.423880499999999</v>
      </c>
      <c r="CC22">
        <f t="shared" si="195"/>
        <v>1.31027</v>
      </c>
      <c r="CD22" s="1">
        <f t="shared" si="196"/>
        <v>22.274590000000003</v>
      </c>
      <c r="CE22">
        <f t="shared" si="197"/>
        <v>0.95830420000000005</v>
      </c>
      <c r="CF22" s="1">
        <f t="shared" si="198"/>
        <v>16.2911714</v>
      </c>
      <c r="CG22">
        <f t="shared" si="199"/>
        <v>0.66442860000000004</v>
      </c>
      <c r="CH22" s="1">
        <f t="shared" si="200"/>
        <v>11.2952862</v>
      </c>
      <c r="CI22">
        <f t="shared" si="201"/>
        <v>0.42174159999999999</v>
      </c>
      <c r="CJ22" s="1">
        <f t="shared" si="202"/>
        <v>7.1696072000000006</v>
      </c>
      <c r="CK22">
        <f t="shared" si="203"/>
        <v>0.2333412</v>
      </c>
      <c r="CL22" s="1">
        <f t="shared" si="204"/>
        <v>3.9668004000000003</v>
      </c>
      <c r="CM22">
        <f t="shared" si="205"/>
        <v>0.1002956</v>
      </c>
      <c r="CN22" s="1">
        <f t="shared" si="206"/>
        <v>1.7050252000000001</v>
      </c>
      <c r="CO22">
        <f t="shared" si="207"/>
        <v>2.2471600000000001E-2</v>
      </c>
      <c r="CP22" s="1">
        <f t="shared" si="208"/>
        <v>0.3820172</v>
      </c>
      <c r="CQ22">
        <f t="shared" si="209"/>
        <v>0</v>
      </c>
      <c r="CR22" s="1">
        <f t="shared" si="210"/>
        <v>0</v>
      </c>
      <c r="CS22">
        <f t="shared" si="211"/>
        <v>0</v>
      </c>
      <c r="CT22" s="1">
        <f t="shared" si="212"/>
        <v>0</v>
      </c>
      <c r="CU22">
        <f t="shared" si="213"/>
        <v>0</v>
      </c>
      <c r="CV22" s="1">
        <f t="shared" si="214"/>
        <v>0</v>
      </c>
      <c r="CW22">
        <f t="shared" si="215"/>
        <v>0</v>
      </c>
      <c r="CX22" s="1">
        <f t="shared" si="216"/>
        <v>0</v>
      </c>
      <c r="CY22">
        <f t="shared" si="217"/>
        <v>0</v>
      </c>
      <c r="CZ22" s="1">
        <f t="shared" si="218"/>
        <v>0</v>
      </c>
      <c r="DA22">
        <f t="shared" si="219"/>
        <v>0</v>
      </c>
      <c r="DB22" s="1">
        <f t="shared" si="220"/>
        <v>0</v>
      </c>
      <c r="DC22">
        <f t="shared" si="221"/>
        <v>0</v>
      </c>
      <c r="DD22" s="1">
        <f t="shared" si="222"/>
        <v>0</v>
      </c>
      <c r="DE22">
        <f t="shared" si="223"/>
        <v>0</v>
      </c>
      <c r="DF22" s="1">
        <f t="shared" si="224"/>
        <v>0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369.1</v>
      </c>
      <c r="B23">
        <f t="shared" si="118"/>
        <v>1917</v>
      </c>
      <c r="C23" s="9">
        <v>2600</v>
      </c>
      <c r="E23">
        <f t="shared" si="119"/>
        <v>57.120051599999996</v>
      </c>
      <c r="F23" s="1">
        <f t="shared" si="120"/>
        <v>1485.1213415999998</v>
      </c>
      <c r="G23">
        <f t="shared" si="121"/>
        <v>55.449225300000002</v>
      </c>
      <c r="H23" s="1">
        <f t="shared" si="122"/>
        <v>1441.6798578000003</v>
      </c>
      <c r="I23">
        <f t="shared" si="123"/>
        <v>53.752601900000002</v>
      </c>
      <c r="J23" s="1">
        <f t="shared" si="124"/>
        <v>1397.5676493999999</v>
      </c>
      <c r="K23">
        <f t="shared" si="125"/>
        <v>52.031366499999997</v>
      </c>
      <c r="L23" s="1">
        <f t="shared" si="126"/>
        <v>1352.8155289999997</v>
      </c>
      <c r="M23">
        <f t="shared" si="127"/>
        <v>50.287739299999998</v>
      </c>
      <c r="N23" s="1">
        <f t="shared" si="128"/>
        <v>1307.4812218</v>
      </c>
      <c r="O23">
        <f t="shared" si="129"/>
        <v>48.524678100000003</v>
      </c>
      <c r="P23" s="1">
        <f t="shared" si="130"/>
        <v>1261.6416306000001</v>
      </c>
      <c r="Q23">
        <f t="shared" si="131"/>
        <v>46.744209300000001</v>
      </c>
      <c r="R23" s="1">
        <f t="shared" si="132"/>
        <v>1215.3494418</v>
      </c>
      <c r="S23">
        <f t="shared" si="133"/>
        <v>44.948983699999999</v>
      </c>
      <c r="T23" s="1">
        <f t="shared" si="134"/>
        <v>1168.6735761999998</v>
      </c>
      <c r="U23">
        <f t="shared" si="135"/>
        <v>43.142341899999998</v>
      </c>
      <c r="V23" s="1">
        <f t="shared" si="136"/>
        <v>1121.7008894000001</v>
      </c>
      <c r="W23">
        <f t="shared" si="137"/>
        <v>41.327081399999997</v>
      </c>
      <c r="X23" s="1">
        <f t="shared" si="138"/>
        <v>1074.5041163999999</v>
      </c>
      <c r="Y23">
        <f t="shared" si="139"/>
        <v>39.506386999999997</v>
      </c>
      <c r="Z23" s="1">
        <f t="shared" si="140"/>
        <v>1027.166062</v>
      </c>
      <c r="AA23">
        <f t="shared" si="141"/>
        <v>37.683800499999997</v>
      </c>
      <c r="AB23" s="1">
        <f t="shared" si="142"/>
        <v>979.7788129999999</v>
      </c>
      <c r="AC23">
        <f t="shared" si="143"/>
        <v>35.862736300000002</v>
      </c>
      <c r="AD23" s="1">
        <f t="shared" si="144"/>
        <v>932.43114379999997</v>
      </c>
      <c r="AE23">
        <f t="shared" si="145"/>
        <v>34.047046999999999</v>
      </c>
      <c r="AF23" s="1">
        <f t="shared" si="146"/>
        <v>885.22322199999996</v>
      </c>
      <c r="AG23">
        <f t="shared" si="147"/>
        <v>32.240235800000001</v>
      </c>
      <c r="AH23" s="1">
        <f t="shared" si="148"/>
        <v>838.24613079999995</v>
      </c>
      <c r="AI23">
        <f t="shared" si="149"/>
        <v>30.446202100000001</v>
      </c>
      <c r="AJ23" s="1">
        <f t="shared" si="150"/>
        <v>791.60125459999995</v>
      </c>
      <c r="AK23">
        <f t="shared" si="151"/>
        <v>28.6695405</v>
      </c>
      <c r="AL23" s="1">
        <f t="shared" si="152"/>
        <v>745.40805300000011</v>
      </c>
      <c r="AM23">
        <f t="shared" si="153"/>
        <v>26.913484199999999</v>
      </c>
      <c r="AN23" s="1">
        <f t="shared" si="154"/>
        <v>699.75058919999992</v>
      </c>
      <c r="AO23">
        <f t="shared" si="155"/>
        <v>25.182186300000001</v>
      </c>
      <c r="AP23" s="1">
        <f t="shared" si="156"/>
        <v>654.73684380000009</v>
      </c>
      <c r="AQ23">
        <f t="shared" si="157"/>
        <v>23.4811035</v>
      </c>
      <c r="AR23" s="1">
        <f t="shared" si="158"/>
        <v>610.508691</v>
      </c>
      <c r="AS23">
        <f t="shared" si="159"/>
        <v>21.8128733</v>
      </c>
      <c r="AT23" s="1">
        <f t="shared" si="160"/>
        <v>567.13470580000001</v>
      </c>
      <c r="AU23">
        <f t="shared" si="161"/>
        <v>20.181663700000001</v>
      </c>
      <c r="AV23" s="1">
        <f t="shared" si="162"/>
        <v>524.72325620000004</v>
      </c>
      <c r="AW23">
        <f t="shared" si="163"/>
        <v>18.593830700000002</v>
      </c>
      <c r="AX23" s="1">
        <f t="shared" si="164"/>
        <v>483.43959820000003</v>
      </c>
      <c r="AY23">
        <f t="shared" si="165"/>
        <v>17.051149800000001</v>
      </c>
      <c r="AZ23" s="1">
        <f t="shared" si="166"/>
        <v>443.32989480000003</v>
      </c>
      <c r="BA23">
        <f t="shared" si="167"/>
        <v>15.55747</v>
      </c>
      <c r="BB23" s="1">
        <f t="shared" si="168"/>
        <v>404.49421999999998</v>
      </c>
      <c r="BC23">
        <f t="shared" si="169"/>
        <v>14.120029799999999</v>
      </c>
      <c r="BD23" s="1">
        <f t="shared" si="170"/>
        <v>367.12077479999999</v>
      </c>
      <c r="BE23">
        <f t="shared" si="171"/>
        <v>12.7394067</v>
      </c>
      <c r="BF23" s="1">
        <f t="shared" si="172"/>
        <v>331.22457420000001</v>
      </c>
      <c r="BG23">
        <f t="shared" si="173"/>
        <v>11.419094400000001</v>
      </c>
      <c r="BH23" s="1">
        <f t="shared" si="174"/>
        <v>296.89645439999998</v>
      </c>
      <c r="BI23">
        <f t="shared" si="175"/>
        <v>10.1662084</v>
      </c>
      <c r="BJ23" s="1">
        <f t="shared" si="176"/>
        <v>264.32141840000003</v>
      </c>
      <c r="BK23">
        <f t="shared" si="177"/>
        <v>8.9806381000000002</v>
      </c>
      <c r="BL23" s="1">
        <f t="shared" si="178"/>
        <v>233.49659060000002</v>
      </c>
      <c r="BM23">
        <f t="shared" si="179"/>
        <v>7.8649155999999998</v>
      </c>
      <c r="BN23" s="1">
        <f t="shared" si="180"/>
        <v>204.4878056</v>
      </c>
      <c r="BO23">
        <f t="shared" si="181"/>
        <v>6.8254630000000001</v>
      </c>
      <c r="BP23" s="1">
        <f t="shared" si="182"/>
        <v>177.46203800000001</v>
      </c>
      <c r="BQ23">
        <f t="shared" si="183"/>
        <v>5.8613616000000004</v>
      </c>
      <c r="BR23" s="1">
        <f t="shared" si="184"/>
        <v>152.39540160000001</v>
      </c>
      <c r="BS23">
        <f t="shared" si="185"/>
        <v>4.9736595000000001</v>
      </c>
      <c r="BT23" s="1">
        <f t="shared" si="186"/>
        <v>129.315147</v>
      </c>
      <c r="BU23">
        <f t="shared" si="187"/>
        <v>4.1673200000000001</v>
      </c>
      <c r="BV23" s="1">
        <f t="shared" si="188"/>
        <v>108.35032000000001</v>
      </c>
      <c r="BW23">
        <f t="shared" si="189"/>
        <v>3.4402643999999998</v>
      </c>
      <c r="BX23" s="1">
        <f t="shared" si="190"/>
        <v>89.446874399999999</v>
      </c>
      <c r="BY23">
        <f t="shared" si="191"/>
        <v>2.7913391000000001</v>
      </c>
      <c r="BZ23" s="1">
        <f t="shared" si="192"/>
        <v>72.574816600000005</v>
      </c>
      <c r="CA23">
        <f t="shared" si="193"/>
        <v>2.2229242</v>
      </c>
      <c r="CB23" s="1">
        <f t="shared" si="194"/>
        <v>57.7960292</v>
      </c>
      <c r="CC23">
        <f t="shared" si="195"/>
        <v>1.7308165</v>
      </c>
      <c r="CD23" s="1">
        <f t="shared" si="196"/>
        <v>45.001229000000002</v>
      </c>
      <c r="CE23">
        <f t="shared" si="197"/>
        <v>1.31027</v>
      </c>
      <c r="CF23" s="1">
        <f t="shared" si="198"/>
        <v>34.067019999999999</v>
      </c>
      <c r="CG23">
        <f t="shared" si="199"/>
        <v>0.95830420000000005</v>
      </c>
      <c r="CH23" s="1">
        <f t="shared" si="200"/>
        <v>24.915909200000002</v>
      </c>
      <c r="CI23">
        <f t="shared" si="201"/>
        <v>0.66442860000000004</v>
      </c>
      <c r="CJ23" s="1">
        <f t="shared" si="202"/>
        <v>17.2751436</v>
      </c>
      <c r="CK23">
        <f t="shared" si="203"/>
        <v>0.42174159999999999</v>
      </c>
      <c r="CL23" s="1">
        <f t="shared" si="204"/>
        <v>10.965281600000001</v>
      </c>
      <c r="CM23">
        <f t="shared" si="205"/>
        <v>0.2333412</v>
      </c>
      <c r="CN23" s="1">
        <f t="shared" si="206"/>
        <v>6.0668712000000005</v>
      </c>
      <c r="CO23">
        <f t="shared" si="207"/>
        <v>0.1002956</v>
      </c>
      <c r="CP23" s="1">
        <f t="shared" si="208"/>
        <v>2.6076855999999999</v>
      </c>
      <c r="CQ23">
        <f t="shared" si="209"/>
        <v>2.2471600000000001E-2</v>
      </c>
      <c r="CR23" s="1">
        <f t="shared" si="210"/>
        <v>0.58426160000000005</v>
      </c>
      <c r="CS23">
        <f t="shared" si="211"/>
        <v>0</v>
      </c>
      <c r="CT23" s="1">
        <f t="shared" si="212"/>
        <v>0</v>
      </c>
      <c r="CU23">
        <f t="shared" si="213"/>
        <v>0</v>
      </c>
      <c r="CV23" s="1">
        <f t="shared" si="214"/>
        <v>0</v>
      </c>
      <c r="CW23">
        <f t="shared" si="215"/>
        <v>0</v>
      </c>
      <c r="CX23" s="1">
        <f t="shared" si="216"/>
        <v>0</v>
      </c>
      <c r="CY23">
        <f t="shared" si="217"/>
        <v>0</v>
      </c>
      <c r="CZ23" s="1">
        <f t="shared" si="218"/>
        <v>0</v>
      </c>
      <c r="DA23">
        <f t="shared" si="219"/>
        <v>0</v>
      </c>
      <c r="DB23" s="1">
        <f t="shared" si="220"/>
        <v>0</v>
      </c>
      <c r="DC23">
        <f t="shared" si="221"/>
        <v>0</v>
      </c>
      <c r="DD23" s="1">
        <f t="shared" si="222"/>
        <v>0</v>
      </c>
      <c r="DE23">
        <f t="shared" si="223"/>
        <v>0</v>
      </c>
      <c r="DF23" s="1">
        <f t="shared" si="224"/>
        <v>0</v>
      </c>
      <c r="DG23">
        <f t="shared" si="225"/>
        <v>0</v>
      </c>
      <c r="DH23" s="1">
        <f t="shared" si="226"/>
        <v>0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369.1</v>
      </c>
      <c r="B24">
        <f t="shared" si="118"/>
        <v>1918</v>
      </c>
      <c r="C24" s="9">
        <v>2300</v>
      </c>
      <c r="E24">
        <f t="shared" si="119"/>
        <v>58.762639499999999</v>
      </c>
      <c r="F24" s="1">
        <f t="shared" si="120"/>
        <v>1351.5407084999999</v>
      </c>
      <c r="G24">
        <f t="shared" si="121"/>
        <v>57.120051599999996</v>
      </c>
      <c r="H24" s="1">
        <f t="shared" si="122"/>
        <v>1313.7611867999999</v>
      </c>
      <c r="I24">
        <f t="shared" si="123"/>
        <v>55.449225300000002</v>
      </c>
      <c r="J24" s="1">
        <f t="shared" si="124"/>
        <v>1275.3321819</v>
      </c>
      <c r="K24">
        <f t="shared" si="125"/>
        <v>53.752601900000002</v>
      </c>
      <c r="L24" s="1">
        <f t="shared" si="126"/>
        <v>1236.3098437000001</v>
      </c>
      <c r="M24">
        <f t="shared" si="127"/>
        <v>52.031366499999997</v>
      </c>
      <c r="N24" s="1">
        <f t="shared" si="128"/>
        <v>1196.7214294999999</v>
      </c>
      <c r="O24">
        <f t="shared" si="129"/>
        <v>50.287739299999998</v>
      </c>
      <c r="P24" s="1">
        <f t="shared" si="130"/>
        <v>1156.6180038999998</v>
      </c>
      <c r="Q24">
        <f t="shared" si="131"/>
        <v>48.524678100000003</v>
      </c>
      <c r="R24" s="1">
        <f t="shared" si="132"/>
        <v>1116.0675963000001</v>
      </c>
      <c r="S24">
        <f t="shared" si="133"/>
        <v>46.744209300000001</v>
      </c>
      <c r="T24" s="1">
        <f t="shared" si="134"/>
        <v>1075.1168138999999</v>
      </c>
      <c r="U24">
        <f t="shared" si="135"/>
        <v>44.948983699999999</v>
      </c>
      <c r="V24" s="1">
        <f t="shared" si="136"/>
        <v>1033.8266251</v>
      </c>
      <c r="W24">
        <f t="shared" si="137"/>
        <v>43.142341899999998</v>
      </c>
      <c r="X24" s="1">
        <f t="shared" si="138"/>
        <v>992.27386369999988</v>
      </c>
      <c r="Y24">
        <f t="shared" si="139"/>
        <v>41.327081399999997</v>
      </c>
      <c r="Z24" s="1">
        <f t="shared" si="140"/>
        <v>950.52287219999994</v>
      </c>
      <c r="AA24">
        <f t="shared" si="141"/>
        <v>39.506386999999997</v>
      </c>
      <c r="AB24" s="1">
        <f t="shared" si="142"/>
        <v>908.64690099999996</v>
      </c>
      <c r="AC24">
        <f t="shared" si="143"/>
        <v>37.683800499999997</v>
      </c>
      <c r="AD24" s="1">
        <f t="shared" si="144"/>
        <v>866.7274114999999</v>
      </c>
      <c r="AE24">
        <f t="shared" si="145"/>
        <v>35.862736300000002</v>
      </c>
      <c r="AF24" s="1">
        <f t="shared" si="146"/>
        <v>824.84293490000016</v>
      </c>
      <c r="AG24">
        <f t="shared" si="147"/>
        <v>34.047046999999999</v>
      </c>
      <c r="AH24" s="1">
        <f t="shared" si="148"/>
        <v>783.08208100000002</v>
      </c>
      <c r="AI24">
        <f t="shared" si="149"/>
        <v>32.240235800000001</v>
      </c>
      <c r="AJ24" s="1">
        <f t="shared" si="150"/>
        <v>741.52542340000002</v>
      </c>
      <c r="AK24">
        <f t="shared" si="151"/>
        <v>30.446202100000001</v>
      </c>
      <c r="AL24" s="1">
        <f t="shared" si="152"/>
        <v>700.26264830000002</v>
      </c>
      <c r="AM24">
        <f t="shared" si="153"/>
        <v>28.6695405</v>
      </c>
      <c r="AN24" s="1">
        <f t="shared" si="154"/>
        <v>659.39943150000011</v>
      </c>
      <c r="AO24">
        <f t="shared" si="155"/>
        <v>26.913484199999999</v>
      </c>
      <c r="AP24" s="1">
        <f t="shared" si="156"/>
        <v>619.01013660000001</v>
      </c>
      <c r="AQ24">
        <f t="shared" si="157"/>
        <v>25.182186300000001</v>
      </c>
      <c r="AR24" s="1">
        <f t="shared" si="158"/>
        <v>579.19028490000005</v>
      </c>
      <c r="AS24">
        <f t="shared" si="159"/>
        <v>23.4811035</v>
      </c>
      <c r="AT24" s="1">
        <f t="shared" si="160"/>
        <v>540.06538050000006</v>
      </c>
      <c r="AU24">
        <f t="shared" si="161"/>
        <v>21.8128733</v>
      </c>
      <c r="AV24" s="1">
        <f t="shared" si="162"/>
        <v>501.69608589999996</v>
      </c>
      <c r="AW24">
        <f t="shared" si="163"/>
        <v>20.181663700000001</v>
      </c>
      <c r="AX24" s="1">
        <f t="shared" si="164"/>
        <v>464.17826510000009</v>
      </c>
      <c r="AY24">
        <f t="shared" si="165"/>
        <v>18.593830700000002</v>
      </c>
      <c r="AZ24" s="1">
        <f t="shared" si="166"/>
        <v>427.6581061</v>
      </c>
      <c r="BA24">
        <f t="shared" si="167"/>
        <v>17.051149800000001</v>
      </c>
      <c r="BB24" s="1">
        <f t="shared" si="168"/>
        <v>392.17644540000003</v>
      </c>
      <c r="BC24">
        <f t="shared" si="169"/>
        <v>15.55747</v>
      </c>
      <c r="BD24" s="1">
        <f t="shared" si="170"/>
        <v>357.82181000000003</v>
      </c>
      <c r="BE24">
        <f t="shared" si="171"/>
        <v>14.120029799999999</v>
      </c>
      <c r="BF24" s="1">
        <f t="shared" si="172"/>
        <v>324.76068539999994</v>
      </c>
      <c r="BG24">
        <f t="shared" si="173"/>
        <v>12.7394067</v>
      </c>
      <c r="BH24" s="1">
        <f t="shared" si="174"/>
        <v>293.00635410000001</v>
      </c>
      <c r="BI24">
        <f t="shared" si="175"/>
        <v>11.419094400000001</v>
      </c>
      <c r="BJ24" s="1">
        <f t="shared" si="176"/>
        <v>262.63917120000002</v>
      </c>
      <c r="BK24">
        <f t="shared" si="177"/>
        <v>10.1662084</v>
      </c>
      <c r="BL24" s="1">
        <f t="shared" si="178"/>
        <v>233.82279320000001</v>
      </c>
      <c r="BM24">
        <f t="shared" si="179"/>
        <v>8.9806381000000002</v>
      </c>
      <c r="BN24" s="1">
        <f t="shared" si="180"/>
        <v>206.55467629999998</v>
      </c>
      <c r="BO24">
        <f t="shared" si="181"/>
        <v>7.8649155999999998</v>
      </c>
      <c r="BP24" s="1">
        <f t="shared" si="182"/>
        <v>180.89305880000001</v>
      </c>
      <c r="BQ24">
        <f t="shared" si="183"/>
        <v>6.8254630000000001</v>
      </c>
      <c r="BR24" s="1">
        <f t="shared" si="184"/>
        <v>156.985649</v>
      </c>
      <c r="BS24">
        <f t="shared" si="185"/>
        <v>5.8613616000000004</v>
      </c>
      <c r="BT24" s="1">
        <f t="shared" si="186"/>
        <v>134.81131680000001</v>
      </c>
      <c r="BU24">
        <f t="shared" si="187"/>
        <v>4.9736595000000001</v>
      </c>
      <c r="BV24" s="1">
        <f t="shared" si="188"/>
        <v>114.39416849999999</v>
      </c>
      <c r="BW24">
        <f t="shared" si="189"/>
        <v>4.1673200000000001</v>
      </c>
      <c r="BX24" s="1">
        <f t="shared" si="190"/>
        <v>95.848360000000014</v>
      </c>
      <c r="BY24">
        <f t="shared" si="191"/>
        <v>3.4402643999999998</v>
      </c>
      <c r="BZ24" s="1">
        <f t="shared" si="192"/>
        <v>79.126081200000002</v>
      </c>
      <c r="CA24">
        <f t="shared" si="193"/>
        <v>2.7913391000000001</v>
      </c>
      <c r="CB24" s="1">
        <f t="shared" si="194"/>
        <v>64.2007993</v>
      </c>
      <c r="CC24">
        <f t="shared" si="195"/>
        <v>2.2229242</v>
      </c>
      <c r="CD24" s="1">
        <f t="shared" si="196"/>
        <v>51.127256600000003</v>
      </c>
      <c r="CE24">
        <f t="shared" si="197"/>
        <v>1.7308165</v>
      </c>
      <c r="CF24" s="1">
        <f t="shared" si="198"/>
        <v>39.8087795</v>
      </c>
      <c r="CG24">
        <f t="shared" si="199"/>
        <v>1.31027</v>
      </c>
      <c r="CH24" s="1">
        <f t="shared" si="200"/>
        <v>30.136210000000002</v>
      </c>
      <c r="CI24">
        <f t="shared" si="201"/>
        <v>0.95830420000000005</v>
      </c>
      <c r="CJ24" s="1">
        <f t="shared" si="202"/>
        <v>22.040996600000003</v>
      </c>
      <c r="CK24">
        <f t="shared" si="203"/>
        <v>0.66442860000000004</v>
      </c>
      <c r="CL24" s="1">
        <f t="shared" si="204"/>
        <v>15.281857800000001</v>
      </c>
      <c r="CM24">
        <f t="shared" si="205"/>
        <v>0.42174159999999999</v>
      </c>
      <c r="CN24" s="1">
        <f t="shared" si="206"/>
        <v>9.7000568000000005</v>
      </c>
      <c r="CO24">
        <f t="shared" si="207"/>
        <v>0.2333412</v>
      </c>
      <c r="CP24" s="1">
        <f t="shared" si="208"/>
        <v>5.3668475999999998</v>
      </c>
      <c r="CQ24">
        <f t="shared" si="209"/>
        <v>0.1002956</v>
      </c>
      <c r="CR24" s="1">
        <f t="shared" si="210"/>
        <v>2.3067988000000001</v>
      </c>
      <c r="CS24">
        <f t="shared" si="211"/>
        <v>2.2471600000000001E-2</v>
      </c>
      <c r="CT24" s="1">
        <f t="shared" si="212"/>
        <v>0.51684680000000005</v>
      </c>
      <c r="CU24">
        <f t="shared" si="213"/>
        <v>0</v>
      </c>
      <c r="CV24" s="1">
        <f t="shared" si="214"/>
        <v>0</v>
      </c>
      <c r="CW24">
        <f t="shared" si="215"/>
        <v>0</v>
      </c>
      <c r="CX24" s="1">
        <f t="shared" si="216"/>
        <v>0</v>
      </c>
      <c r="CY24">
        <f t="shared" si="217"/>
        <v>0</v>
      </c>
      <c r="CZ24" s="1">
        <f t="shared" si="218"/>
        <v>0</v>
      </c>
      <c r="DA24">
        <f t="shared" si="219"/>
        <v>0</v>
      </c>
      <c r="DB24" s="1">
        <f t="shared" si="220"/>
        <v>0</v>
      </c>
      <c r="DC24">
        <f t="shared" si="221"/>
        <v>0</v>
      </c>
      <c r="DD24" s="1">
        <f t="shared" si="222"/>
        <v>0</v>
      </c>
      <c r="DE24">
        <f t="shared" si="223"/>
        <v>0</v>
      </c>
      <c r="DF24" s="1">
        <f t="shared" si="224"/>
        <v>0</v>
      </c>
      <c r="DG24">
        <f t="shared" si="225"/>
        <v>0</v>
      </c>
      <c r="DH24" s="1">
        <f t="shared" si="226"/>
        <v>0</v>
      </c>
      <c r="DI24">
        <f t="shared" si="227"/>
        <v>0</v>
      </c>
      <c r="DJ24" s="1">
        <f t="shared" si="228"/>
        <v>0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369.1</v>
      </c>
      <c r="B25">
        <f t="shared" si="118"/>
        <v>1919</v>
      </c>
      <c r="C25" s="9">
        <v>5500</v>
      </c>
      <c r="E25">
        <f t="shared" si="119"/>
        <v>60.375133300000002</v>
      </c>
      <c r="F25" s="1">
        <f t="shared" si="120"/>
        <v>3320.6323315</v>
      </c>
      <c r="G25">
        <f t="shared" si="121"/>
        <v>58.762639499999999</v>
      </c>
      <c r="H25" s="1">
        <f t="shared" si="122"/>
        <v>3231.9451724999999</v>
      </c>
      <c r="I25">
        <f t="shared" si="123"/>
        <v>57.120051599999996</v>
      </c>
      <c r="J25" s="1">
        <f t="shared" si="124"/>
        <v>3141.6028379999998</v>
      </c>
      <c r="K25">
        <f t="shared" si="125"/>
        <v>55.449225300000002</v>
      </c>
      <c r="L25" s="1">
        <f t="shared" si="126"/>
        <v>3049.7073915000005</v>
      </c>
      <c r="M25">
        <f t="shared" si="127"/>
        <v>53.752601900000002</v>
      </c>
      <c r="N25" s="1">
        <f t="shared" si="128"/>
        <v>2956.3931044999999</v>
      </c>
      <c r="O25">
        <f t="shared" si="129"/>
        <v>52.031366499999997</v>
      </c>
      <c r="P25" s="1">
        <f t="shared" si="130"/>
        <v>2861.7251574999996</v>
      </c>
      <c r="Q25">
        <f t="shared" si="131"/>
        <v>50.287739299999998</v>
      </c>
      <c r="R25" s="1">
        <f t="shared" si="132"/>
        <v>2765.8256614999996</v>
      </c>
      <c r="S25">
        <f t="shared" si="133"/>
        <v>48.524678100000003</v>
      </c>
      <c r="T25" s="1">
        <f t="shared" si="134"/>
        <v>2668.8572955</v>
      </c>
      <c r="U25">
        <f t="shared" si="135"/>
        <v>46.744209300000001</v>
      </c>
      <c r="V25" s="1">
        <f t="shared" si="136"/>
        <v>2570.9315115000004</v>
      </c>
      <c r="W25">
        <f t="shared" si="137"/>
        <v>44.948983699999999</v>
      </c>
      <c r="X25" s="1">
        <f t="shared" si="138"/>
        <v>2472.1941035</v>
      </c>
      <c r="Y25">
        <f t="shared" si="139"/>
        <v>43.142341899999998</v>
      </c>
      <c r="Z25" s="1">
        <f t="shared" si="140"/>
        <v>2372.8288044999999</v>
      </c>
      <c r="AA25">
        <f t="shared" si="141"/>
        <v>41.327081399999997</v>
      </c>
      <c r="AB25" s="1">
        <f t="shared" si="142"/>
        <v>2272.9894770000001</v>
      </c>
      <c r="AC25">
        <f t="shared" si="143"/>
        <v>39.506386999999997</v>
      </c>
      <c r="AD25" s="1">
        <f t="shared" si="144"/>
        <v>2172.8512849999997</v>
      </c>
      <c r="AE25">
        <f t="shared" si="145"/>
        <v>37.683800499999997</v>
      </c>
      <c r="AF25" s="1">
        <f t="shared" si="146"/>
        <v>2072.6090274999997</v>
      </c>
      <c r="AG25">
        <f t="shared" si="147"/>
        <v>35.862736300000002</v>
      </c>
      <c r="AH25" s="1">
        <f t="shared" si="148"/>
        <v>1972.4504965000001</v>
      </c>
      <c r="AI25">
        <f t="shared" si="149"/>
        <v>34.047046999999999</v>
      </c>
      <c r="AJ25" s="1">
        <f t="shared" si="150"/>
        <v>1872.587585</v>
      </c>
      <c r="AK25">
        <f t="shared" si="151"/>
        <v>32.240235800000001</v>
      </c>
      <c r="AL25" s="1">
        <f t="shared" si="152"/>
        <v>1773.2129690000002</v>
      </c>
      <c r="AM25">
        <f t="shared" si="153"/>
        <v>30.446202100000001</v>
      </c>
      <c r="AN25" s="1">
        <f t="shared" si="154"/>
        <v>1674.5411154999999</v>
      </c>
      <c r="AO25">
        <f t="shared" si="155"/>
        <v>28.6695405</v>
      </c>
      <c r="AP25" s="1">
        <f t="shared" si="156"/>
        <v>1576.8247274999999</v>
      </c>
      <c r="AQ25">
        <f t="shared" si="157"/>
        <v>26.913484199999999</v>
      </c>
      <c r="AR25" s="1">
        <f t="shared" si="158"/>
        <v>1480.2416310000001</v>
      </c>
      <c r="AS25">
        <f t="shared" si="159"/>
        <v>25.182186300000001</v>
      </c>
      <c r="AT25" s="1">
        <f t="shared" si="160"/>
        <v>1385.0202465</v>
      </c>
      <c r="AU25">
        <f t="shared" si="161"/>
        <v>23.4811035</v>
      </c>
      <c r="AV25" s="1">
        <f t="shared" si="162"/>
        <v>1291.4606925000001</v>
      </c>
      <c r="AW25">
        <f t="shared" si="163"/>
        <v>21.8128733</v>
      </c>
      <c r="AX25" s="1">
        <f t="shared" si="164"/>
        <v>1199.7080314999998</v>
      </c>
      <c r="AY25">
        <f t="shared" si="165"/>
        <v>20.181663700000001</v>
      </c>
      <c r="AZ25" s="1">
        <f t="shared" si="166"/>
        <v>1109.9915035000001</v>
      </c>
      <c r="BA25">
        <f t="shared" si="167"/>
        <v>18.593830700000002</v>
      </c>
      <c r="BB25" s="1">
        <f t="shared" si="168"/>
        <v>1022.6606885000001</v>
      </c>
      <c r="BC25">
        <f t="shared" si="169"/>
        <v>17.051149800000001</v>
      </c>
      <c r="BD25" s="1">
        <f t="shared" si="170"/>
        <v>937.81323900000007</v>
      </c>
      <c r="BE25">
        <f t="shared" si="171"/>
        <v>15.55747</v>
      </c>
      <c r="BF25" s="1">
        <f t="shared" si="172"/>
        <v>855.6608500000001</v>
      </c>
      <c r="BG25">
        <f t="shared" si="173"/>
        <v>14.120029799999999</v>
      </c>
      <c r="BH25" s="1">
        <f t="shared" si="174"/>
        <v>776.60163899999998</v>
      </c>
      <c r="BI25">
        <f t="shared" si="175"/>
        <v>12.7394067</v>
      </c>
      <c r="BJ25" s="1">
        <f t="shared" si="176"/>
        <v>700.66736850000007</v>
      </c>
      <c r="BK25">
        <f t="shared" si="177"/>
        <v>11.419094400000001</v>
      </c>
      <c r="BL25" s="1">
        <f t="shared" si="178"/>
        <v>628.05019200000004</v>
      </c>
      <c r="BM25">
        <f t="shared" si="179"/>
        <v>10.1662084</v>
      </c>
      <c r="BN25" s="1">
        <f t="shared" si="180"/>
        <v>559.14146200000005</v>
      </c>
      <c r="BO25">
        <f t="shared" si="181"/>
        <v>8.9806381000000002</v>
      </c>
      <c r="BP25" s="1">
        <f t="shared" si="182"/>
        <v>493.93509550000005</v>
      </c>
      <c r="BQ25">
        <f t="shared" si="183"/>
        <v>7.8649155999999998</v>
      </c>
      <c r="BR25" s="1">
        <f t="shared" si="184"/>
        <v>432.570358</v>
      </c>
      <c r="BS25">
        <f t="shared" si="185"/>
        <v>6.8254630000000001</v>
      </c>
      <c r="BT25" s="1">
        <f t="shared" si="186"/>
        <v>375.40046499999994</v>
      </c>
      <c r="BU25">
        <f t="shared" si="187"/>
        <v>5.8613616000000004</v>
      </c>
      <c r="BV25" s="1">
        <f t="shared" si="188"/>
        <v>322.37488800000006</v>
      </c>
      <c r="BW25">
        <f t="shared" si="189"/>
        <v>4.9736595000000001</v>
      </c>
      <c r="BX25" s="1">
        <f t="shared" si="190"/>
        <v>273.55127250000004</v>
      </c>
      <c r="BY25">
        <f t="shared" si="191"/>
        <v>4.1673200000000001</v>
      </c>
      <c r="BZ25" s="1">
        <f t="shared" si="192"/>
        <v>229.20260000000002</v>
      </c>
      <c r="CA25">
        <f t="shared" si="193"/>
        <v>3.4402643999999998</v>
      </c>
      <c r="CB25" s="1">
        <f t="shared" si="194"/>
        <v>189.21454199999999</v>
      </c>
      <c r="CC25">
        <f t="shared" si="195"/>
        <v>2.7913391000000001</v>
      </c>
      <c r="CD25" s="1">
        <f t="shared" si="196"/>
        <v>153.5236505</v>
      </c>
      <c r="CE25">
        <f t="shared" si="197"/>
        <v>2.2229242</v>
      </c>
      <c r="CF25" s="1">
        <f t="shared" si="198"/>
        <v>122.260831</v>
      </c>
      <c r="CG25">
        <f t="shared" si="199"/>
        <v>1.7308165</v>
      </c>
      <c r="CH25" s="1">
        <f t="shared" si="200"/>
        <v>95.194907499999985</v>
      </c>
      <c r="CI25">
        <f t="shared" si="201"/>
        <v>1.31027</v>
      </c>
      <c r="CJ25" s="1">
        <f t="shared" si="202"/>
        <v>72.064850000000007</v>
      </c>
      <c r="CK25">
        <f t="shared" si="203"/>
        <v>0.95830420000000005</v>
      </c>
      <c r="CL25" s="1">
        <f t="shared" si="204"/>
        <v>52.706730999999998</v>
      </c>
      <c r="CM25">
        <f t="shared" si="205"/>
        <v>0.66442860000000004</v>
      </c>
      <c r="CN25" s="1">
        <f t="shared" si="206"/>
        <v>36.543573000000002</v>
      </c>
      <c r="CO25">
        <f t="shared" si="207"/>
        <v>0.42174159999999999</v>
      </c>
      <c r="CP25" s="1">
        <f t="shared" si="208"/>
        <v>23.195787999999997</v>
      </c>
      <c r="CQ25">
        <f t="shared" si="209"/>
        <v>0.2333412</v>
      </c>
      <c r="CR25" s="1">
        <f t="shared" si="210"/>
        <v>12.833766000000001</v>
      </c>
      <c r="CS25">
        <f t="shared" si="211"/>
        <v>0.1002956</v>
      </c>
      <c r="CT25" s="1">
        <f t="shared" si="212"/>
        <v>5.5162580000000005</v>
      </c>
      <c r="CU25">
        <f t="shared" si="213"/>
        <v>2.2471600000000001E-2</v>
      </c>
      <c r="CV25" s="1">
        <f t="shared" si="214"/>
        <v>1.235938</v>
      </c>
      <c r="CW25">
        <f t="shared" si="215"/>
        <v>0</v>
      </c>
      <c r="CX25" s="1">
        <f t="shared" si="216"/>
        <v>0</v>
      </c>
      <c r="CY25">
        <f t="shared" si="217"/>
        <v>0</v>
      </c>
      <c r="CZ25" s="1">
        <f t="shared" si="218"/>
        <v>0</v>
      </c>
      <c r="DA25">
        <f t="shared" si="219"/>
        <v>0</v>
      </c>
      <c r="DB25" s="1">
        <f t="shared" si="220"/>
        <v>0</v>
      </c>
      <c r="DC25">
        <f t="shared" si="221"/>
        <v>0</v>
      </c>
      <c r="DD25" s="1">
        <f t="shared" si="222"/>
        <v>0</v>
      </c>
      <c r="DE25">
        <f t="shared" si="223"/>
        <v>0</v>
      </c>
      <c r="DF25" s="1">
        <f t="shared" si="224"/>
        <v>0</v>
      </c>
      <c r="DG25">
        <f t="shared" si="225"/>
        <v>0</v>
      </c>
      <c r="DH25" s="1">
        <f t="shared" si="226"/>
        <v>0</v>
      </c>
      <c r="DI25">
        <f t="shared" si="227"/>
        <v>0</v>
      </c>
      <c r="DJ25" s="1">
        <f t="shared" si="228"/>
        <v>0</v>
      </c>
      <c r="DK25">
        <f>'% Surv'!D96</f>
        <v>0</v>
      </c>
      <c r="DL25" s="1">
        <f t="shared" si="229"/>
        <v>0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369.1</v>
      </c>
      <c r="B26">
        <f t="shared" si="118"/>
        <v>1920</v>
      </c>
      <c r="C26" s="9">
        <v>3900</v>
      </c>
      <c r="E26">
        <f t="shared" si="119"/>
        <v>61.957206300000003</v>
      </c>
      <c r="F26" s="1">
        <f t="shared" si="120"/>
        <v>2416.3310457000002</v>
      </c>
      <c r="G26">
        <f t="shared" si="121"/>
        <v>60.375133300000002</v>
      </c>
      <c r="H26" s="1">
        <f t="shared" si="122"/>
        <v>2354.6301987000002</v>
      </c>
      <c r="I26">
        <f t="shared" si="123"/>
        <v>58.762639499999999</v>
      </c>
      <c r="J26" s="1">
        <f t="shared" si="124"/>
        <v>2291.7429404999998</v>
      </c>
      <c r="K26">
        <f t="shared" si="125"/>
        <v>57.120051599999996</v>
      </c>
      <c r="L26" s="1">
        <f t="shared" si="126"/>
        <v>2227.6820124000001</v>
      </c>
      <c r="M26">
        <f t="shared" si="127"/>
        <v>55.449225300000002</v>
      </c>
      <c r="N26" s="1">
        <f t="shared" si="128"/>
        <v>2162.5197867000002</v>
      </c>
      <c r="O26">
        <f t="shared" si="129"/>
        <v>53.752601900000002</v>
      </c>
      <c r="P26" s="1">
        <f t="shared" si="130"/>
        <v>2096.3514740999999</v>
      </c>
      <c r="Q26">
        <f t="shared" si="131"/>
        <v>52.031366499999997</v>
      </c>
      <c r="R26" s="1">
        <f t="shared" si="132"/>
        <v>2029.2232935</v>
      </c>
      <c r="S26">
        <f t="shared" si="133"/>
        <v>50.287739299999998</v>
      </c>
      <c r="T26" s="1">
        <f t="shared" si="134"/>
        <v>1961.2218326999998</v>
      </c>
      <c r="U26">
        <f t="shared" si="135"/>
        <v>48.524678100000003</v>
      </c>
      <c r="V26" s="1">
        <f t="shared" si="136"/>
        <v>1892.4624459000001</v>
      </c>
      <c r="W26">
        <f t="shared" si="137"/>
        <v>46.744209300000001</v>
      </c>
      <c r="X26" s="1">
        <f t="shared" si="138"/>
        <v>1823.0241627000003</v>
      </c>
      <c r="Y26">
        <f t="shared" si="139"/>
        <v>44.948983699999999</v>
      </c>
      <c r="Z26" s="1">
        <f t="shared" si="140"/>
        <v>1753.0103643</v>
      </c>
      <c r="AA26">
        <f t="shared" si="141"/>
        <v>43.142341899999998</v>
      </c>
      <c r="AB26" s="1">
        <f t="shared" si="142"/>
        <v>1682.5513340999998</v>
      </c>
      <c r="AC26">
        <f t="shared" si="143"/>
        <v>41.327081399999997</v>
      </c>
      <c r="AD26" s="1">
        <f t="shared" si="144"/>
        <v>1611.7561745999999</v>
      </c>
      <c r="AE26">
        <f t="shared" si="145"/>
        <v>39.506386999999997</v>
      </c>
      <c r="AF26" s="1">
        <f t="shared" si="146"/>
        <v>1540.7490929999999</v>
      </c>
      <c r="AG26">
        <f t="shared" si="147"/>
        <v>37.683800499999997</v>
      </c>
      <c r="AH26" s="1">
        <f t="shared" si="148"/>
        <v>1469.6682194999999</v>
      </c>
      <c r="AI26">
        <f t="shared" si="149"/>
        <v>35.862736300000002</v>
      </c>
      <c r="AJ26" s="1">
        <f t="shared" si="150"/>
        <v>1398.6467157</v>
      </c>
      <c r="AK26">
        <f t="shared" si="151"/>
        <v>34.047046999999999</v>
      </c>
      <c r="AL26" s="1">
        <f t="shared" si="152"/>
        <v>1327.8348329999999</v>
      </c>
      <c r="AM26">
        <f t="shared" si="153"/>
        <v>32.240235800000001</v>
      </c>
      <c r="AN26" s="1">
        <f t="shared" si="154"/>
        <v>1257.3691962</v>
      </c>
      <c r="AO26">
        <f t="shared" si="155"/>
        <v>30.446202100000001</v>
      </c>
      <c r="AP26" s="1">
        <f t="shared" si="156"/>
        <v>1187.4018819</v>
      </c>
      <c r="AQ26">
        <f t="shared" si="157"/>
        <v>28.6695405</v>
      </c>
      <c r="AR26" s="1">
        <f t="shared" si="158"/>
        <v>1118.1120794999999</v>
      </c>
      <c r="AS26">
        <f t="shared" si="159"/>
        <v>26.913484199999999</v>
      </c>
      <c r="AT26" s="1">
        <f t="shared" si="160"/>
        <v>1049.6258838000001</v>
      </c>
      <c r="AU26">
        <f t="shared" si="161"/>
        <v>25.182186300000001</v>
      </c>
      <c r="AV26" s="1">
        <f t="shared" si="162"/>
        <v>982.10526570000002</v>
      </c>
      <c r="AW26">
        <f t="shared" si="163"/>
        <v>23.4811035</v>
      </c>
      <c r="AX26" s="1">
        <f t="shared" si="164"/>
        <v>915.7630365</v>
      </c>
      <c r="AY26">
        <f t="shared" si="165"/>
        <v>21.8128733</v>
      </c>
      <c r="AZ26" s="1">
        <f t="shared" si="166"/>
        <v>850.70205870000007</v>
      </c>
      <c r="BA26">
        <f t="shared" si="167"/>
        <v>20.181663700000001</v>
      </c>
      <c r="BB26" s="1">
        <f t="shared" si="168"/>
        <v>787.08488430000011</v>
      </c>
      <c r="BC26">
        <f t="shared" si="169"/>
        <v>18.593830700000002</v>
      </c>
      <c r="BD26" s="1">
        <f t="shared" si="170"/>
        <v>725.15939730000014</v>
      </c>
      <c r="BE26">
        <f t="shared" si="171"/>
        <v>17.051149800000001</v>
      </c>
      <c r="BF26" s="1">
        <f t="shared" si="172"/>
        <v>664.99484219999999</v>
      </c>
      <c r="BG26">
        <f t="shared" si="173"/>
        <v>15.55747</v>
      </c>
      <c r="BH26" s="1">
        <f t="shared" si="174"/>
        <v>606.74133000000006</v>
      </c>
      <c r="BI26">
        <f t="shared" si="175"/>
        <v>14.120029799999999</v>
      </c>
      <c r="BJ26" s="1">
        <f t="shared" si="176"/>
        <v>550.68116220000002</v>
      </c>
      <c r="BK26">
        <f t="shared" si="177"/>
        <v>12.7394067</v>
      </c>
      <c r="BL26" s="1">
        <f t="shared" si="178"/>
        <v>496.83686130000001</v>
      </c>
      <c r="BM26">
        <f t="shared" si="179"/>
        <v>11.419094400000001</v>
      </c>
      <c r="BN26" s="1">
        <f t="shared" si="180"/>
        <v>445.34468160000006</v>
      </c>
      <c r="BO26">
        <f t="shared" si="181"/>
        <v>10.1662084</v>
      </c>
      <c r="BP26" s="1">
        <f t="shared" si="182"/>
        <v>396.48212760000001</v>
      </c>
      <c r="BQ26">
        <f t="shared" si="183"/>
        <v>8.9806381000000002</v>
      </c>
      <c r="BR26" s="1">
        <f t="shared" si="184"/>
        <v>350.24488589999999</v>
      </c>
      <c r="BS26">
        <f t="shared" si="185"/>
        <v>7.8649155999999998</v>
      </c>
      <c r="BT26" s="1">
        <f t="shared" si="186"/>
        <v>306.7317084</v>
      </c>
      <c r="BU26">
        <f t="shared" si="187"/>
        <v>6.8254630000000001</v>
      </c>
      <c r="BV26" s="1">
        <f t="shared" si="188"/>
        <v>266.19305700000001</v>
      </c>
      <c r="BW26">
        <f t="shared" si="189"/>
        <v>5.8613616000000004</v>
      </c>
      <c r="BX26" s="1">
        <f t="shared" si="190"/>
        <v>228.59310240000002</v>
      </c>
      <c r="BY26">
        <f t="shared" si="191"/>
        <v>4.9736595000000001</v>
      </c>
      <c r="BZ26" s="1">
        <f t="shared" si="192"/>
        <v>193.97272050000001</v>
      </c>
      <c r="CA26">
        <f t="shared" si="193"/>
        <v>4.1673200000000001</v>
      </c>
      <c r="CB26" s="1">
        <f t="shared" si="194"/>
        <v>162.52548000000002</v>
      </c>
      <c r="CC26">
        <f t="shared" si="195"/>
        <v>3.4402643999999998</v>
      </c>
      <c r="CD26" s="1">
        <f t="shared" si="196"/>
        <v>134.17031159999999</v>
      </c>
      <c r="CE26">
        <f t="shared" si="197"/>
        <v>2.7913391000000001</v>
      </c>
      <c r="CF26" s="1">
        <f t="shared" si="198"/>
        <v>108.8622249</v>
      </c>
      <c r="CG26">
        <f t="shared" si="199"/>
        <v>2.2229242</v>
      </c>
      <c r="CH26" s="1">
        <f t="shared" si="200"/>
        <v>86.694043800000003</v>
      </c>
      <c r="CI26">
        <f t="shared" si="201"/>
        <v>1.7308165</v>
      </c>
      <c r="CJ26" s="1">
        <f t="shared" si="202"/>
        <v>67.501843499999993</v>
      </c>
      <c r="CK26">
        <f t="shared" si="203"/>
        <v>1.31027</v>
      </c>
      <c r="CL26" s="1">
        <f t="shared" si="204"/>
        <v>51.100529999999999</v>
      </c>
      <c r="CM26">
        <f t="shared" si="205"/>
        <v>0.95830420000000005</v>
      </c>
      <c r="CN26" s="1">
        <f t="shared" si="206"/>
        <v>37.373863800000002</v>
      </c>
      <c r="CO26">
        <f t="shared" si="207"/>
        <v>0.66442860000000004</v>
      </c>
      <c r="CP26" s="1">
        <f t="shared" si="208"/>
        <v>25.912715400000003</v>
      </c>
      <c r="CQ26">
        <f t="shared" si="209"/>
        <v>0.42174159999999999</v>
      </c>
      <c r="CR26" s="1">
        <f t="shared" si="210"/>
        <v>16.447922399999999</v>
      </c>
      <c r="CS26">
        <f t="shared" si="211"/>
        <v>0.2333412</v>
      </c>
      <c r="CT26" s="1">
        <f t="shared" si="212"/>
        <v>9.1003068000000003</v>
      </c>
      <c r="CU26">
        <f t="shared" si="213"/>
        <v>0.1002956</v>
      </c>
      <c r="CV26" s="1">
        <f t="shared" si="214"/>
        <v>3.9115283999999999</v>
      </c>
      <c r="CW26">
        <f t="shared" si="215"/>
        <v>2.2471600000000001E-2</v>
      </c>
      <c r="CX26" s="1">
        <f t="shared" si="216"/>
        <v>0.87639239999999996</v>
      </c>
      <c r="CY26">
        <f t="shared" si="217"/>
        <v>0</v>
      </c>
      <c r="CZ26" s="1">
        <f t="shared" si="218"/>
        <v>0</v>
      </c>
      <c r="DA26">
        <f t="shared" si="219"/>
        <v>0</v>
      </c>
      <c r="DB26" s="1">
        <f t="shared" si="220"/>
        <v>0</v>
      </c>
      <c r="DC26">
        <f t="shared" si="221"/>
        <v>0</v>
      </c>
      <c r="DD26" s="1">
        <f t="shared" si="222"/>
        <v>0</v>
      </c>
      <c r="DE26">
        <f t="shared" si="223"/>
        <v>0</v>
      </c>
      <c r="DF26" s="1">
        <f t="shared" si="224"/>
        <v>0</v>
      </c>
      <c r="DG26">
        <f t="shared" si="225"/>
        <v>0</v>
      </c>
      <c r="DH26" s="1">
        <f t="shared" si="226"/>
        <v>0</v>
      </c>
      <c r="DI26">
        <f t="shared" si="227"/>
        <v>0</v>
      </c>
      <c r="DJ26" s="1">
        <f t="shared" si="228"/>
        <v>0</v>
      </c>
      <c r="DK26">
        <f>'% Surv'!D95</f>
        <v>0</v>
      </c>
      <c r="DL26" s="1">
        <f t="shared" si="229"/>
        <v>0</v>
      </c>
      <c r="DM26">
        <f>'% Surv'!D96</f>
        <v>0</v>
      </c>
      <c r="DN26" s="1">
        <f t="shared" si="230"/>
        <v>0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369.1</v>
      </c>
      <c r="B27">
        <f t="shared" si="118"/>
        <v>1921</v>
      </c>
      <c r="C27" s="9">
        <v>4200</v>
      </c>
      <c r="E27">
        <f t="shared" si="119"/>
        <v>63.507026000000003</v>
      </c>
      <c r="F27" s="1">
        <f t="shared" si="120"/>
        <v>2667.2950920000003</v>
      </c>
      <c r="G27">
        <f t="shared" si="121"/>
        <v>61.957206300000003</v>
      </c>
      <c r="H27" s="1">
        <f t="shared" si="122"/>
        <v>2602.2026645999999</v>
      </c>
      <c r="I27">
        <f t="shared" si="123"/>
        <v>60.375133300000002</v>
      </c>
      <c r="J27" s="1">
        <f t="shared" si="124"/>
        <v>2535.7555986000002</v>
      </c>
      <c r="K27">
        <f t="shared" si="125"/>
        <v>58.762639499999999</v>
      </c>
      <c r="L27" s="1">
        <f t="shared" si="126"/>
        <v>2468.030859</v>
      </c>
      <c r="M27">
        <f t="shared" si="127"/>
        <v>57.120051599999996</v>
      </c>
      <c r="N27" s="1">
        <f t="shared" si="128"/>
        <v>2399.0421671999998</v>
      </c>
      <c r="O27">
        <f t="shared" si="129"/>
        <v>55.449225300000002</v>
      </c>
      <c r="P27" s="1">
        <f t="shared" si="130"/>
        <v>2328.8674626000002</v>
      </c>
      <c r="Q27">
        <f t="shared" si="131"/>
        <v>53.752601900000002</v>
      </c>
      <c r="R27" s="1">
        <f t="shared" si="132"/>
        <v>2257.6092798</v>
      </c>
      <c r="S27">
        <f t="shared" si="133"/>
        <v>52.031366499999997</v>
      </c>
      <c r="T27" s="1">
        <f t="shared" si="134"/>
        <v>2185.3173929999998</v>
      </c>
      <c r="U27">
        <f t="shared" si="135"/>
        <v>50.287739299999998</v>
      </c>
      <c r="V27" s="1">
        <f t="shared" si="136"/>
        <v>2112.0850506000002</v>
      </c>
      <c r="W27">
        <f t="shared" si="137"/>
        <v>48.524678100000003</v>
      </c>
      <c r="X27" s="1">
        <f t="shared" si="138"/>
        <v>2038.0364802000001</v>
      </c>
      <c r="Y27">
        <f t="shared" si="139"/>
        <v>46.744209300000001</v>
      </c>
      <c r="Z27" s="1">
        <f t="shared" si="140"/>
        <v>1963.2567905999999</v>
      </c>
      <c r="AA27">
        <f t="shared" si="141"/>
        <v>44.948983699999999</v>
      </c>
      <c r="AB27" s="1">
        <f t="shared" si="142"/>
        <v>1887.8573154000001</v>
      </c>
      <c r="AC27">
        <f t="shared" si="143"/>
        <v>43.142341899999998</v>
      </c>
      <c r="AD27" s="1">
        <f t="shared" si="144"/>
        <v>1811.9783598000001</v>
      </c>
      <c r="AE27">
        <f t="shared" si="145"/>
        <v>41.327081399999997</v>
      </c>
      <c r="AF27" s="1">
        <f t="shared" si="146"/>
        <v>1735.7374187999999</v>
      </c>
      <c r="AG27">
        <f t="shared" si="147"/>
        <v>39.506386999999997</v>
      </c>
      <c r="AH27" s="1">
        <f t="shared" si="148"/>
        <v>1659.2682539999996</v>
      </c>
      <c r="AI27">
        <f t="shared" si="149"/>
        <v>37.683800499999997</v>
      </c>
      <c r="AJ27" s="1">
        <f t="shared" si="150"/>
        <v>1582.7196209999997</v>
      </c>
      <c r="AK27">
        <f t="shared" si="151"/>
        <v>35.862736300000002</v>
      </c>
      <c r="AL27" s="1">
        <f t="shared" si="152"/>
        <v>1506.2349246000001</v>
      </c>
      <c r="AM27">
        <f t="shared" si="153"/>
        <v>34.047046999999999</v>
      </c>
      <c r="AN27" s="1">
        <f t="shared" si="154"/>
        <v>1429.975974</v>
      </c>
      <c r="AO27">
        <f t="shared" si="155"/>
        <v>32.240235800000001</v>
      </c>
      <c r="AP27" s="1">
        <f t="shared" si="156"/>
        <v>1354.0899036000001</v>
      </c>
      <c r="AQ27">
        <f t="shared" si="157"/>
        <v>30.446202100000001</v>
      </c>
      <c r="AR27" s="1">
        <f t="shared" si="158"/>
        <v>1278.7404882000001</v>
      </c>
      <c r="AS27">
        <f t="shared" si="159"/>
        <v>28.6695405</v>
      </c>
      <c r="AT27" s="1">
        <f t="shared" si="160"/>
        <v>1204.1207010000001</v>
      </c>
      <c r="AU27">
        <f t="shared" si="161"/>
        <v>26.913484199999999</v>
      </c>
      <c r="AV27" s="1">
        <f t="shared" si="162"/>
        <v>1130.3663363999999</v>
      </c>
      <c r="AW27">
        <f t="shared" si="163"/>
        <v>25.182186300000001</v>
      </c>
      <c r="AX27" s="1">
        <f t="shared" si="164"/>
        <v>1057.6518246000001</v>
      </c>
      <c r="AY27">
        <f t="shared" si="165"/>
        <v>23.4811035</v>
      </c>
      <c r="AZ27" s="1">
        <f t="shared" si="166"/>
        <v>986.20634699999994</v>
      </c>
      <c r="BA27">
        <f t="shared" si="167"/>
        <v>21.8128733</v>
      </c>
      <c r="BB27" s="1">
        <f t="shared" si="168"/>
        <v>916.1406786</v>
      </c>
      <c r="BC27">
        <f t="shared" si="169"/>
        <v>20.181663700000001</v>
      </c>
      <c r="BD27" s="1">
        <f t="shared" si="170"/>
        <v>847.62987540000006</v>
      </c>
      <c r="BE27">
        <f t="shared" si="171"/>
        <v>18.593830700000002</v>
      </c>
      <c r="BF27" s="1">
        <f t="shared" si="172"/>
        <v>780.94088940000006</v>
      </c>
      <c r="BG27">
        <f t="shared" si="173"/>
        <v>17.051149800000001</v>
      </c>
      <c r="BH27" s="1">
        <f t="shared" si="174"/>
        <v>716.14829160000011</v>
      </c>
      <c r="BI27">
        <f t="shared" si="175"/>
        <v>15.55747</v>
      </c>
      <c r="BJ27" s="1">
        <f t="shared" si="176"/>
        <v>653.41374000000008</v>
      </c>
      <c r="BK27">
        <f t="shared" si="177"/>
        <v>14.120029799999999</v>
      </c>
      <c r="BL27" s="1">
        <f t="shared" si="178"/>
        <v>593.04125160000001</v>
      </c>
      <c r="BM27">
        <f t="shared" si="179"/>
        <v>12.7394067</v>
      </c>
      <c r="BN27" s="1">
        <f t="shared" si="180"/>
        <v>535.05508139999995</v>
      </c>
      <c r="BO27">
        <f t="shared" si="181"/>
        <v>11.419094400000001</v>
      </c>
      <c r="BP27" s="1">
        <f t="shared" si="182"/>
        <v>479.60196479999996</v>
      </c>
      <c r="BQ27">
        <f t="shared" si="183"/>
        <v>10.1662084</v>
      </c>
      <c r="BR27" s="1">
        <f t="shared" si="184"/>
        <v>426.98075280000006</v>
      </c>
      <c r="BS27">
        <f t="shared" si="185"/>
        <v>8.9806381000000002</v>
      </c>
      <c r="BT27" s="1">
        <f t="shared" si="186"/>
        <v>377.18680019999999</v>
      </c>
      <c r="BU27">
        <f t="shared" si="187"/>
        <v>7.8649155999999998</v>
      </c>
      <c r="BV27" s="1">
        <f t="shared" si="188"/>
        <v>330.3264552</v>
      </c>
      <c r="BW27">
        <f t="shared" si="189"/>
        <v>6.8254630000000001</v>
      </c>
      <c r="BX27" s="1">
        <f t="shared" si="190"/>
        <v>286.66944599999999</v>
      </c>
      <c r="BY27">
        <f t="shared" si="191"/>
        <v>5.8613616000000004</v>
      </c>
      <c r="BZ27" s="1">
        <f t="shared" si="192"/>
        <v>246.17718720000002</v>
      </c>
      <c r="CA27">
        <f t="shared" si="193"/>
        <v>4.9736595000000001</v>
      </c>
      <c r="CB27" s="1">
        <f t="shared" si="194"/>
        <v>208.89369900000003</v>
      </c>
      <c r="CC27">
        <f t="shared" si="195"/>
        <v>4.1673200000000001</v>
      </c>
      <c r="CD27" s="1">
        <f t="shared" si="196"/>
        <v>175.02743999999998</v>
      </c>
      <c r="CE27">
        <f t="shared" si="197"/>
        <v>3.4402643999999998</v>
      </c>
      <c r="CF27" s="1">
        <f t="shared" si="198"/>
        <v>144.49110479999999</v>
      </c>
      <c r="CG27">
        <f t="shared" si="199"/>
        <v>2.7913391000000001</v>
      </c>
      <c r="CH27" s="1">
        <f t="shared" si="200"/>
        <v>117.23624219999999</v>
      </c>
      <c r="CI27">
        <f t="shared" si="201"/>
        <v>2.2229242</v>
      </c>
      <c r="CJ27" s="1">
        <f t="shared" si="202"/>
        <v>93.362816399999986</v>
      </c>
      <c r="CK27">
        <f t="shared" si="203"/>
        <v>1.7308165</v>
      </c>
      <c r="CL27" s="1">
        <f t="shared" si="204"/>
        <v>72.694293000000002</v>
      </c>
      <c r="CM27">
        <f t="shared" si="205"/>
        <v>1.31027</v>
      </c>
      <c r="CN27" s="1">
        <f t="shared" si="206"/>
        <v>55.03134</v>
      </c>
      <c r="CO27">
        <f t="shared" si="207"/>
        <v>0.95830420000000005</v>
      </c>
      <c r="CP27" s="1">
        <f t="shared" si="208"/>
        <v>40.248776400000004</v>
      </c>
      <c r="CQ27">
        <f t="shared" si="209"/>
        <v>0.66442860000000004</v>
      </c>
      <c r="CR27" s="1">
        <f t="shared" si="210"/>
        <v>27.906001200000002</v>
      </c>
      <c r="CS27">
        <f t="shared" si="211"/>
        <v>0.42174159999999999</v>
      </c>
      <c r="CT27" s="1">
        <f t="shared" si="212"/>
        <v>17.713147200000002</v>
      </c>
      <c r="CU27">
        <f t="shared" si="213"/>
        <v>0.2333412</v>
      </c>
      <c r="CV27" s="1">
        <f t="shared" si="214"/>
        <v>9.8003304</v>
      </c>
      <c r="CW27">
        <f t="shared" si="215"/>
        <v>0.1002956</v>
      </c>
      <c r="CX27" s="1">
        <f t="shared" si="216"/>
        <v>4.2124151999999997</v>
      </c>
      <c r="CY27">
        <f t="shared" si="217"/>
        <v>2.2471600000000001E-2</v>
      </c>
      <c r="CZ27" s="1">
        <f t="shared" si="218"/>
        <v>0.94380720000000007</v>
      </c>
      <c r="DA27">
        <f t="shared" si="219"/>
        <v>0</v>
      </c>
      <c r="DB27" s="1">
        <f t="shared" si="220"/>
        <v>0</v>
      </c>
      <c r="DC27">
        <f t="shared" si="221"/>
        <v>0</v>
      </c>
      <c r="DD27" s="1">
        <f t="shared" si="222"/>
        <v>0</v>
      </c>
      <c r="DE27">
        <f t="shared" si="223"/>
        <v>0</v>
      </c>
      <c r="DF27" s="1">
        <f t="shared" si="224"/>
        <v>0</v>
      </c>
      <c r="DG27">
        <f t="shared" si="225"/>
        <v>0</v>
      </c>
      <c r="DH27" s="1">
        <f t="shared" si="226"/>
        <v>0</v>
      </c>
      <c r="DI27">
        <f t="shared" si="227"/>
        <v>0</v>
      </c>
      <c r="DJ27" s="1">
        <f t="shared" si="228"/>
        <v>0</v>
      </c>
      <c r="DK27">
        <f>'% Surv'!D94</f>
        <v>0</v>
      </c>
      <c r="DL27" s="1">
        <f t="shared" si="229"/>
        <v>0</v>
      </c>
      <c r="DM27">
        <f>'% Surv'!D95</f>
        <v>0</v>
      </c>
      <c r="DN27" s="1">
        <f t="shared" si="230"/>
        <v>0</v>
      </c>
      <c r="DO27" s="4">
        <f t="shared" si="232"/>
        <v>0</v>
      </c>
      <c r="DP27" s="1">
        <f t="shared" si="231"/>
        <v>0</v>
      </c>
    </row>
    <row r="28" spans="1:120" ht="15" x14ac:dyDescent="0.25">
      <c r="A28">
        <v>369.1</v>
      </c>
      <c r="B28">
        <f t="shared" si="118"/>
        <v>1922</v>
      </c>
      <c r="C28" s="9">
        <v>3600</v>
      </c>
      <c r="E28">
        <f t="shared" si="119"/>
        <v>65.023045800000006</v>
      </c>
      <c r="F28" s="1">
        <f t="shared" si="120"/>
        <v>2340.8296488000001</v>
      </c>
      <c r="G28">
        <f t="shared" si="121"/>
        <v>63.507026000000003</v>
      </c>
      <c r="H28" s="1">
        <f t="shared" si="122"/>
        <v>2286.2529359999999</v>
      </c>
      <c r="I28">
        <f t="shared" si="123"/>
        <v>61.957206300000003</v>
      </c>
      <c r="J28" s="1">
        <f t="shared" si="124"/>
        <v>2230.4594268000001</v>
      </c>
      <c r="K28">
        <f t="shared" si="125"/>
        <v>60.375133300000002</v>
      </c>
      <c r="L28" s="1">
        <f t="shared" si="126"/>
        <v>2173.5047988000001</v>
      </c>
      <c r="M28">
        <f t="shared" si="127"/>
        <v>58.762639499999999</v>
      </c>
      <c r="N28" s="1">
        <f t="shared" si="128"/>
        <v>2115.4550220000001</v>
      </c>
      <c r="O28">
        <f t="shared" si="129"/>
        <v>57.120051599999996</v>
      </c>
      <c r="P28" s="1">
        <f t="shared" si="130"/>
        <v>2056.3218575999999</v>
      </c>
      <c r="Q28">
        <f t="shared" si="131"/>
        <v>55.449225300000002</v>
      </c>
      <c r="R28" s="1">
        <f t="shared" si="132"/>
        <v>1996.1721108000002</v>
      </c>
      <c r="S28">
        <f t="shared" si="133"/>
        <v>53.752601900000002</v>
      </c>
      <c r="T28" s="1">
        <f t="shared" si="134"/>
        <v>1935.0936684000001</v>
      </c>
      <c r="U28">
        <f t="shared" si="135"/>
        <v>52.031366499999997</v>
      </c>
      <c r="V28" s="1">
        <f t="shared" si="136"/>
        <v>1873.1291939999999</v>
      </c>
      <c r="W28">
        <f t="shared" si="137"/>
        <v>50.287739299999998</v>
      </c>
      <c r="X28" s="1">
        <f t="shared" si="138"/>
        <v>1810.3586147999999</v>
      </c>
      <c r="Y28">
        <f t="shared" si="139"/>
        <v>48.524678100000003</v>
      </c>
      <c r="Z28" s="1">
        <f t="shared" si="140"/>
        <v>1746.8884116000002</v>
      </c>
      <c r="AA28">
        <f t="shared" si="141"/>
        <v>46.744209300000001</v>
      </c>
      <c r="AB28" s="1">
        <f t="shared" si="142"/>
        <v>1682.7915348000001</v>
      </c>
      <c r="AC28">
        <f t="shared" si="143"/>
        <v>44.948983699999999</v>
      </c>
      <c r="AD28" s="1">
        <f t="shared" si="144"/>
        <v>1618.1634132000002</v>
      </c>
      <c r="AE28">
        <f t="shared" si="145"/>
        <v>43.142341899999998</v>
      </c>
      <c r="AF28" s="1">
        <f t="shared" si="146"/>
        <v>1553.1243083999998</v>
      </c>
      <c r="AG28">
        <f t="shared" si="147"/>
        <v>41.327081399999997</v>
      </c>
      <c r="AH28" s="1">
        <f t="shared" si="148"/>
        <v>1487.7749303999999</v>
      </c>
      <c r="AI28">
        <f t="shared" si="149"/>
        <v>39.506386999999997</v>
      </c>
      <c r="AJ28" s="1">
        <f t="shared" si="150"/>
        <v>1422.229932</v>
      </c>
      <c r="AK28">
        <f t="shared" si="151"/>
        <v>37.683800499999997</v>
      </c>
      <c r="AL28" s="1">
        <f t="shared" si="152"/>
        <v>1356.616818</v>
      </c>
      <c r="AM28">
        <f t="shared" si="153"/>
        <v>35.862736300000002</v>
      </c>
      <c r="AN28" s="1">
        <f t="shared" si="154"/>
        <v>1291.0585068</v>
      </c>
      <c r="AO28">
        <f t="shared" si="155"/>
        <v>34.047046999999999</v>
      </c>
      <c r="AP28" s="1">
        <f t="shared" si="156"/>
        <v>1225.6936920000001</v>
      </c>
      <c r="AQ28">
        <f t="shared" si="157"/>
        <v>32.240235800000001</v>
      </c>
      <c r="AR28" s="1">
        <f t="shared" si="158"/>
        <v>1160.6484888</v>
      </c>
      <c r="AS28">
        <f t="shared" si="159"/>
        <v>30.446202100000001</v>
      </c>
      <c r="AT28" s="1">
        <f t="shared" si="160"/>
        <v>1096.0632756</v>
      </c>
      <c r="AU28">
        <f t="shared" si="161"/>
        <v>28.6695405</v>
      </c>
      <c r="AV28" s="1">
        <f t="shared" si="162"/>
        <v>1032.103458</v>
      </c>
      <c r="AW28">
        <f t="shared" si="163"/>
        <v>26.913484199999999</v>
      </c>
      <c r="AX28" s="1">
        <f t="shared" si="164"/>
        <v>968.88543119999997</v>
      </c>
      <c r="AY28">
        <f t="shared" si="165"/>
        <v>25.182186300000001</v>
      </c>
      <c r="AZ28" s="1">
        <f t="shared" si="166"/>
        <v>906.5587068000001</v>
      </c>
      <c r="BA28">
        <f t="shared" si="167"/>
        <v>23.4811035</v>
      </c>
      <c r="BB28" s="1">
        <f t="shared" si="168"/>
        <v>845.31972599999995</v>
      </c>
      <c r="BC28">
        <f t="shared" si="169"/>
        <v>21.8128733</v>
      </c>
      <c r="BD28" s="1">
        <f t="shared" si="170"/>
        <v>785.26343880000002</v>
      </c>
      <c r="BE28">
        <f t="shared" si="171"/>
        <v>20.181663700000001</v>
      </c>
      <c r="BF28" s="1">
        <f t="shared" si="172"/>
        <v>726.53989320000005</v>
      </c>
      <c r="BG28">
        <f t="shared" si="173"/>
        <v>18.593830700000002</v>
      </c>
      <c r="BH28" s="1">
        <f t="shared" si="174"/>
        <v>669.3779052000001</v>
      </c>
      <c r="BI28">
        <f t="shared" si="175"/>
        <v>17.051149800000001</v>
      </c>
      <c r="BJ28" s="1">
        <f t="shared" si="176"/>
        <v>613.84139279999999</v>
      </c>
      <c r="BK28">
        <f t="shared" si="177"/>
        <v>15.55747</v>
      </c>
      <c r="BL28" s="1">
        <f t="shared" si="178"/>
        <v>560.06892000000005</v>
      </c>
      <c r="BM28">
        <f t="shared" si="179"/>
        <v>14.120029799999999</v>
      </c>
      <c r="BN28" s="1">
        <f t="shared" si="180"/>
        <v>508.32107279999997</v>
      </c>
      <c r="BO28">
        <f t="shared" si="181"/>
        <v>12.7394067</v>
      </c>
      <c r="BP28" s="1">
        <f t="shared" si="182"/>
        <v>458.61864119999996</v>
      </c>
      <c r="BQ28">
        <f t="shared" si="183"/>
        <v>11.419094400000001</v>
      </c>
      <c r="BR28" s="1">
        <f t="shared" si="184"/>
        <v>411.08739840000004</v>
      </c>
      <c r="BS28">
        <f t="shared" si="185"/>
        <v>10.1662084</v>
      </c>
      <c r="BT28" s="1">
        <f t="shared" si="186"/>
        <v>365.98350240000002</v>
      </c>
      <c r="BU28">
        <f t="shared" si="187"/>
        <v>8.9806381000000002</v>
      </c>
      <c r="BV28" s="1">
        <f t="shared" si="188"/>
        <v>323.30297160000003</v>
      </c>
      <c r="BW28">
        <f t="shared" si="189"/>
        <v>7.8649155999999998</v>
      </c>
      <c r="BX28" s="1">
        <f t="shared" si="190"/>
        <v>283.13696160000001</v>
      </c>
      <c r="BY28">
        <f t="shared" si="191"/>
        <v>6.8254630000000001</v>
      </c>
      <c r="BZ28" s="1">
        <f t="shared" si="192"/>
        <v>245.716668</v>
      </c>
      <c r="CA28">
        <f t="shared" si="193"/>
        <v>5.8613616000000004</v>
      </c>
      <c r="CB28" s="1">
        <f t="shared" si="194"/>
        <v>211.00901759999999</v>
      </c>
      <c r="CC28">
        <f t="shared" si="195"/>
        <v>4.9736595000000001</v>
      </c>
      <c r="CD28" s="1">
        <f t="shared" si="196"/>
        <v>179.05174200000002</v>
      </c>
      <c r="CE28">
        <f t="shared" si="197"/>
        <v>4.1673200000000001</v>
      </c>
      <c r="CF28" s="1">
        <f t="shared" si="198"/>
        <v>150.02352000000002</v>
      </c>
      <c r="CG28">
        <f t="shared" si="199"/>
        <v>3.4402643999999998</v>
      </c>
      <c r="CH28" s="1">
        <f t="shared" si="200"/>
        <v>123.84951839999999</v>
      </c>
      <c r="CI28">
        <f t="shared" si="201"/>
        <v>2.7913391000000001</v>
      </c>
      <c r="CJ28" s="1">
        <f t="shared" si="202"/>
        <v>100.48820760000001</v>
      </c>
      <c r="CK28">
        <f t="shared" si="203"/>
        <v>2.2229242</v>
      </c>
      <c r="CL28" s="1">
        <f t="shared" si="204"/>
        <v>80.025271199999992</v>
      </c>
      <c r="CM28">
        <f t="shared" si="205"/>
        <v>1.7308165</v>
      </c>
      <c r="CN28" s="1">
        <f t="shared" si="206"/>
        <v>62.309394000000005</v>
      </c>
      <c r="CO28">
        <f t="shared" si="207"/>
        <v>1.31027</v>
      </c>
      <c r="CP28" s="1">
        <f t="shared" si="208"/>
        <v>47.169719999999998</v>
      </c>
      <c r="CQ28">
        <f t="shared" si="209"/>
        <v>0.95830420000000005</v>
      </c>
      <c r="CR28" s="1">
        <f t="shared" si="210"/>
        <v>34.4989512</v>
      </c>
      <c r="CS28">
        <f t="shared" si="211"/>
        <v>0.66442860000000004</v>
      </c>
      <c r="CT28" s="1">
        <f t="shared" si="212"/>
        <v>23.919429600000004</v>
      </c>
      <c r="CU28">
        <f t="shared" si="213"/>
        <v>0.42174159999999999</v>
      </c>
      <c r="CV28" s="1">
        <f t="shared" si="214"/>
        <v>15.182697599999999</v>
      </c>
      <c r="CW28">
        <f t="shared" si="215"/>
        <v>0.2333412</v>
      </c>
      <c r="CX28" s="1">
        <f t="shared" si="216"/>
        <v>8.4002832000000005</v>
      </c>
      <c r="CY28">
        <f t="shared" si="217"/>
        <v>0.1002956</v>
      </c>
      <c r="CZ28" s="1">
        <f t="shared" si="218"/>
        <v>3.6106416000000001</v>
      </c>
      <c r="DA28">
        <f t="shared" si="219"/>
        <v>2.2471600000000001E-2</v>
      </c>
      <c r="DB28" s="1">
        <f t="shared" si="220"/>
        <v>0.80897760000000007</v>
      </c>
      <c r="DC28">
        <f t="shared" si="221"/>
        <v>0</v>
      </c>
      <c r="DD28" s="1">
        <f t="shared" si="222"/>
        <v>0</v>
      </c>
      <c r="DE28">
        <f t="shared" si="223"/>
        <v>0</v>
      </c>
      <c r="DF28" s="1">
        <f t="shared" si="224"/>
        <v>0</v>
      </c>
      <c r="DG28">
        <f t="shared" si="225"/>
        <v>0</v>
      </c>
      <c r="DH28" s="1">
        <f t="shared" si="226"/>
        <v>0</v>
      </c>
      <c r="DI28">
        <f t="shared" si="227"/>
        <v>0</v>
      </c>
      <c r="DJ28" s="1">
        <f t="shared" si="228"/>
        <v>0</v>
      </c>
      <c r="DK28">
        <f>'% Surv'!D93</f>
        <v>0</v>
      </c>
      <c r="DL28" s="1">
        <f t="shared" si="229"/>
        <v>0</v>
      </c>
      <c r="DM28">
        <f>'% Surv'!D94</f>
        <v>0</v>
      </c>
      <c r="DN28" s="1">
        <f t="shared" si="230"/>
        <v>0</v>
      </c>
      <c r="DO28" s="4">
        <f t="shared" si="232"/>
        <v>0</v>
      </c>
      <c r="DP28" s="1">
        <f t="shared" si="231"/>
        <v>0</v>
      </c>
    </row>
    <row r="29" spans="1:120" ht="15" x14ac:dyDescent="0.25">
      <c r="A29">
        <v>369.1</v>
      </c>
      <c r="B29">
        <f t="shared" si="118"/>
        <v>1923</v>
      </c>
      <c r="C29" s="9">
        <v>2900</v>
      </c>
      <c r="E29">
        <f t="shared" si="119"/>
        <v>66.505787400000003</v>
      </c>
      <c r="F29" s="1">
        <f t="shared" si="120"/>
        <v>1928.6678346000001</v>
      </c>
      <c r="G29">
        <f t="shared" si="121"/>
        <v>65.023045800000006</v>
      </c>
      <c r="H29" s="1">
        <f t="shared" si="122"/>
        <v>1885.6683282000001</v>
      </c>
      <c r="I29">
        <f t="shared" si="123"/>
        <v>63.507026000000003</v>
      </c>
      <c r="J29" s="1">
        <f t="shared" si="124"/>
        <v>1841.7037540000001</v>
      </c>
      <c r="K29">
        <f t="shared" si="125"/>
        <v>61.957206300000003</v>
      </c>
      <c r="L29" s="1">
        <f t="shared" si="126"/>
        <v>1796.7589827000002</v>
      </c>
      <c r="M29">
        <f t="shared" si="127"/>
        <v>60.375133300000002</v>
      </c>
      <c r="N29" s="1">
        <f t="shared" si="128"/>
        <v>1750.8788657</v>
      </c>
      <c r="O29">
        <f t="shared" si="129"/>
        <v>58.762639499999999</v>
      </c>
      <c r="P29" s="1">
        <f t="shared" si="130"/>
        <v>1704.1165455</v>
      </c>
      <c r="Q29">
        <f t="shared" si="131"/>
        <v>57.120051599999996</v>
      </c>
      <c r="R29" s="1">
        <f t="shared" si="132"/>
        <v>1656.4814964</v>
      </c>
      <c r="S29">
        <f t="shared" si="133"/>
        <v>55.449225300000002</v>
      </c>
      <c r="T29" s="1">
        <f t="shared" si="134"/>
        <v>1608.0275336999998</v>
      </c>
      <c r="U29">
        <f t="shared" si="135"/>
        <v>53.752601900000002</v>
      </c>
      <c r="V29" s="1">
        <f t="shared" si="136"/>
        <v>1558.8254551</v>
      </c>
      <c r="W29">
        <f t="shared" si="137"/>
        <v>52.031366499999997</v>
      </c>
      <c r="X29" s="1">
        <f t="shared" si="138"/>
        <v>1508.9096284999998</v>
      </c>
      <c r="Y29">
        <f t="shared" si="139"/>
        <v>50.287739299999998</v>
      </c>
      <c r="Z29" s="1">
        <f t="shared" si="140"/>
        <v>1458.3444396999998</v>
      </c>
      <c r="AA29">
        <f t="shared" si="141"/>
        <v>48.524678100000003</v>
      </c>
      <c r="AB29" s="1">
        <f t="shared" si="142"/>
        <v>1407.2156648999999</v>
      </c>
      <c r="AC29">
        <f t="shared" si="143"/>
        <v>46.744209300000001</v>
      </c>
      <c r="AD29" s="1">
        <f t="shared" si="144"/>
        <v>1355.5820696999999</v>
      </c>
      <c r="AE29">
        <f t="shared" si="145"/>
        <v>44.948983699999999</v>
      </c>
      <c r="AF29" s="1">
        <f t="shared" si="146"/>
        <v>1303.5205272999999</v>
      </c>
      <c r="AG29">
        <f t="shared" si="147"/>
        <v>43.142341899999998</v>
      </c>
      <c r="AH29" s="1">
        <f t="shared" si="148"/>
        <v>1251.1279150999999</v>
      </c>
      <c r="AI29">
        <f t="shared" si="149"/>
        <v>41.327081399999997</v>
      </c>
      <c r="AJ29" s="1">
        <f t="shared" si="150"/>
        <v>1198.4853605999999</v>
      </c>
      <c r="AK29">
        <f t="shared" si="151"/>
        <v>39.506386999999997</v>
      </c>
      <c r="AL29" s="1">
        <f t="shared" si="152"/>
        <v>1145.685223</v>
      </c>
      <c r="AM29">
        <f t="shared" si="153"/>
        <v>37.683800499999997</v>
      </c>
      <c r="AN29" s="1">
        <f t="shared" si="154"/>
        <v>1092.8302144999998</v>
      </c>
      <c r="AO29">
        <f t="shared" si="155"/>
        <v>35.862736300000002</v>
      </c>
      <c r="AP29" s="1">
        <f t="shared" si="156"/>
        <v>1040.0193527000001</v>
      </c>
      <c r="AQ29">
        <f t="shared" si="157"/>
        <v>34.047046999999999</v>
      </c>
      <c r="AR29" s="1">
        <f t="shared" si="158"/>
        <v>987.36436300000003</v>
      </c>
      <c r="AS29">
        <f t="shared" si="159"/>
        <v>32.240235800000001</v>
      </c>
      <c r="AT29" s="1">
        <f t="shared" si="160"/>
        <v>934.9668382000001</v>
      </c>
      <c r="AU29">
        <f t="shared" si="161"/>
        <v>30.446202100000001</v>
      </c>
      <c r="AV29" s="1">
        <f t="shared" si="162"/>
        <v>882.9398609000001</v>
      </c>
      <c r="AW29">
        <f t="shared" si="163"/>
        <v>28.6695405</v>
      </c>
      <c r="AX29" s="1">
        <f t="shared" si="164"/>
        <v>831.41667449999989</v>
      </c>
      <c r="AY29">
        <f t="shared" si="165"/>
        <v>26.913484199999999</v>
      </c>
      <c r="AZ29" s="1">
        <f t="shared" si="166"/>
        <v>780.49104179999995</v>
      </c>
      <c r="BA29">
        <f t="shared" si="167"/>
        <v>25.182186300000001</v>
      </c>
      <c r="BB29" s="1">
        <f t="shared" si="168"/>
        <v>730.28340270000001</v>
      </c>
      <c r="BC29">
        <f t="shared" si="169"/>
        <v>23.4811035</v>
      </c>
      <c r="BD29" s="1">
        <f t="shared" si="170"/>
        <v>680.95200150000005</v>
      </c>
      <c r="BE29">
        <f t="shared" si="171"/>
        <v>21.8128733</v>
      </c>
      <c r="BF29" s="1">
        <f t="shared" si="172"/>
        <v>632.57332569999994</v>
      </c>
      <c r="BG29">
        <f t="shared" si="173"/>
        <v>20.181663700000001</v>
      </c>
      <c r="BH29" s="1">
        <f t="shared" si="174"/>
        <v>585.2682473000001</v>
      </c>
      <c r="BI29">
        <f t="shared" si="175"/>
        <v>18.593830700000002</v>
      </c>
      <c r="BJ29" s="1">
        <f t="shared" si="176"/>
        <v>539.22109030000001</v>
      </c>
      <c r="BK29">
        <f t="shared" si="177"/>
        <v>17.051149800000001</v>
      </c>
      <c r="BL29" s="1">
        <f t="shared" si="178"/>
        <v>494.48334420000009</v>
      </c>
      <c r="BM29">
        <f t="shared" si="179"/>
        <v>15.55747</v>
      </c>
      <c r="BN29" s="1">
        <f t="shared" si="180"/>
        <v>451.16663</v>
      </c>
      <c r="BO29">
        <f t="shared" si="181"/>
        <v>14.120029799999999</v>
      </c>
      <c r="BP29" s="1">
        <f t="shared" si="182"/>
        <v>409.48086419999998</v>
      </c>
      <c r="BQ29">
        <f t="shared" si="183"/>
        <v>12.7394067</v>
      </c>
      <c r="BR29" s="1">
        <f t="shared" si="184"/>
        <v>369.4427943</v>
      </c>
      <c r="BS29">
        <f t="shared" si="185"/>
        <v>11.419094400000001</v>
      </c>
      <c r="BT29" s="1">
        <f t="shared" si="186"/>
        <v>331.1537376</v>
      </c>
      <c r="BU29">
        <f t="shared" si="187"/>
        <v>10.1662084</v>
      </c>
      <c r="BV29" s="1">
        <f t="shared" si="188"/>
        <v>294.82004360000002</v>
      </c>
      <c r="BW29">
        <f t="shared" si="189"/>
        <v>8.9806381000000002</v>
      </c>
      <c r="BX29" s="1">
        <f t="shared" si="190"/>
        <v>260.4385049</v>
      </c>
      <c r="BY29">
        <f t="shared" si="191"/>
        <v>7.8649155999999998</v>
      </c>
      <c r="BZ29" s="1">
        <f t="shared" si="192"/>
        <v>228.0825524</v>
      </c>
      <c r="CA29">
        <f t="shared" si="193"/>
        <v>6.8254630000000001</v>
      </c>
      <c r="CB29" s="1">
        <f t="shared" si="194"/>
        <v>197.93842700000002</v>
      </c>
      <c r="CC29">
        <f t="shared" si="195"/>
        <v>5.8613616000000004</v>
      </c>
      <c r="CD29" s="1">
        <f t="shared" si="196"/>
        <v>169.97948640000001</v>
      </c>
      <c r="CE29">
        <f t="shared" si="197"/>
        <v>4.9736595000000001</v>
      </c>
      <c r="CF29" s="1">
        <f t="shared" si="198"/>
        <v>144.23612549999999</v>
      </c>
      <c r="CG29">
        <f t="shared" si="199"/>
        <v>4.1673200000000001</v>
      </c>
      <c r="CH29" s="1">
        <f t="shared" si="200"/>
        <v>120.85228000000001</v>
      </c>
      <c r="CI29">
        <f t="shared" si="201"/>
        <v>3.4402643999999998</v>
      </c>
      <c r="CJ29" s="1">
        <f t="shared" si="202"/>
        <v>99.767667599999982</v>
      </c>
      <c r="CK29">
        <f t="shared" si="203"/>
        <v>2.7913391000000001</v>
      </c>
      <c r="CL29" s="1">
        <f t="shared" si="204"/>
        <v>80.948833899999997</v>
      </c>
      <c r="CM29">
        <f t="shared" si="205"/>
        <v>2.2229242</v>
      </c>
      <c r="CN29" s="1">
        <f t="shared" si="206"/>
        <v>64.464801800000004</v>
      </c>
      <c r="CO29">
        <f t="shared" si="207"/>
        <v>1.7308165</v>
      </c>
      <c r="CP29" s="1">
        <f t="shared" si="208"/>
        <v>50.193678499999997</v>
      </c>
      <c r="CQ29">
        <f t="shared" si="209"/>
        <v>1.31027</v>
      </c>
      <c r="CR29" s="1">
        <f t="shared" si="210"/>
        <v>37.99783</v>
      </c>
      <c r="CS29">
        <f t="shared" si="211"/>
        <v>0.95830420000000005</v>
      </c>
      <c r="CT29" s="1">
        <f t="shared" si="212"/>
        <v>27.790821800000003</v>
      </c>
      <c r="CU29">
        <f t="shared" si="213"/>
        <v>0.66442860000000004</v>
      </c>
      <c r="CV29" s="1">
        <f t="shared" si="214"/>
        <v>19.268429399999999</v>
      </c>
      <c r="CW29">
        <f t="shared" si="215"/>
        <v>0.42174159999999999</v>
      </c>
      <c r="CX29" s="1">
        <f t="shared" si="216"/>
        <v>12.230506399999999</v>
      </c>
      <c r="CY29">
        <f t="shared" si="217"/>
        <v>0.2333412</v>
      </c>
      <c r="CZ29" s="1">
        <f t="shared" si="218"/>
        <v>6.7668948000000002</v>
      </c>
      <c r="DA29">
        <f t="shared" si="219"/>
        <v>0.1002956</v>
      </c>
      <c r="DB29" s="1">
        <f t="shared" si="220"/>
        <v>2.9085723999999997</v>
      </c>
      <c r="DC29">
        <f t="shared" si="221"/>
        <v>2.2471600000000001E-2</v>
      </c>
      <c r="DD29" s="1">
        <f t="shared" si="222"/>
        <v>0.65167640000000004</v>
      </c>
      <c r="DE29">
        <f t="shared" si="223"/>
        <v>0</v>
      </c>
      <c r="DF29" s="1">
        <f t="shared" si="224"/>
        <v>0</v>
      </c>
      <c r="DG29">
        <f t="shared" si="225"/>
        <v>0</v>
      </c>
      <c r="DH29" s="1">
        <f t="shared" si="226"/>
        <v>0</v>
      </c>
      <c r="DI29">
        <f t="shared" si="227"/>
        <v>0</v>
      </c>
      <c r="DJ29" s="1">
        <f t="shared" si="228"/>
        <v>0</v>
      </c>
      <c r="DK29">
        <f>'% Surv'!D92</f>
        <v>0</v>
      </c>
      <c r="DL29" s="1">
        <f t="shared" si="229"/>
        <v>0</v>
      </c>
      <c r="DM29">
        <f>'% Surv'!D93</f>
        <v>0</v>
      </c>
      <c r="DN29" s="1">
        <f t="shared" si="230"/>
        <v>0</v>
      </c>
      <c r="DO29" s="4">
        <f t="shared" si="232"/>
        <v>0</v>
      </c>
      <c r="DP29" s="1">
        <f t="shared" si="231"/>
        <v>0</v>
      </c>
    </row>
    <row r="30" spans="1:120" ht="15" x14ac:dyDescent="0.25">
      <c r="A30">
        <v>369.1</v>
      </c>
      <c r="B30">
        <f t="shared" si="118"/>
        <v>1924</v>
      </c>
      <c r="C30" s="9">
        <v>2000</v>
      </c>
      <c r="E30">
        <f t="shared" si="119"/>
        <v>67.954088600000006</v>
      </c>
      <c r="F30" s="1">
        <f t="shared" si="120"/>
        <v>1359.081772</v>
      </c>
      <c r="G30">
        <f t="shared" si="121"/>
        <v>66.505787400000003</v>
      </c>
      <c r="H30" s="1">
        <f t="shared" si="122"/>
        <v>1330.1157479999999</v>
      </c>
      <c r="I30">
        <f t="shared" si="123"/>
        <v>65.023045800000006</v>
      </c>
      <c r="J30" s="1">
        <f t="shared" si="124"/>
        <v>1300.4609160000002</v>
      </c>
      <c r="K30">
        <f t="shared" si="125"/>
        <v>63.507026000000003</v>
      </c>
      <c r="L30" s="1">
        <f t="shared" si="126"/>
        <v>1270.1405200000002</v>
      </c>
      <c r="M30">
        <f t="shared" si="127"/>
        <v>61.957206300000003</v>
      </c>
      <c r="N30" s="1">
        <f t="shared" si="128"/>
        <v>1239.1441260000001</v>
      </c>
      <c r="O30">
        <f t="shared" si="129"/>
        <v>60.375133300000002</v>
      </c>
      <c r="P30" s="1">
        <f t="shared" si="130"/>
        <v>1207.5026660000001</v>
      </c>
      <c r="Q30">
        <f t="shared" si="131"/>
        <v>58.762639499999999</v>
      </c>
      <c r="R30" s="1">
        <f t="shared" si="132"/>
        <v>1175.25279</v>
      </c>
      <c r="S30">
        <f t="shared" si="133"/>
        <v>57.120051599999996</v>
      </c>
      <c r="T30" s="1">
        <f t="shared" si="134"/>
        <v>1142.401032</v>
      </c>
      <c r="U30">
        <f t="shared" si="135"/>
        <v>55.449225300000002</v>
      </c>
      <c r="V30" s="1">
        <f t="shared" si="136"/>
        <v>1108.984506</v>
      </c>
      <c r="W30">
        <f t="shared" si="137"/>
        <v>53.752601900000002</v>
      </c>
      <c r="X30" s="1">
        <f t="shared" si="138"/>
        <v>1075.052038</v>
      </c>
      <c r="Y30">
        <f t="shared" si="139"/>
        <v>52.031366499999997</v>
      </c>
      <c r="Z30" s="1">
        <f t="shared" si="140"/>
        <v>1040.62733</v>
      </c>
      <c r="AA30">
        <f t="shared" si="141"/>
        <v>50.287739299999998</v>
      </c>
      <c r="AB30" s="1">
        <f t="shared" si="142"/>
        <v>1005.754786</v>
      </c>
      <c r="AC30">
        <f t="shared" si="143"/>
        <v>48.524678100000003</v>
      </c>
      <c r="AD30" s="1">
        <f t="shared" si="144"/>
        <v>970.49356200000011</v>
      </c>
      <c r="AE30">
        <f t="shared" si="145"/>
        <v>46.744209300000001</v>
      </c>
      <c r="AF30" s="1">
        <f t="shared" si="146"/>
        <v>934.884186</v>
      </c>
      <c r="AG30">
        <f t="shared" si="147"/>
        <v>44.948983699999999</v>
      </c>
      <c r="AH30" s="1">
        <f t="shared" si="148"/>
        <v>898.97967399999993</v>
      </c>
      <c r="AI30">
        <f t="shared" si="149"/>
        <v>43.142341899999998</v>
      </c>
      <c r="AJ30" s="1">
        <f t="shared" si="150"/>
        <v>862.84683799999993</v>
      </c>
      <c r="AK30">
        <f t="shared" si="151"/>
        <v>41.327081399999997</v>
      </c>
      <c r="AL30" s="1">
        <f t="shared" si="152"/>
        <v>826.54162799999995</v>
      </c>
      <c r="AM30">
        <f t="shared" si="153"/>
        <v>39.506386999999997</v>
      </c>
      <c r="AN30" s="1">
        <f t="shared" si="154"/>
        <v>790.1277399999999</v>
      </c>
      <c r="AO30">
        <f t="shared" si="155"/>
        <v>37.683800499999997</v>
      </c>
      <c r="AP30" s="1">
        <f t="shared" si="156"/>
        <v>753.67600999999991</v>
      </c>
      <c r="AQ30">
        <f t="shared" si="157"/>
        <v>35.862736300000002</v>
      </c>
      <c r="AR30" s="1">
        <f t="shared" si="158"/>
        <v>717.25472600000012</v>
      </c>
      <c r="AS30">
        <f t="shared" si="159"/>
        <v>34.047046999999999</v>
      </c>
      <c r="AT30" s="1">
        <f t="shared" si="160"/>
        <v>680.94093999999996</v>
      </c>
      <c r="AU30">
        <f t="shared" si="161"/>
        <v>32.240235800000001</v>
      </c>
      <c r="AV30" s="1">
        <f t="shared" si="162"/>
        <v>644.8047160000001</v>
      </c>
      <c r="AW30">
        <f t="shared" si="163"/>
        <v>30.446202100000001</v>
      </c>
      <c r="AX30" s="1">
        <f t="shared" si="164"/>
        <v>608.9240420000001</v>
      </c>
      <c r="AY30">
        <f t="shared" si="165"/>
        <v>28.6695405</v>
      </c>
      <c r="AZ30" s="1">
        <f t="shared" si="166"/>
        <v>573.39080999999999</v>
      </c>
      <c r="BA30">
        <f t="shared" si="167"/>
        <v>26.913484199999999</v>
      </c>
      <c r="BB30" s="1">
        <f t="shared" si="168"/>
        <v>538.26968399999998</v>
      </c>
      <c r="BC30">
        <f t="shared" si="169"/>
        <v>25.182186300000001</v>
      </c>
      <c r="BD30" s="1">
        <f t="shared" si="170"/>
        <v>503.64372600000002</v>
      </c>
      <c r="BE30">
        <f t="shared" si="171"/>
        <v>23.4811035</v>
      </c>
      <c r="BF30" s="1">
        <f t="shared" si="172"/>
        <v>469.62207000000001</v>
      </c>
      <c r="BG30">
        <f t="shared" si="173"/>
        <v>21.8128733</v>
      </c>
      <c r="BH30" s="1">
        <f t="shared" si="174"/>
        <v>436.25746599999997</v>
      </c>
      <c r="BI30">
        <f t="shared" si="175"/>
        <v>20.181663700000001</v>
      </c>
      <c r="BJ30" s="1">
        <f t="shared" si="176"/>
        <v>403.63327400000003</v>
      </c>
      <c r="BK30">
        <f t="shared" si="177"/>
        <v>18.593830700000002</v>
      </c>
      <c r="BL30" s="1">
        <f t="shared" si="178"/>
        <v>371.87661400000002</v>
      </c>
      <c r="BM30">
        <f t="shared" si="179"/>
        <v>17.051149800000001</v>
      </c>
      <c r="BN30" s="1">
        <f t="shared" si="180"/>
        <v>341.02299599999998</v>
      </c>
      <c r="BO30">
        <f t="shared" si="181"/>
        <v>15.55747</v>
      </c>
      <c r="BP30" s="1">
        <f t="shared" si="182"/>
        <v>311.14940000000001</v>
      </c>
      <c r="BQ30">
        <f t="shared" si="183"/>
        <v>14.120029799999999</v>
      </c>
      <c r="BR30" s="1">
        <f t="shared" si="184"/>
        <v>282.40059599999995</v>
      </c>
      <c r="BS30">
        <f t="shared" si="185"/>
        <v>12.7394067</v>
      </c>
      <c r="BT30" s="1">
        <f t="shared" si="186"/>
        <v>254.78813399999999</v>
      </c>
      <c r="BU30">
        <f t="shared" si="187"/>
        <v>11.419094400000001</v>
      </c>
      <c r="BV30" s="1">
        <f t="shared" si="188"/>
        <v>228.381888</v>
      </c>
      <c r="BW30">
        <f t="shared" si="189"/>
        <v>10.1662084</v>
      </c>
      <c r="BX30" s="1">
        <f t="shared" si="190"/>
        <v>203.32416799999999</v>
      </c>
      <c r="BY30">
        <f t="shared" si="191"/>
        <v>8.9806381000000002</v>
      </c>
      <c r="BZ30" s="1">
        <f t="shared" si="192"/>
        <v>179.612762</v>
      </c>
      <c r="CA30">
        <f t="shared" si="193"/>
        <v>7.8649155999999998</v>
      </c>
      <c r="CB30" s="1">
        <f t="shared" si="194"/>
        <v>157.29831199999998</v>
      </c>
      <c r="CC30">
        <f t="shared" si="195"/>
        <v>6.8254630000000001</v>
      </c>
      <c r="CD30" s="1">
        <f t="shared" si="196"/>
        <v>136.50925999999998</v>
      </c>
      <c r="CE30">
        <f t="shared" si="197"/>
        <v>5.8613616000000004</v>
      </c>
      <c r="CF30" s="1">
        <f t="shared" si="198"/>
        <v>117.227232</v>
      </c>
      <c r="CG30">
        <f t="shared" si="199"/>
        <v>4.9736595000000001</v>
      </c>
      <c r="CH30" s="1">
        <f t="shared" si="200"/>
        <v>99.473189999999988</v>
      </c>
      <c r="CI30">
        <f t="shared" si="201"/>
        <v>4.1673200000000001</v>
      </c>
      <c r="CJ30" s="1">
        <f t="shared" si="202"/>
        <v>83.346399999999988</v>
      </c>
      <c r="CK30">
        <f t="shared" si="203"/>
        <v>3.4402643999999998</v>
      </c>
      <c r="CL30" s="1">
        <f t="shared" si="204"/>
        <v>68.80528799999999</v>
      </c>
      <c r="CM30">
        <f t="shared" si="205"/>
        <v>2.7913391000000001</v>
      </c>
      <c r="CN30" s="1">
        <f t="shared" si="206"/>
        <v>55.826782000000001</v>
      </c>
      <c r="CO30">
        <f t="shared" si="207"/>
        <v>2.2229242</v>
      </c>
      <c r="CP30" s="1">
        <f t="shared" si="208"/>
        <v>44.458483999999999</v>
      </c>
      <c r="CQ30">
        <f t="shared" si="209"/>
        <v>1.7308165</v>
      </c>
      <c r="CR30" s="1">
        <f t="shared" si="210"/>
        <v>34.616329999999998</v>
      </c>
      <c r="CS30">
        <f t="shared" si="211"/>
        <v>1.31027</v>
      </c>
      <c r="CT30" s="1">
        <f t="shared" si="212"/>
        <v>26.205400000000001</v>
      </c>
      <c r="CU30">
        <f t="shared" si="213"/>
        <v>0.95830420000000005</v>
      </c>
      <c r="CV30" s="1">
        <f t="shared" si="214"/>
        <v>19.166084000000001</v>
      </c>
      <c r="CW30">
        <f t="shared" si="215"/>
        <v>0.66442860000000004</v>
      </c>
      <c r="CX30" s="1">
        <f t="shared" si="216"/>
        <v>13.288572000000002</v>
      </c>
      <c r="CY30">
        <f t="shared" si="217"/>
        <v>0.42174159999999999</v>
      </c>
      <c r="CZ30" s="1">
        <f t="shared" si="218"/>
        <v>8.4348320000000001</v>
      </c>
      <c r="DA30">
        <f t="shared" si="219"/>
        <v>0.2333412</v>
      </c>
      <c r="DB30" s="1">
        <f t="shared" si="220"/>
        <v>4.6668240000000001</v>
      </c>
      <c r="DC30">
        <f t="shared" si="221"/>
        <v>0.1002956</v>
      </c>
      <c r="DD30" s="1">
        <f t="shared" si="222"/>
        <v>2.0059119999999999</v>
      </c>
      <c r="DE30">
        <f t="shared" si="223"/>
        <v>2.2471600000000001E-2</v>
      </c>
      <c r="DF30" s="1">
        <f t="shared" si="224"/>
        <v>0.44943200000000005</v>
      </c>
      <c r="DG30">
        <f t="shared" si="225"/>
        <v>0</v>
      </c>
      <c r="DH30" s="1">
        <f t="shared" si="226"/>
        <v>0</v>
      </c>
      <c r="DI30">
        <f t="shared" si="227"/>
        <v>0</v>
      </c>
      <c r="DJ30" s="1">
        <f t="shared" si="228"/>
        <v>0</v>
      </c>
      <c r="DK30">
        <f>'% Surv'!D91</f>
        <v>0</v>
      </c>
      <c r="DL30" s="1">
        <f t="shared" si="229"/>
        <v>0</v>
      </c>
      <c r="DM30">
        <f>'% Surv'!D92</f>
        <v>0</v>
      </c>
      <c r="DN30" s="1">
        <f t="shared" si="230"/>
        <v>0</v>
      </c>
      <c r="DO30" s="4">
        <f t="shared" si="232"/>
        <v>0</v>
      </c>
      <c r="DP30" s="1">
        <f t="shared" si="231"/>
        <v>0</v>
      </c>
    </row>
    <row r="31" spans="1:120" ht="15" x14ac:dyDescent="0.25">
      <c r="A31">
        <v>369.1</v>
      </c>
      <c r="B31">
        <f t="shared" si="118"/>
        <v>1925</v>
      </c>
      <c r="C31" s="9">
        <v>3800</v>
      </c>
      <c r="E31">
        <f t="shared" si="119"/>
        <v>69.366648600000005</v>
      </c>
      <c r="F31" s="1">
        <f t="shared" si="120"/>
        <v>2635.9326468000004</v>
      </c>
      <c r="G31">
        <f t="shared" si="121"/>
        <v>67.954088600000006</v>
      </c>
      <c r="H31" s="1">
        <f t="shared" si="122"/>
        <v>2582.2553668</v>
      </c>
      <c r="I31">
        <f t="shared" si="123"/>
        <v>66.505787400000003</v>
      </c>
      <c r="J31" s="1">
        <f t="shared" si="124"/>
        <v>2527.2199212</v>
      </c>
      <c r="K31">
        <f t="shared" si="125"/>
        <v>65.023045800000006</v>
      </c>
      <c r="L31" s="1">
        <f t="shared" si="126"/>
        <v>2470.8757404000003</v>
      </c>
      <c r="M31">
        <f t="shared" si="127"/>
        <v>63.507026000000003</v>
      </c>
      <c r="N31" s="1">
        <f t="shared" si="128"/>
        <v>2413.2669880000003</v>
      </c>
      <c r="O31">
        <f t="shared" si="129"/>
        <v>61.957206300000003</v>
      </c>
      <c r="P31" s="1">
        <f t="shared" si="130"/>
        <v>2354.3738394000002</v>
      </c>
      <c r="Q31">
        <f t="shared" si="131"/>
        <v>60.375133300000002</v>
      </c>
      <c r="R31" s="1">
        <f t="shared" si="132"/>
        <v>2294.2550654000001</v>
      </c>
      <c r="S31">
        <f t="shared" si="133"/>
        <v>58.762639499999999</v>
      </c>
      <c r="T31" s="1">
        <f t="shared" si="134"/>
        <v>2232.9803010000001</v>
      </c>
      <c r="U31">
        <f t="shared" si="135"/>
        <v>57.120051599999996</v>
      </c>
      <c r="V31" s="1">
        <f t="shared" si="136"/>
        <v>2170.5619607999997</v>
      </c>
      <c r="W31">
        <f t="shared" si="137"/>
        <v>55.449225300000002</v>
      </c>
      <c r="X31" s="1">
        <f t="shared" si="138"/>
        <v>2107.0705613999999</v>
      </c>
      <c r="Y31">
        <f t="shared" si="139"/>
        <v>53.752601900000002</v>
      </c>
      <c r="Z31" s="1">
        <f t="shared" si="140"/>
        <v>2042.5988722</v>
      </c>
      <c r="AA31">
        <f t="shared" si="141"/>
        <v>52.031366499999997</v>
      </c>
      <c r="AB31" s="1">
        <f t="shared" si="142"/>
        <v>1977.1919269999999</v>
      </c>
      <c r="AC31">
        <f t="shared" si="143"/>
        <v>50.287739299999998</v>
      </c>
      <c r="AD31" s="1">
        <f t="shared" si="144"/>
        <v>1910.9340933999999</v>
      </c>
      <c r="AE31">
        <f t="shared" si="145"/>
        <v>48.524678100000003</v>
      </c>
      <c r="AF31" s="1">
        <f t="shared" si="146"/>
        <v>1843.9377678000001</v>
      </c>
      <c r="AG31">
        <f t="shared" si="147"/>
        <v>46.744209300000001</v>
      </c>
      <c r="AH31" s="1">
        <f t="shared" si="148"/>
        <v>1776.2799533999998</v>
      </c>
      <c r="AI31">
        <f t="shared" si="149"/>
        <v>44.948983699999999</v>
      </c>
      <c r="AJ31" s="1">
        <f t="shared" si="150"/>
        <v>1708.0613805999999</v>
      </c>
      <c r="AK31">
        <f t="shared" si="151"/>
        <v>43.142341899999998</v>
      </c>
      <c r="AL31" s="1">
        <f t="shared" si="152"/>
        <v>1639.4089921999998</v>
      </c>
      <c r="AM31">
        <f t="shared" si="153"/>
        <v>41.327081399999997</v>
      </c>
      <c r="AN31" s="1">
        <f t="shared" si="154"/>
        <v>1570.4290931999997</v>
      </c>
      <c r="AO31">
        <f t="shared" si="155"/>
        <v>39.506386999999997</v>
      </c>
      <c r="AP31" s="1">
        <f t="shared" si="156"/>
        <v>1501.242706</v>
      </c>
      <c r="AQ31">
        <f t="shared" si="157"/>
        <v>37.683800499999997</v>
      </c>
      <c r="AR31" s="1">
        <f t="shared" si="158"/>
        <v>1431.9844189999997</v>
      </c>
      <c r="AS31">
        <f t="shared" si="159"/>
        <v>35.862736300000002</v>
      </c>
      <c r="AT31" s="1">
        <f t="shared" si="160"/>
        <v>1362.7839793999999</v>
      </c>
      <c r="AU31">
        <f t="shared" si="161"/>
        <v>34.047046999999999</v>
      </c>
      <c r="AV31" s="1">
        <f t="shared" si="162"/>
        <v>1293.7877859999999</v>
      </c>
      <c r="AW31">
        <f t="shared" si="163"/>
        <v>32.240235800000001</v>
      </c>
      <c r="AX31" s="1">
        <f t="shared" si="164"/>
        <v>1225.1289604000001</v>
      </c>
      <c r="AY31">
        <f t="shared" si="165"/>
        <v>30.446202100000001</v>
      </c>
      <c r="AZ31" s="1">
        <f t="shared" si="166"/>
        <v>1156.9556798000001</v>
      </c>
      <c r="BA31">
        <f t="shared" si="167"/>
        <v>28.6695405</v>
      </c>
      <c r="BB31" s="1">
        <f t="shared" si="168"/>
        <v>1089.4425389999999</v>
      </c>
      <c r="BC31">
        <f t="shared" si="169"/>
        <v>26.913484199999999</v>
      </c>
      <c r="BD31" s="1">
        <f t="shared" si="170"/>
        <v>1022.7123995999999</v>
      </c>
      <c r="BE31">
        <f t="shared" si="171"/>
        <v>25.182186300000001</v>
      </c>
      <c r="BF31" s="1">
        <f t="shared" si="172"/>
        <v>956.92307940000001</v>
      </c>
      <c r="BG31">
        <f t="shared" si="173"/>
        <v>23.4811035</v>
      </c>
      <c r="BH31" s="1">
        <f t="shared" si="174"/>
        <v>892.28193299999998</v>
      </c>
      <c r="BI31">
        <f t="shared" si="175"/>
        <v>21.8128733</v>
      </c>
      <c r="BJ31" s="1">
        <f t="shared" si="176"/>
        <v>828.88918539999997</v>
      </c>
      <c r="BK31">
        <f t="shared" si="177"/>
        <v>20.181663700000001</v>
      </c>
      <c r="BL31" s="1">
        <f t="shared" si="178"/>
        <v>766.90322060000005</v>
      </c>
      <c r="BM31">
        <f t="shared" si="179"/>
        <v>18.593830700000002</v>
      </c>
      <c r="BN31" s="1">
        <f t="shared" si="180"/>
        <v>706.56556660000001</v>
      </c>
      <c r="BO31">
        <f t="shared" si="181"/>
        <v>17.051149800000001</v>
      </c>
      <c r="BP31" s="1">
        <f t="shared" si="182"/>
        <v>647.94369240000003</v>
      </c>
      <c r="BQ31">
        <f t="shared" si="183"/>
        <v>15.55747</v>
      </c>
      <c r="BR31" s="1">
        <f t="shared" si="184"/>
        <v>591.18385999999998</v>
      </c>
      <c r="BS31">
        <f t="shared" si="185"/>
        <v>14.120029799999999</v>
      </c>
      <c r="BT31" s="1">
        <f t="shared" si="186"/>
        <v>536.56113240000002</v>
      </c>
      <c r="BU31">
        <f t="shared" si="187"/>
        <v>12.7394067</v>
      </c>
      <c r="BV31" s="1">
        <f t="shared" si="188"/>
        <v>484.09745459999999</v>
      </c>
      <c r="BW31">
        <f t="shared" si="189"/>
        <v>11.419094400000001</v>
      </c>
      <c r="BX31" s="1">
        <f t="shared" si="190"/>
        <v>433.9255872</v>
      </c>
      <c r="BY31">
        <f t="shared" si="191"/>
        <v>10.1662084</v>
      </c>
      <c r="BZ31" s="1">
        <f t="shared" si="192"/>
        <v>386.3159192</v>
      </c>
      <c r="CA31">
        <f t="shared" si="193"/>
        <v>8.9806381000000002</v>
      </c>
      <c r="CB31" s="1">
        <f t="shared" si="194"/>
        <v>341.26424780000002</v>
      </c>
      <c r="CC31">
        <f t="shared" si="195"/>
        <v>7.8649155999999998</v>
      </c>
      <c r="CD31" s="1">
        <f t="shared" si="196"/>
        <v>298.86679279999998</v>
      </c>
      <c r="CE31">
        <f t="shared" si="197"/>
        <v>6.8254630000000001</v>
      </c>
      <c r="CF31" s="1">
        <f t="shared" si="198"/>
        <v>259.367594</v>
      </c>
      <c r="CG31">
        <f t="shared" si="199"/>
        <v>5.8613616000000004</v>
      </c>
      <c r="CH31" s="1">
        <f t="shared" si="200"/>
        <v>222.73174080000001</v>
      </c>
      <c r="CI31">
        <f t="shared" si="201"/>
        <v>4.9736595000000001</v>
      </c>
      <c r="CJ31" s="1">
        <f t="shared" si="202"/>
        <v>188.99906100000001</v>
      </c>
      <c r="CK31">
        <f t="shared" si="203"/>
        <v>4.1673200000000001</v>
      </c>
      <c r="CL31" s="1">
        <f t="shared" si="204"/>
        <v>158.35816</v>
      </c>
      <c r="CM31">
        <f t="shared" si="205"/>
        <v>3.4402643999999998</v>
      </c>
      <c r="CN31" s="1">
        <f t="shared" si="206"/>
        <v>130.7300472</v>
      </c>
      <c r="CO31">
        <f t="shared" si="207"/>
        <v>2.7913391000000001</v>
      </c>
      <c r="CP31" s="1">
        <f t="shared" si="208"/>
        <v>106.0708858</v>
      </c>
      <c r="CQ31">
        <f t="shared" si="209"/>
        <v>2.2229242</v>
      </c>
      <c r="CR31" s="1">
        <f t="shared" si="210"/>
        <v>84.471119600000009</v>
      </c>
      <c r="CS31">
        <f t="shared" si="211"/>
        <v>1.7308165</v>
      </c>
      <c r="CT31" s="1">
        <f t="shared" si="212"/>
        <v>65.771027000000004</v>
      </c>
      <c r="CU31">
        <f t="shared" si="213"/>
        <v>1.31027</v>
      </c>
      <c r="CV31" s="1">
        <f t="shared" si="214"/>
        <v>49.790259999999996</v>
      </c>
      <c r="CW31">
        <f t="shared" si="215"/>
        <v>0.95830420000000005</v>
      </c>
      <c r="CX31" s="1">
        <f t="shared" si="216"/>
        <v>36.415559600000002</v>
      </c>
      <c r="CY31">
        <f t="shared" si="217"/>
        <v>0.66442860000000004</v>
      </c>
      <c r="CZ31" s="1">
        <f t="shared" si="218"/>
        <v>25.248286800000002</v>
      </c>
      <c r="DA31">
        <f t="shared" si="219"/>
        <v>0.42174159999999999</v>
      </c>
      <c r="DB31" s="1">
        <f t="shared" si="220"/>
        <v>16.026180799999999</v>
      </c>
      <c r="DC31">
        <f t="shared" si="221"/>
        <v>0.2333412</v>
      </c>
      <c r="DD31" s="1">
        <f t="shared" si="222"/>
        <v>8.8669656000000003</v>
      </c>
      <c r="DE31">
        <f t="shared" si="223"/>
        <v>0.1002956</v>
      </c>
      <c r="DF31" s="1">
        <f t="shared" si="224"/>
        <v>3.8112328000000004</v>
      </c>
      <c r="DG31">
        <f t="shared" si="225"/>
        <v>2.2471600000000001E-2</v>
      </c>
      <c r="DH31" s="1">
        <f t="shared" si="226"/>
        <v>0.85392080000000004</v>
      </c>
      <c r="DI31">
        <f t="shared" si="227"/>
        <v>0</v>
      </c>
      <c r="DJ31" s="1">
        <f t="shared" si="228"/>
        <v>0</v>
      </c>
      <c r="DK31">
        <f>'% Surv'!D90</f>
        <v>0</v>
      </c>
      <c r="DL31" s="1">
        <f t="shared" si="229"/>
        <v>0</v>
      </c>
      <c r="DM31">
        <f>'% Surv'!D91</f>
        <v>0</v>
      </c>
      <c r="DN31" s="1">
        <f t="shared" si="230"/>
        <v>0</v>
      </c>
      <c r="DO31" s="4">
        <f t="shared" si="232"/>
        <v>0</v>
      </c>
      <c r="DP31" s="1">
        <f t="shared" si="231"/>
        <v>0</v>
      </c>
    </row>
    <row r="32" spans="1:120" ht="15" x14ac:dyDescent="0.25">
      <c r="A32">
        <v>369.1</v>
      </c>
      <c r="B32">
        <f t="shared" si="118"/>
        <v>1926</v>
      </c>
      <c r="C32" s="9">
        <v>7000</v>
      </c>
      <c r="E32">
        <f t="shared" si="119"/>
        <v>70.744772299999994</v>
      </c>
      <c r="F32" s="1">
        <f t="shared" si="120"/>
        <v>4952.1340609999997</v>
      </c>
      <c r="G32">
        <f t="shared" si="121"/>
        <v>69.366648600000005</v>
      </c>
      <c r="H32" s="1">
        <f t="shared" si="122"/>
        <v>4855.6654020000005</v>
      </c>
      <c r="I32">
        <f t="shared" si="123"/>
        <v>67.954088600000006</v>
      </c>
      <c r="J32" s="1">
        <f t="shared" si="124"/>
        <v>4756.7862020000002</v>
      </c>
      <c r="K32">
        <f t="shared" si="125"/>
        <v>66.505787400000003</v>
      </c>
      <c r="L32" s="1">
        <f t="shared" si="126"/>
        <v>4655.4051180000006</v>
      </c>
      <c r="M32">
        <f t="shared" si="127"/>
        <v>65.023045800000006</v>
      </c>
      <c r="N32" s="1">
        <f t="shared" si="128"/>
        <v>4551.613206</v>
      </c>
      <c r="O32">
        <f t="shared" si="129"/>
        <v>63.507026000000003</v>
      </c>
      <c r="P32" s="1">
        <f t="shared" si="130"/>
        <v>4445.4918200000002</v>
      </c>
      <c r="Q32">
        <f t="shared" si="131"/>
        <v>61.957206300000003</v>
      </c>
      <c r="R32" s="1">
        <f t="shared" si="132"/>
        <v>4337.004441</v>
      </c>
      <c r="S32">
        <f t="shared" si="133"/>
        <v>60.375133300000002</v>
      </c>
      <c r="T32" s="1">
        <f t="shared" si="134"/>
        <v>4226.2593310000002</v>
      </c>
      <c r="U32">
        <f t="shared" si="135"/>
        <v>58.762639499999999</v>
      </c>
      <c r="V32" s="1">
        <f t="shared" si="136"/>
        <v>4113.3847649999998</v>
      </c>
      <c r="W32">
        <f t="shared" si="137"/>
        <v>57.120051599999996</v>
      </c>
      <c r="X32" s="1">
        <f t="shared" si="138"/>
        <v>3998.4036120000001</v>
      </c>
      <c r="Y32">
        <f t="shared" si="139"/>
        <v>55.449225300000002</v>
      </c>
      <c r="Z32" s="1">
        <f t="shared" si="140"/>
        <v>3881.4457710000001</v>
      </c>
      <c r="AA32">
        <f t="shared" si="141"/>
        <v>53.752601900000002</v>
      </c>
      <c r="AB32" s="1">
        <f t="shared" si="142"/>
        <v>3762.6821330000002</v>
      </c>
      <c r="AC32">
        <f t="shared" si="143"/>
        <v>52.031366499999997</v>
      </c>
      <c r="AD32" s="1">
        <f t="shared" si="144"/>
        <v>3642.1956549999995</v>
      </c>
      <c r="AE32">
        <f t="shared" si="145"/>
        <v>50.287739299999998</v>
      </c>
      <c r="AF32" s="1">
        <f t="shared" si="146"/>
        <v>3520.1417510000001</v>
      </c>
      <c r="AG32">
        <f t="shared" si="147"/>
        <v>48.524678100000003</v>
      </c>
      <c r="AH32" s="1">
        <f t="shared" si="148"/>
        <v>3396.7274670000002</v>
      </c>
      <c r="AI32">
        <f t="shared" si="149"/>
        <v>46.744209300000001</v>
      </c>
      <c r="AJ32" s="1">
        <f t="shared" si="150"/>
        <v>3272.0946510000003</v>
      </c>
      <c r="AK32">
        <f t="shared" si="151"/>
        <v>44.948983699999999</v>
      </c>
      <c r="AL32" s="1">
        <f t="shared" si="152"/>
        <v>3146.4288590000001</v>
      </c>
      <c r="AM32">
        <f t="shared" si="153"/>
        <v>43.142341899999998</v>
      </c>
      <c r="AN32" s="1">
        <f t="shared" si="154"/>
        <v>3019.963933</v>
      </c>
      <c r="AO32">
        <f t="shared" si="155"/>
        <v>41.327081399999997</v>
      </c>
      <c r="AP32" s="1">
        <f t="shared" si="156"/>
        <v>2892.8956979999998</v>
      </c>
      <c r="AQ32">
        <f t="shared" si="157"/>
        <v>39.506386999999997</v>
      </c>
      <c r="AR32" s="1">
        <f t="shared" si="158"/>
        <v>2765.4470899999997</v>
      </c>
      <c r="AS32">
        <f t="shared" si="159"/>
        <v>37.683800499999997</v>
      </c>
      <c r="AT32" s="1">
        <f t="shared" si="160"/>
        <v>2637.8660349999996</v>
      </c>
      <c r="AU32">
        <f t="shared" si="161"/>
        <v>35.862736300000002</v>
      </c>
      <c r="AV32" s="1">
        <f t="shared" si="162"/>
        <v>2510.391541</v>
      </c>
      <c r="AW32">
        <f t="shared" si="163"/>
        <v>34.047046999999999</v>
      </c>
      <c r="AX32" s="1">
        <f t="shared" si="164"/>
        <v>2383.2932900000001</v>
      </c>
      <c r="AY32">
        <f t="shared" si="165"/>
        <v>32.240235800000001</v>
      </c>
      <c r="AZ32" s="1">
        <f t="shared" si="166"/>
        <v>2256.8165060000001</v>
      </c>
      <c r="BA32">
        <f t="shared" si="167"/>
        <v>30.446202100000001</v>
      </c>
      <c r="BB32" s="1">
        <f t="shared" si="168"/>
        <v>2131.2341470000001</v>
      </c>
      <c r="BC32">
        <f t="shared" si="169"/>
        <v>28.6695405</v>
      </c>
      <c r="BD32" s="1">
        <f t="shared" si="170"/>
        <v>2006.867835</v>
      </c>
      <c r="BE32">
        <f t="shared" si="171"/>
        <v>26.913484199999999</v>
      </c>
      <c r="BF32" s="1">
        <f t="shared" si="172"/>
        <v>1883.9438939999998</v>
      </c>
      <c r="BG32">
        <f t="shared" si="173"/>
        <v>25.182186300000001</v>
      </c>
      <c r="BH32" s="1">
        <f t="shared" si="174"/>
        <v>1762.7530410000002</v>
      </c>
      <c r="BI32">
        <f t="shared" si="175"/>
        <v>23.4811035</v>
      </c>
      <c r="BJ32" s="1">
        <f t="shared" si="176"/>
        <v>1643.6772450000001</v>
      </c>
      <c r="BK32">
        <f t="shared" si="177"/>
        <v>21.8128733</v>
      </c>
      <c r="BL32" s="1">
        <f t="shared" si="178"/>
        <v>1526.9011309999999</v>
      </c>
      <c r="BM32">
        <f t="shared" si="179"/>
        <v>20.181663700000001</v>
      </c>
      <c r="BN32" s="1">
        <f t="shared" si="180"/>
        <v>1412.716459</v>
      </c>
      <c r="BO32">
        <f t="shared" si="181"/>
        <v>18.593830700000002</v>
      </c>
      <c r="BP32" s="1">
        <f t="shared" si="182"/>
        <v>1301.5681490000002</v>
      </c>
      <c r="BQ32">
        <f t="shared" si="183"/>
        <v>17.051149800000001</v>
      </c>
      <c r="BR32" s="1">
        <f t="shared" si="184"/>
        <v>1193.5804860000001</v>
      </c>
      <c r="BS32">
        <f t="shared" si="185"/>
        <v>15.55747</v>
      </c>
      <c r="BT32" s="1">
        <f t="shared" si="186"/>
        <v>1089.0229000000002</v>
      </c>
      <c r="BU32">
        <f t="shared" si="187"/>
        <v>14.120029799999999</v>
      </c>
      <c r="BV32" s="1">
        <f t="shared" si="188"/>
        <v>988.40208599999994</v>
      </c>
      <c r="BW32">
        <f t="shared" si="189"/>
        <v>12.7394067</v>
      </c>
      <c r="BX32" s="1">
        <f t="shared" si="190"/>
        <v>891.75846899999999</v>
      </c>
      <c r="BY32">
        <f t="shared" si="191"/>
        <v>11.419094400000001</v>
      </c>
      <c r="BZ32" s="1">
        <f t="shared" si="192"/>
        <v>799.33660799999996</v>
      </c>
      <c r="CA32">
        <f t="shared" si="193"/>
        <v>10.1662084</v>
      </c>
      <c r="CB32" s="1">
        <f t="shared" si="194"/>
        <v>711.63458800000012</v>
      </c>
      <c r="CC32">
        <f t="shared" si="195"/>
        <v>8.9806381000000002</v>
      </c>
      <c r="CD32" s="1">
        <f t="shared" si="196"/>
        <v>628.64466700000003</v>
      </c>
      <c r="CE32">
        <f t="shared" si="197"/>
        <v>7.8649155999999998</v>
      </c>
      <c r="CF32" s="1">
        <f t="shared" si="198"/>
        <v>550.54409199999998</v>
      </c>
      <c r="CG32">
        <f t="shared" si="199"/>
        <v>6.8254630000000001</v>
      </c>
      <c r="CH32" s="1">
        <f t="shared" si="200"/>
        <v>477.78241000000003</v>
      </c>
      <c r="CI32">
        <f t="shared" si="201"/>
        <v>5.8613616000000004</v>
      </c>
      <c r="CJ32" s="1">
        <f t="shared" si="202"/>
        <v>410.29531200000002</v>
      </c>
      <c r="CK32">
        <f t="shared" si="203"/>
        <v>4.9736595000000001</v>
      </c>
      <c r="CL32" s="1">
        <f t="shared" si="204"/>
        <v>348.15616500000004</v>
      </c>
      <c r="CM32">
        <f t="shared" si="205"/>
        <v>4.1673200000000001</v>
      </c>
      <c r="CN32" s="1">
        <f t="shared" si="206"/>
        <v>291.7124</v>
      </c>
      <c r="CO32">
        <f t="shared" si="207"/>
        <v>3.4402643999999998</v>
      </c>
      <c r="CP32" s="1">
        <f t="shared" si="208"/>
        <v>240.81850800000001</v>
      </c>
      <c r="CQ32">
        <f t="shared" si="209"/>
        <v>2.7913391000000001</v>
      </c>
      <c r="CR32" s="1">
        <f t="shared" si="210"/>
        <v>195.39373699999999</v>
      </c>
      <c r="CS32">
        <f t="shared" si="211"/>
        <v>2.2229242</v>
      </c>
      <c r="CT32" s="1">
        <f t="shared" si="212"/>
        <v>155.60469399999999</v>
      </c>
      <c r="CU32">
        <f t="shared" si="213"/>
        <v>1.7308165</v>
      </c>
      <c r="CV32" s="1">
        <f t="shared" si="214"/>
        <v>121.157155</v>
      </c>
      <c r="CW32">
        <f t="shared" si="215"/>
        <v>1.31027</v>
      </c>
      <c r="CX32" s="1">
        <f t="shared" si="216"/>
        <v>91.718899999999991</v>
      </c>
      <c r="CY32">
        <f t="shared" si="217"/>
        <v>0.95830420000000005</v>
      </c>
      <c r="CZ32" s="1">
        <f t="shared" si="218"/>
        <v>67.081294000000014</v>
      </c>
      <c r="DA32">
        <f t="shared" si="219"/>
        <v>0.66442860000000004</v>
      </c>
      <c r="DB32" s="1">
        <f t="shared" si="220"/>
        <v>46.510002000000007</v>
      </c>
      <c r="DC32">
        <f t="shared" si="221"/>
        <v>0.42174159999999999</v>
      </c>
      <c r="DD32" s="1">
        <f t="shared" si="222"/>
        <v>29.521911999999997</v>
      </c>
      <c r="DE32">
        <f t="shared" si="223"/>
        <v>0.2333412</v>
      </c>
      <c r="DF32" s="1">
        <f t="shared" si="224"/>
        <v>16.333884000000001</v>
      </c>
      <c r="DG32">
        <f t="shared" si="225"/>
        <v>0.1002956</v>
      </c>
      <c r="DH32" s="1">
        <f t="shared" si="226"/>
        <v>7.0206920000000004</v>
      </c>
      <c r="DI32">
        <f t="shared" si="227"/>
        <v>2.2471600000000001E-2</v>
      </c>
      <c r="DJ32" s="1">
        <f t="shared" si="228"/>
        <v>1.5730120000000003</v>
      </c>
      <c r="DK32">
        <f>'% Surv'!D89</f>
        <v>0</v>
      </c>
      <c r="DL32" s="1">
        <f t="shared" si="229"/>
        <v>0</v>
      </c>
      <c r="DM32">
        <f>'% Surv'!D90</f>
        <v>0</v>
      </c>
      <c r="DN32" s="1">
        <f t="shared" si="230"/>
        <v>0</v>
      </c>
      <c r="DO32" s="4">
        <f t="shared" si="232"/>
        <v>0</v>
      </c>
      <c r="DP32" s="1">
        <f t="shared" si="231"/>
        <v>0</v>
      </c>
    </row>
    <row r="33" spans="1:121" ht="15" x14ac:dyDescent="0.25">
      <c r="A33">
        <v>369.1</v>
      </c>
      <c r="B33">
        <f t="shared" si="118"/>
        <v>1927</v>
      </c>
      <c r="C33" s="9">
        <v>16200</v>
      </c>
      <c r="E33">
        <f t="shared" si="119"/>
        <v>72.087973700000006</v>
      </c>
      <c r="F33" s="1">
        <f t="shared" si="120"/>
        <v>11678.251739400001</v>
      </c>
      <c r="G33">
        <f t="shared" si="121"/>
        <v>70.744772299999994</v>
      </c>
      <c r="H33" s="1">
        <f t="shared" si="122"/>
        <v>11460.653112599999</v>
      </c>
      <c r="I33">
        <f t="shared" si="123"/>
        <v>69.366648600000005</v>
      </c>
      <c r="J33" s="1">
        <f t="shared" si="124"/>
        <v>11237.3970732</v>
      </c>
      <c r="K33">
        <f t="shared" si="125"/>
        <v>67.954088600000006</v>
      </c>
      <c r="L33" s="1">
        <f t="shared" si="126"/>
        <v>11008.562353199999</v>
      </c>
      <c r="M33">
        <f t="shared" si="127"/>
        <v>66.505787400000003</v>
      </c>
      <c r="N33" s="1">
        <f t="shared" si="128"/>
        <v>10773.9375588</v>
      </c>
      <c r="O33">
        <f t="shared" si="129"/>
        <v>65.023045800000006</v>
      </c>
      <c r="P33" s="1">
        <f t="shared" si="130"/>
        <v>10533.733419600001</v>
      </c>
      <c r="Q33">
        <f t="shared" si="131"/>
        <v>63.507026000000003</v>
      </c>
      <c r="R33" s="1">
        <f t="shared" si="132"/>
        <v>10288.138212</v>
      </c>
      <c r="S33">
        <f t="shared" si="133"/>
        <v>61.957206300000003</v>
      </c>
      <c r="T33" s="1">
        <f t="shared" si="134"/>
        <v>10037.0674206</v>
      </c>
      <c r="U33">
        <f t="shared" si="135"/>
        <v>60.375133300000002</v>
      </c>
      <c r="V33" s="1">
        <f t="shared" si="136"/>
        <v>9780.7715946000008</v>
      </c>
      <c r="W33">
        <f t="shared" si="137"/>
        <v>58.762639499999999</v>
      </c>
      <c r="X33" s="1">
        <f t="shared" si="138"/>
        <v>9519.5475989999995</v>
      </c>
      <c r="Y33">
        <f t="shared" si="139"/>
        <v>57.120051599999996</v>
      </c>
      <c r="Z33" s="1">
        <f t="shared" si="140"/>
        <v>9253.4483591999997</v>
      </c>
      <c r="AA33">
        <f t="shared" si="141"/>
        <v>55.449225300000002</v>
      </c>
      <c r="AB33" s="1">
        <f t="shared" si="142"/>
        <v>8982.7744985999998</v>
      </c>
      <c r="AC33">
        <f t="shared" si="143"/>
        <v>53.752601900000002</v>
      </c>
      <c r="AD33" s="1">
        <f t="shared" si="144"/>
        <v>8707.9215077999997</v>
      </c>
      <c r="AE33">
        <f t="shared" si="145"/>
        <v>52.031366499999997</v>
      </c>
      <c r="AF33" s="1">
        <f t="shared" si="146"/>
        <v>8429.0813729999991</v>
      </c>
      <c r="AG33">
        <f t="shared" si="147"/>
        <v>50.287739299999998</v>
      </c>
      <c r="AH33" s="1">
        <f t="shared" si="148"/>
        <v>8146.6137665999995</v>
      </c>
      <c r="AI33">
        <f t="shared" si="149"/>
        <v>48.524678100000003</v>
      </c>
      <c r="AJ33" s="1">
        <f t="shared" si="150"/>
        <v>7860.997852200001</v>
      </c>
      <c r="AK33">
        <f t="shared" si="151"/>
        <v>46.744209300000001</v>
      </c>
      <c r="AL33" s="1">
        <f t="shared" si="152"/>
        <v>7572.5619066000008</v>
      </c>
      <c r="AM33">
        <f t="shared" si="153"/>
        <v>44.948983699999999</v>
      </c>
      <c r="AN33" s="1">
        <f t="shared" si="154"/>
        <v>7281.7353593999997</v>
      </c>
      <c r="AO33">
        <f t="shared" si="155"/>
        <v>43.142341899999998</v>
      </c>
      <c r="AP33" s="1">
        <f t="shared" si="156"/>
        <v>6989.0593878</v>
      </c>
      <c r="AQ33">
        <f t="shared" si="157"/>
        <v>41.327081399999997</v>
      </c>
      <c r="AR33" s="1">
        <f t="shared" si="158"/>
        <v>6694.9871867999991</v>
      </c>
      <c r="AS33">
        <f t="shared" si="159"/>
        <v>39.506386999999997</v>
      </c>
      <c r="AT33" s="1">
        <f t="shared" si="160"/>
        <v>6400.034693999999</v>
      </c>
      <c r="AU33">
        <f t="shared" si="161"/>
        <v>37.683800499999997</v>
      </c>
      <c r="AV33" s="1">
        <f t="shared" si="162"/>
        <v>6104.7756809999992</v>
      </c>
      <c r="AW33">
        <f t="shared" si="163"/>
        <v>35.862736300000002</v>
      </c>
      <c r="AX33" s="1">
        <f t="shared" si="164"/>
        <v>5809.7632806000001</v>
      </c>
      <c r="AY33">
        <f t="shared" si="165"/>
        <v>34.047046999999999</v>
      </c>
      <c r="AZ33" s="1">
        <f t="shared" si="166"/>
        <v>5515.6216139999997</v>
      </c>
      <c r="BA33">
        <f t="shared" si="167"/>
        <v>32.240235800000001</v>
      </c>
      <c r="BB33" s="1">
        <f t="shared" si="168"/>
        <v>5222.9181995999998</v>
      </c>
      <c r="BC33">
        <f t="shared" si="169"/>
        <v>30.446202100000001</v>
      </c>
      <c r="BD33" s="1">
        <f t="shared" si="170"/>
        <v>4932.2847402000007</v>
      </c>
      <c r="BE33">
        <f t="shared" si="171"/>
        <v>28.6695405</v>
      </c>
      <c r="BF33" s="1">
        <f t="shared" si="172"/>
        <v>4644.465561</v>
      </c>
      <c r="BG33">
        <f t="shared" si="173"/>
        <v>26.913484199999999</v>
      </c>
      <c r="BH33" s="1">
        <f t="shared" si="174"/>
        <v>4359.9844403999996</v>
      </c>
      <c r="BI33">
        <f t="shared" si="175"/>
        <v>25.182186300000001</v>
      </c>
      <c r="BJ33" s="1">
        <f t="shared" si="176"/>
        <v>4079.5141806000001</v>
      </c>
      <c r="BK33">
        <f t="shared" si="177"/>
        <v>23.4811035</v>
      </c>
      <c r="BL33" s="1">
        <f t="shared" si="178"/>
        <v>3803.9387670000001</v>
      </c>
      <c r="BM33">
        <f t="shared" si="179"/>
        <v>21.8128733</v>
      </c>
      <c r="BN33" s="1">
        <f t="shared" si="180"/>
        <v>3533.6854745999999</v>
      </c>
      <c r="BO33">
        <f t="shared" si="181"/>
        <v>20.181663700000001</v>
      </c>
      <c r="BP33" s="1">
        <f t="shared" si="182"/>
        <v>3269.4295194000001</v>
      </c>
      <c r="BQ33">
        <f t="shared" si="183"/>
        <v>18.593830700000002</v>
      </c>
      <c r="BR33" s="1">
        <f t="shared" si="184"/>
        <v>3012.2005733999999</v>
      </c>
      <c r="BS33">
        <f t="shared" si="185"/>
        <v>17.051149800000001</v>
      </c>
      <c r="BT33" s="1">
        <f t="shared" si="186"/>
        <v>2762.2862676</v>
      </c>
      <c r="BU33">
        <f t="shared" si="187"/>
        <v>15.55747</v>
      </c>
      <c r="BV33" s="1">
        <f t="shared" si="188"/>
        <v>2520.31014</v>
      </c>
      <c r="BW33">
        <f t="shared" si="189"/>
        <v>14.120029799999999</v>
      </c>
      <c r="BX33" s="1">
        <f t="shared" si="190"/>
        <v>2287.4448275999998</v>
      </c>
      <c r="BY33">
        <f t="shared" si="191"/>
        <v>12.7394067</v>
      </c>
      <c r="BZ33" s="1">
        <f t="shared" si="192"/>
        <v>2063.7838853999997</v>
      </c>
      <c r="CA33">
        <f t="shared" si="193"/>
        <v>11.419094400000001</v>
      </c>
      <c r="CB33" s="1">
        <f t="shared" si="194"/>
        <v>1849.8932928000002</v>
      </c>
      <c r="CC33">
        <f t="shared" si="195"/>
        <v>10.1662084</v>
      </c>
      <c r="CD33" s="1">
        <f t="shared" si="196"/>
        <v>1646.9257608</v>
      </c>
      <c r="CE33">
        <f t="shared" si="197"/>
        <v>8.9806381000000002</v>
      </c>
      <c r="CF33" s="1">
        <f t="shared" si="198"/>
        <v>1454.8633722000002</v>
      </c>
      <c r="CG33">
        <f t="shared" si="199"/>
        <v>7.8649155999999998</v>
      </c>
      <c r="CH33" s="1">
        <f t="shared" si="200"/>
        <v>1274.1163271999999</v>
      </c>
      <c r="CI33">
        <f t="shared" si="201"/>
        <v>6.8254630000000001</v>
      </c>
      <c r="CJ33" s="1">
        <f t="shared" si="202"/>
        <v>1105.7250059999999</v>
      </c>
      <c r="CK33">
        <f t="shared" si="203"/>
        <v>5.8613616000000004</v>
      </c>
      <c r="CL33" s="1">
        <f t="shared" si="204"/>
        <v>949.54057920000002</v>
      </c>
      <c r="CM33">
        <f t="shared" si="205"/>
        <v>4.9736595000000001</v>
      </c>
      <c r="CN33" s="1">
        <f t="shared" si="206"/>
        <v>805.7328389999999</v>
      </c>
      <c r="CO33">
        <f t="shared" si="207"/>
        <v>4.1673200000000001</v>
      </c>
      <c r="CP33" s="1">
        <f t="shared" si="208"/>
        <v>675.10584000000006</v>
      </c>
      <c r="CQ33">
        <f t="shared" si="209"/>
        <v>3.4402643999999998</v>
      </c>
      <c r="CR33" s="1">
        <f t="shared" si="210"/>
        <v>557.32283280000001</v>
      </c>
      <c r="CS33">
        <f t="shared" si="211"/>
        <v>2.7913391000000001</v>
      </c>
      <c r="CT33" s="1">
        <f t="shared" si="212"/>
        <v>452.19693420000004</v>
      </c>
      <c r="CU33">
        <f t="shared" si="213"/>
        <v>2.2229242</v>
      </c>
      <c r="CV33" s="1">
        <f t="shared" si="214"/>
        <v>360.11372040000003</v>
      </c>
      <c r="CW33">
        <f t="shared" si="215"/>
        <v>1.7308165</v>
      </c>
      <c r="CX33" s="1">
        <f t="shared" si="216"/>
        <v>280.39227299999999</v>
      </c>
      <c r="CY33">
        <f t="shared" si="217"/>
        <v>1.31027</v>
      </c>
      <c r="CZ33" s="1">
        <f t="shared" si="218"/>
        <v>212.26373999999998</v>
      </c>
      <c r="DA33">
        <f t="shared" si="219"/>
        <v>0.95830420000000005</v>
      </c>
      <c r="DB33" s="1">
        <f t="shared" si="220"/>
        <v>155.24528040000001</v>
      </c>
      <c r="DC33">
        <f t="shared" si="221"/>
        <v>0.66442860000000004</v>
      </c>
      <c r="DD33" s="1">
        <f t="shared" si="222"/>
        <v>107.63743320000002</v>
      </c>
      <c r="DE33">
        <f t="shared" si="223"/>
        <v>0.42174159999999999</v>
      </c>
      <c r="DF33" s="1">
        <f t="shared" si="224"/>
        <v>68.322139199999995</v>
      </c>
      <c r="DG33">
        <f t="shared" si="225"/>
        <v>0.2333412</v>
      </c>
      <c r="DH33" s="1">
        <f t="shared" si="226"/>
        <v>37.801274399999997</v>
      </c>
      <c r="DI33">
        <f t="shared" si="227"/>
        <v>0.1002956</v>
      </c>
      <c r="DJ33" s="1">
        <f t="shared" si="228"/>
        <v>16.247887200000001</v>
      </c>
      <c r="DK33">
        <f>'% Surv'!D88</f>
        <v>2.2471600000000001E-2</v>
      </c>
      <c r="DL33" s="1">
        <f t="shared" si="229"/>
        <v>3.6403992000000001</v>
      </c>
      <c r="DM33">
        <f>'% Surv'!D89</f>
        <v>0</v>
      </c>
      <c r="DN33" s="1">
        <f t="shared" si="230"/>
        <v>0</v>
      </c>
      <c r="DO33" s="4">
        <f t="shared" si="232"/>
        <v>0</v>
      </c>
      <c r="DP33" s="1">
        <f t="shared" si="231"/>
        <v>0</v>
      </c>
    </row>
    <row r="34" spans="1:121" ht="15" x14ac:dyDescent="0.25">
      <c r="A34">
        <v>369.1</v>
      </c>
      <c r="B34">
        <f t="shared" si="118"/>
        <v>1928</v>
      </c>
      <c r="C34" s="9">
        <v>14000</v>
      </c>
      <c r="E34">
        <f t="shared" si="119"/>
        <v>73.395208400000001</v>
      </c>
      <c r="F34" s="1">
        <f t="shared" si="120"/>
        <v>10275.329176000001</v>
      </c>
      <c r="G34">
        <f t="shared" si="121"/>
        <v>72.087973700000006</v>
      </c>
      <c r="H34" s="1">
        <f t="shared" si="122"/>
        <v>10092.316318000001</v>
      </c>
      <c r="I34">
        <f t="shared" si="123"/>
        <v>70.744772299999994</v>
      </c>
      <c r="J34" s="1">
        <f t="shared" si="124"/>
        <v>9904.2681219999995</v>
      </c>
      <c r="K34">
        <f t="shared" si="125"/>
        <v>69.366648600000005</v>
      </c>
      <c r="L34" s="1">
        <f t="shared" si="126"/>
        <v>9711.3308040000011</v>
      </c>
      <c r="M34">
        <f t="shared" si="127"/>
        <v>67.954088600000006</v>
      </c>
      <c r="N34" s="1">
        <f t="shared" si="128"/>
        <v>9513.5724040000005</v>
      </c>
      <c r="O34">
        <f t="shared" si="129"/>
        <v>66.505787400000003</v>
      </c>
      <c r="P34" s="1">
        <f t="shared" si="130"/>
        <v>9310.8102360000012</v>
      </c>
      <c r="Q34">
        <f t="shared" si="131"/>
        <v>65.023045800000006</v>
      </c>
      <c r="R34" s="1">
        <f t="shared" si="132"/>
        <v>9103.226412</v>
      </c>
      <c r="S34">
        <f t="shared" si="133"/>
        <v>63.507026000000003</v>
      </c>
      <c r="T34" s="1">
        <f t="shared" si="134"/>
        <v>8890.9836400000004</v>
      </c>
      <c r="U34">
        <f t="shared" si="135"/>
        <v>61.957206300000003</v>
      </c>
      <c r="V34" s="1">
        <f t="shared" si="136"/>
        <v>8674.0088820000001</v>
      </c>
      <c r="W34">
        <f t="shared" si="137"/>
        <v>60.375133300000002</v>
      </c>
      <c r="X34" s="1">
        <f t="shared" si="138"/>
        <v>8452.5186620000004</v>
      </c>
      <c r="Y34">
        <f t="shared" si="139"/>
        <v>58.762639499999999</v>
      </c>
      <c r="Z34" s="1">
        <f t="shared" si="140"/>
        <v>8226.7695299999996</v>
      </c>
      <c r="AA34">
        <f t="shared" si="141"/>
        <v>57.120051599999996</v>
      </c>
      <c r="AB34" s="1">
        <f t="shared" si="142"/>
        <v>7996.8072240000001</v>
      </c>
      <c r="AC34">
        <f t="shared" si="143"/>
        <v>55.449225300000002</v>
      </c>
      <c r="AD34" s="1">
        <f t="shared" si="144"/>
        <v>7762.8915420000003</v>
      </c>
      <c r="AE34">
        <f t="shared" si="145"/>
        <v>53.752601900000002</v>
      </c>
      <c r="AF34" s="1">
        <f t="shared" si="146"/>
        <v>7525.3642660000005</v>
      </c>
      <c r="AG34">
        <f t="shared" si="147"/>
        <v>52.031366499999997</v>
      </c>
      <c r="AH34" s="1">
        <f t="shared" si="148"/>
        <v>7284.3913099999991</v>
      </c>
      <c r="AI34">
        <f t="shared" si="149"/>
        <v>50.287739299999998</v>
      </c>
      <c r="AJ34" s="1">
        <f t="shared" si="150"/>
        <v>7040.2835020000002</v>
      </c>
      <c r="AK34">
        <f t="shared" si="151"/>
        <v>48.524678100000003</v>
      </c>
      <c r="AL34" s="1">
        <f t="shared" si="152"/>
        <v>6793.4549340000003</v>
      </c>
      <c r="AM34">
        <f t="shared" si="153"/>
        <v>46.744209300000001</v>
      </c>
      <c r="AN34" s="1">
        <f t="shared" si="154"/>
        <v>6544.1893020000007</v>
      </c>
      <c r="AO34">
        <f t="shared" si="155"/>
        <v>44.948983699999999</v>
      </c>
      <c r="AP34" s="1">
        <f t="shared" si="156"/>
        <v>6292.8577180000002</v>
      </c>
      <c r="AQ34">
        <f t="shared" si="157"/>
        <v>43.142341899999998</v>
      </c>
      <c r="AR34" s="1">
        <f t="shared" si="158"/>
        <v>6039.927866</v>
      </c>
      <c r="AS34">
        <f t="shared" si="159"/>
        <v>41.327081399999997</v>
      </c>
      <c r="AT34" s="1">
        <f t="shared" si="160"/>
        <v>5785.7913959999996</v>
      </c>
      <c r="AU34">
        <f t="shared" si="161"/>
        <v>39.506386999999997</v>
      </c>
      <c r="AV34" s="1">
        <f t="shared" si="162"/>
        <v>5530.8941799999993</v>
      </c>
      <c r="AW34">
        <f t="shared" si="163"/>
        <v>37.683800499999997</v>
      </c>
      <c r="AX34" s="1">
        <f t="shared" si="164"/>
        <v>5275.7320699999991</v>
      </c>
      <c r="AY34">
        <f t="shared" si="165"/>
        <v>35.862736300000002</v>
      </c>
      <c r="AZ34" s="1">
        <f t="shared" si="166"/>
        <v>5020.7830819999999</v>
      </c>
      <c r="BA34">
        <f t="shared" si="167"/>
        <v>34.047046999999999</v>
      </c>
      <c r="BB34" s="1">
        <f t="shared" si="168"/>
        <v>4766.5865800000001</v>
      </c>
      <c r="BC34">
        <f t="shared" si="169"/>
        <v>32.240235800000001</v>
      </c>
      <c r="BD34" s="1">
        <f t="shared" si="170"/>
        <v>4513.6330120000002</v>
      </c>
      <c r="BE34">
        <f t="shared" si="171"/>
        <v>30.446202100000001</v>
      </c>
      <c r="BF34" s="1">
        <f t="shared" si="172"/>
        <v>4262.4682940000002</v>
      </c>
      <c r="BG34">
        <f t="shared" si="173"/>
        <v>28.6695405</v>
      </c>
      <c r="BH34" s="1">
        <f t="shared" si="174"/>
        <v>4013.73567</v>
      </c>
      <c r="BI34">
        <f t="shared" si="175"/>
        <v>26.913484199999999</v>
      </c>
      <c r="BJ34" s="1">
        <f t="shared" si="176"/>
        <v>3767.8877879999995</v>
      </c>
      <c r="BK34">
        <f t="shared" si="177"/>
        <v>25.182186300000001</v>
      </c>
      <c r="BL34" s="1">
        <f t="shared" si="178"/>
        <v>3525.5060820000003</v>
      </c>
      <c r="BM34">
        <f t="shared" si="179"/>
        <v>23.4811035</v>
      </c>
      <c r="BN34" s="1">
        <f t="shared" si="180"/>
        <v>3287.3544900000002</v>
      </c>
      <c r="BO34">
        <f t="shared" si="181"/>
        <v>21.8128733</v>
      </c>
      <c r="BP34" s="1">
        <f t="shared" si="182"/>
        <v>3053.8022619999997</v>
      </c>
      <c r="BQ34">
        <f t="shared" si="183"/>
        <v>20.181663700000001</v>
      </c>
      <c r="BR34" s="1">
        <f t="shared" si="184"/>
        <v>2825.432918</v>
      </c>
      <c r="BS34">
        <f t="shared" si="185"/>
        <v>18.593830700000002</v>
      </c>
      <c r="BT34" s="1">
        <f t="shared" si="186"/>
        <v>2603.1362980000004</v>
      </c>
      <c r="BU34">
        <f t="shared" si="187"/>
        <v>17.051149800000001</v>
      </c>
      <c r="BV34" s="1">
        <f t="shared" si="188"/>
        <v>2387.1609720000001</v>
      </c>
      <c r="BW34">
        <f t="shared" si="189"/>
        <v>15.55747</v>
      </c>
      <c r="BX34" s="1">
        <f t="shared" si="190"/>
        <v>2178.0458000000003</v>
      </c>
      <c r="BY34">
        <f t="shared" si="191"/>
        <v>14.120029799999999</v>
      </c>
      <c r="BZ34" s="1">
        <f t="shared" si="192"/>
        <v>1976.8041719999999</v>
      </c>
      <c r="CA34">
        <f t="shared" si="193"/>
        <v>12.7394067</v>
      </c>
      <c r="CB34" s="1">
        <f t="shared" si="194"/>
        <v>1783.516938</v>
      </c>
      <c r="CC34">
        <f t="shared" si="195"/>
        <v>11.419094400000001</v>
      </c>
      <c r="CD34" s="1">
        <f t="shared" si="196"/>
        <v>1598.6732159999999</v>
      </c>
      <c r="CE34">
        <f t="shared" si="197"/>
        <v>10.1662084</v>
      </c>
      <c r="CF34" s="1">
        <f t="shared" si="198"/>
        <v>1423.2691760000002</v>
      </c>
      <c r="CG34">
        <f t="shared" si="199"/>
        <v>8.9806381000000002</v>
      </c>
      <c r="CH34" s="1">
        <f t="shared" si="200"/>
        <v>1257.2893340000001</v>
      </c>
      <c r="CI34">
        <f t="shared" si="201"/>
        <v>7.8649155999999998</v>
      </c>
      <c r="CJ34" s="1">
        <f t="shared" si="202"/>
        <v>1101.088184</v>
      </c>
      <c r="CK34">
        <f t="shared" si="203"/>
        <v>6.8254630000000001</v>
      </c>
      <c r="CL34" s="1">
        <f t="shared" si="204"/>
        <v>955.56482000000005</v>
      </c>
      <c r="CM34">
        <f t="shared" si="205"/>
        <v>5.8613616000000004</v>
      </c>
      <c r="CN34" s="1">
        <f t="shared" si="206"/>
        <v>820.59062400000005</v>
      </c>
      <c r="CO34">
        <f t="shared" si="207"/>
        <v>4.9736595000000001</v>
      </c>
      <c r="CP34" s="1">
        <f t="shared" si="208"/>
        <v>696.31233000000009</v>
      </c>
      <c r="CQ34">
        <f t="shared" si="209"/>
        <v>4.1673200000000001</v>
      </c>
      <c r="CR34" s="1">
        <f t="shared" si="210"/>
        <v>583.4248</v>
      </c>
      <c r="CS34">
        <f t="shared" si="211"/>
        <v>3.4402643999999998</v>
      </c>
      <c r="CT34" s="1">
        <f t="shared" si="212"/>
        <v>481.63701600000002</v>
      </c>
      <c r="CU34">
        <f t="shared" si="213"/>
        <v>2.7913391000000001</v>
      </c>
      <c r="CV34" s="1">
        <f t="shared" si="214"/>
        <v>390.78747399999997</v>
      </c>
      <c r="CW34">
        <f t="shared" si="215"/>
        <v>2.2229242</v>
      </c>
      <c r="CX34" s="1">
        <f t="shared" si="216"/>
        <v>311.20938799999999</v>
      </c>
      <c r="CY34">
        <f t="shared" si="217"/>
        <v>1.7308165</v>
      </c>
      <c r="CZ34" s="1">
        <f t="shared" si="218"/>
        <v>242.31431000000001</v>
      </c>
      <c r="DA34">
        <f t="shared" si="219"/>
        <v>1.31027</v>
      </c>
      <c r="DB34" s="1">
        <f t="shared" si="220"/>
        <v>183.43779999999998</v>
      </c>
      <c r="DC34">
        <f t="shared" si="221"/>
        <v>0.95830420000000005</v>
      </c>
      <c r="DD34" s="1">
        <f t="shared" si="222"/>
        <v>134.16258800000003</v>
      </c>
      <c r="DE34">
        <f t="shared" si="223"/>
        <v>0.66442860000000004</v>
      </c>
      <c r="DF34" s="1">
        <f t="shared" si="224"/>
        <v>93.020004000000014</v>
      </c>
      <c r="DG34">
        <f t="shared" si="225"/>
        <v>0.42174159999999999</v>
      </c>
      <c r="DH34" s="1">
        <f t="shared" si="226"/>
        <v>59.043823999999994</v>
      </c>
      <c r="DI34">
        <f t="shared" si="227"/>
        <v>0.2333412</v>
      </c>
      <c r="DJ34" s="1">
        <f t="shared" si="228"/>
        <v>32.667768000000002</v>
      </c>
      <c r="DK34">
        <f>'% Surv'!D87</f>
        <v>0.1002956</v>
      </c>
      <c r="DL34" s="1">
        <f t="shared" si="229"/>
        <v>14.041384000000001</v>
      </c>
      <c r="DM34">
        <f>'% Surv'!D88</f>
        <v>2.2471600000000001E-2</v>
      </c>
      <c r="DN34" s="1">
        <f t="shared" si="230"/>
        <v>3.1460240000000006</v>
      </c>
      <c r="DO34" s="4">
        <f t="shared" si="232"/>
        <v>0</v>
      </c>
      <c r="DP34" s="1">
        <f t="shared" si="231"/>
        <v>0</v>
      </c>
    </row>
    <row r="35" spans="1:121" ht="15" x14ac:dyDescent="0.25">
      <c r="A35">
        <v>369.1</v>
      </c>
      <c r="B35">
        <f t="shared" ref="B35:B98" si="233">B36-1</f>
        <v>1929</v>
      </c>
      <c r="C35" s="9">
        <v>13000</v>
      </c>
      <c r="E35">
        <f t="shared" si="119"/>
        <v>74.668423300000001</v>
      </c>
      <c r="F35" s="1">
        <f t="shared" si="120"/>
        <v>9706.8950289999993</v>
      </c>
      <c r="G35">
        <f t="shared" si="121"/>
        <v>73.395208400000001</v>
      </c>
      <c r="H35" s="1">
        <f t="shared" si="122"/>
        <v>9541.3770920000006</v>
      </c>
      <c r="I35">
        <f t="shared" si="123"/>
        <v>72.087973700000006</v>
      </c>
      <c r="J35" s="1">
        <f t="shared" si="124"/>
        <v>9371.4365810000018</v>
      </c>
      <c r="K35">
        <f t="shared" si="125"/>
        <v>70.744772299999994</v>
      </c>
      <c r="L35" s="1">
        <f t="shared" si="126"/>
        <v>9196.8203990000002</v>
      </c>
      <c r="M35">
        <f t="shared" si="127"/>
        <v>69.366648600000005</v>
      </c>
      <c r="N35" s="1">
        <f t="shared" si="128"/>
        <v>9017.664318000001</v>
      </c>
      <c r="O35">
        <f t="shared" si="129"/>
        <v>67.954088600000006</v>
      </c>
      <c r="P35" s="1">
        <f t="shared" si="130"/>
        <v>8834.0315180000016</v>
      </c>
      <c r="Q35">
        <f t="shared" si="131"/>
        <v>66.505787400000003</v>
      </c>
      <c r="R35" s="1">
        <f t="shared" si="132"/>
        <v>8645.7523620000011</v>
      </c>
      <c r="S35">
        <f t="shared" si="133"/>
        <v>65.023045800000006</v>
      </c>
      <c r="T35" s="1">
        <f t="shared" si="134"/>
        <v>8452.9959540000018</v>
      </c>
      <c r="U35">
        <f t="shared" si="135"/>
        <v>63.507026000000003</v>
      </c>
      <c r="V35" s="1">
        <f t="shared" si="136"/>
        <v>8255.91338</v>
      </c>
      <c r="W35">
        <f t="shared" si="137"/>
        <v>61.957206300000003</v>
      </c>
      <c r="X35" s="1">
        <f t="shared" si="138"/>
        <v>8054.4368190000005</v>
      </c>
      <c r="Y35">
        <f t="shared" si="139"/>
        <v>60.375133300000002</v>
      </c>
      <c r="Z35" s="1">
        <f t="shared" si="140"/>
        <v>7848.7673290000002</v>
      </c>
      <c r="AA35">
        <f t="shared" si="141"/>
        <v>58.762639499999999</v>
      </c>
      <c r="AB35" s="1">
        <f t="shared" si="142"/>
        <v>7639.1431349999993</v>
      </c>
      <c r="AC35">
        <f t="shared" si="143"/>
        <v>57.120051599999996</v>
      </c>
      <c r="AD35" s="1">
        <f t="shared" si="144"/>
        <v>7425.6067079999993</v>
      </c>
      <c r="AE35">
        <f t="shared" si="145"/>
        <v>55.449225300000002</v>
      </c>
      <c r="AF35" s="1">
        <f t="shared" si="146"/>
        <v>7208.3992890000009</v>
      </c>
      <c r="AG35">
        <f t="shared" si="147"/>
        <v>53.752601900000002</v>
      </c>
      <c r="AH35" s="1">
        <f t="shared" si="148"/>
        <v>6987.8382469999997</v>
      </c>
      <c r="AI35">
        <f t="shared" si="149"/>
        <v>52.031366499999997</v>
      </c>
      <c r="AJ35" s="1">
        <f t="shared" si="150"/>
        <v>6764.0776449999994</v>
      </c>
      <c r="AK35">
        <f t="shared" si="151"/>
        <v>50.287739299999998</v>
      </c>
      <c r="AL35" s="1">
        <f t="shared" si="152"/>
        <v>6537.4061089999996</v>
      </c>
      <c r="AM35">
        <f t="shared" si="153"/>
        <v>48.524678100000003</v>
      </c>
      <c r="AN35" s="1">
        <f t="shared" si="154"/>
        <v>6308.2081530000005</v>
      </c>
      <c r="AO35">
        <f t="shared" si="155"/>
        <v>46.744209300000001</v>
      </c>
      <c r="AP35" s="1">
        <f t="shared" si="156"/>
        <v>6076.747209000001</v>
      </c>
      <c r="AQ35">
        <f t="shared" si="157"/>
        <v>44.948983699999999</v>
      </c>
      <c r="AR35" s="1">
        <f t="shared" si="158"/>
        <v>5843.3678810000001</v>
      </c>
      <c r="AS35">
        <f t="shared" si="159"/>
        <v>43.142341899999998</v>
      </c>
      <c r="AT35" s="1">
        <f t="shared" si="160"/>
        <v>5608.5044470000003</v>
      </c>
      <c r="AU35">
        <f t="shared" si="161"/>
        <v>41.327081399999997</v>
      </c>
      <c r="AV35" s="1">
        <f t="shared" si="162"/>
        <v>5372.5205820000001</v>
      </c>
      <c r="AW35">
        <f t="shared" si="163"/>
        <v>39.506386999999997</v>
      </c>
      <c r="AX35" s="1">
        <f t="shared" si="164"/>
        <v>5135.8303099999994</v>
      </c>
      <c r="AY35">
        <f t="shared" si="165"/>
        <v>37.683800499999997</v>
      </c>
      <c r="AZ35" s="1">
        <f t="shared" si="166"/>
        <v>4898.8940649999995</v>
      </c>
      <c r="BA35">
        <f t="shared" si="167"/>
        <v>35.862736300000002</v>
      </c>
      <c r="BB35" s="1">
        <f t="shared" si="168"/>
        <v>4662.1557190000003</v>
      </c>
      <c r="BC35">
        <f t="shared" si="169"/>
        <v>34.047046999999999</v>
      </c>
      <c r="BD35" s="1">
        <f t="shared" si="170"/>
        <v>4426.1161099999999</v>
      </c>
      <c r="BE35">
        <f t="shared" si="171"/>
        <v>32.240235800000001</v>
      </c>
      <c r="BF35" s="1">
        <f t="shared" si="172"/>
        <v>4191.230654</v>
      </c>
      <c r="BG35">
        <f t="shared" si="173"/>
        <v>30.446202100000001</v>
      </c>
      <c r="BH35" s="1">
        <f t="shared" si="174"/>
        <v>3958.006273</v>
      </c>
      <c r="BI35">
        <f t="shared" si="175"/>
        <v>28.6695405</v>
      </c>
      <c r="BJ35" s="1">
        <f t="shared" si="176"/>
        <v>3727.0402649999996</v>
      </c>
      <c r="BK35">
        <f t="shared" si="177"/>
        <v>26.913484199999999</v>
      </c>
      <c r="BL35" s="1">
        <f t="shared" si="178"/>
        <v>3498.7529459999996</v>
      </c>
      <c r="BM35">
        <f t="shared" si="179"/>
        <v>25.182186300000001</v>
      </c>
      <c r="BN35" s="1">
        <f t="shared" si="180"/>
        <v>3273.6842190000002</v>
      </c>
      <c r="BO35">
        <f t="shared" si="181"/>
        <v>23.4811035</v>
      </c>
      <c r="BP35" s="1">
        <f t="shared" si="182"/>
        <v>3052.543455</v>
      </c>
      <c r="BQ35">
        <f t="shared" si="183"/>
        <v>21.8128733</v>
      </c>
      <c r="BR35" s="1">
        <f t="shared" si="184"/>
        <v>2835.6735290000001</v>
      </c>
      <c r="BS35">
        <f t="shared" si="185"/>
        <v>20.181663700000001</v>
      </c>
      <c r="BT35" s="1">
        <f t="shared" si="186"/>
        <v>2623.6162810000005</v>
      </c>
      <c r="BU35">
        <f t="shared" si="187"/>
        <v>18.593830700000002</v>
      </c>
      <c r="BV35" s="1">
        <f t="shared" si="188"/>
        <v>2417.1979910000005</v>
      </c>
      <c r="BW35">
        <f t="shared" si="189"/>
        <v>17.051149800000001</v>
      </c>
      <c r="BX35" s="1">
        <f t="shared" si="190"/>
        <v>2216.6494739999998</v>
      </c>
      <c r="BY35">
        <f t="shared" si="191"/>
        <v>15.55747</v>
      </c>
      <c r="BZ35" s="1">
        <f t="shared" si="192"/>
        <v>2022.4711000000002</v>
      </c>
      <c r="CA35">
        <f t="shared" si="193"/>
        <v>14.120029799999999</v>
      </c>
      <c r="CB35" s="1">
        <f t="shared" si="194"/>
        <v>1835.6038739999997</v>
      </c>
      <c r="CC35">
        <f t="shared" si="195"/>
        <v>12.7394067</v>
      </c>
      <c r="CD35" s="1">
        <f t="shared" si="196"/>
        <v>1656.1228709999998</v>
      </c>
      <c r="CE35">
        <f t="shared" si="197"/>
        <v>11.419094400000001</v>
      </c>
      <c r="CF35" s="1">
        <f t="shared" si="198"/>
        <v>1484.482272</v>
      </c>
      <c r="CG35">
        <f t="shared" si="199"/>
        <v>10.1662084</v>
      </c>
      <c r="CH35" s="1">
        <f t="shared" si="200"/>
        <v>1321.6070920000002</v>
      </c>
      <c r="CI35">
        <f t="shared" si="201"/>
        <v>8.9806381000000002</v>
      </c>
      <c r="CJ35" s="1">
        <f t="shared" si="202"/>
        <v>1167.482953</v>
      </c>
      <c r="CK35">
        <f t="shared" si="203"/>
        <v>7.8649155999999998</v>
      </c>
      <c r="CL35" s="1">
        <f t="shared" si="204"/>
        <v>1022.439028</v>
      </c>
      <c r="CM35">
        <f t="shared" si="205"/>
        <v>6.8254630000000001</v>
      </c>
      <c r="CN35" s="1">
        <f t="shared" si="206"/>
        <v>887.31019000000003</v>
      </c>
      <c r="CO35">
        <f t="shared" si="207"/>
        <v>5.8613616000000004</v>
      </c>
      <c r="CP35" s="1">
        <f t="shared" si="208"/>
        <v>761.97700800000007</v>
      </c>
      <c r="CQ35">
        <f t="shared" si="209"/>
        <v>4.9736595000000001</v>
      </c>
      <c r="CR35" s="1">
        <f t="shared" si="210"/>
        <v>646.57573500000001</v>
      </c>
      <c r="CS35">
        <f t="shared" si="211"/>
        <v>4.1673200000000001</v>
      </c>
      <c r="CT35" s="1">
        <f t="shared" si="212"/>
        <v>541.75160000000005</v>
      </c>
      <c r="CU35">
        <f t="shared" si="213"/>
        <v>3.4402643999999998</v>
      </c>
      <c r="CV35" s="1">
        <f t="shared" si="214"/>
        <v>447.23437200000001</v>
      </c>
      <c r="CW35">
        <f t="shared" si="215"/>
        <v>2.7913391000000001</v>
      </c>
      <c r="CX35" s="1">
        <f t="shared" si="216"/>
        <v>362.87408300000004</v>
      </c>
      <c r="CY35">
        <f t="shared" si="217"/>
        <v>2.2229242</v>
      </c>
      <c r="CZ35" s="1">
        <f t="shared" si="218"/>
        <v>288.98014599999999</v>
      </c>
      <c r="DA35">
        <f t="shared" si="219"/>
        <v>1.7308165</v>
      </c>
      <c r="DB35" s="1">
        <f t="shared" si="220"/>
        <v>225.006145</v>
      </c>
      <c r="DC35">
        <f t="shared" si="221"/>
        <v>1.31027</v>
      </c>
      <c r="DD35" s="1">
        <f t="shared" si="222"/>
        <v>170.33510000000001</v>
      </c>
      <c r="DE35">
        <f t="shared" si="223"/>
        <v>0.95830420000000005</v>
      </c>
      <c r="DF35" s="1">
        <f t="shared" si="224"/>
        <v>124.57954600000001</v>
      </c>
      <c r="DG35">
        <f t="shared" si="225"/>
        <v>0.66442860000000004</v>
      </c>
      <c r="DH35" s="1">
        <f t="shared" si="226"/>
        <v>86.375717999999992</v>
      </c>
      <c r="DI35">
        <f t="shared" si="227"/>
        <v>0.42174159999999999</v>
      </c>
      <c r="DJ35" s="1">
        <f t="shared" si="228"/>
        <v>54.826408000000001</v>
      </c>
      <c r="DK35">
        <f>'% Surv'!D86</f>
        <v>0.2333412</v>
      </c>
      <c r="DL35" s="1">
        <f t="shared" si="229"/>
        <v>30.334356</v>
      </c>
      <c r="DM35">
        <f>'% Surv'!D87</f>
        <v>0.1002956</v>
      </c>
      <c r="DN35" s="1">
        <f t="shared" si="230"/>
        <v>13.038428</v>
      </c>
      <c r="DO35" s="4">
        <f t="shared" si="232"/>
        <v>2.2471600000000001E-2</v>
      </c>
      <c r="DP35" s="1">
        <f t="shared" si="231"/>
        <v>2.9213080000000002</v>
      </c>
    </row>
    <row r="36" spans="1:121" ht="15" x14ac:dyDescent="0.25">
      <c r="A36">
        <v>369.1</v>
      </c>
      <c r="B36">
        <f t="shared" si="233"/>
        <v>1930</v>
      </c>
      <c r="C36" s="9">
        <v>11400</v>
      </c>
      <c r="E36">
        <f t="shared" ref="E36:E63" si="234">G37</f>
        <v>75.907767899999996</v>
      </c>
      <c r="F36" s="1">
        <f t="shared" ref="F36:F63" si="235">+E36*$C36/100</f>
        <v>8653.4855406000006</v>
      </c>
      <c r="G36">
        <f t="shared" ref="G36:G64" si="236">I37</f>
        <v>74.668423300000001</v>
      </c>
      <c r="H36" s="1">
        <f t="shared" ref="H36:H64" si="237">+G36*$C36/100</f>
        <v>8512.2002561999998</v>
      </c>
      <c r="I36">
        <f t="shared" ref="I36:I65" si="238">K37</f>
        <v>73.395208400000001</v>
      </c>
      <c r="J36" s="1">
        <f t="shared" ref="J36:J65" si="239">+I36*$C36/100</f>
        <v>8367.0537575999988</v>
      </c>
      <c r="K36">
        <f t="shared" ref="K36:K66" si="240">M37</f>
        <v>72.087973700000006</v>
      </c>
      <c r="L36" s="1">
        <f t="shared" ref="L36:L66" si="241">+K36*$C36/100</f>
        <v>8218.0290018000014</v>
      </c>
      <c r="M36">
        <f t="shared" ref="M36:M67" si="242">O37</f>
        <v>70.744772299999994</v>
      </c>
      <c r="N36" s="1">
        <f t="shared" ref="N36:N67" si="243">+M36*$C36/100</f>
        <v>8064.9040421999989</v>
      </c>
      <c r="O36">
        <f t="shared" ref="O36:O68" si="244">Q37</f>
        <v>69.366648600000005</v>
      </c>
      <c r="P36" s="1">
        <f t="shared" ref="P36:P68" si="245">+O36*$C36/100</f>
        <v>7907.7979404000007</v>
      </c>
      <c r="Q36">
        <f t="shared" ref="Q36:Q69" si="246">S37</f>
        <v>67.954088600000006</v>
      </c>
      <c r="R36" s="1">
        <f t="shared" ref="R36:R69" si="247">+Q36*$C36/100</f>
        <v>7746.7661004000001</v>
      </c>
      <c r="S36">
        <f t="shared" ref="S36:S70" si="248">U37</f>
        <v>66.505787400000003</v>
      </c>
      <c r="T36" s="1">
        <f t="shared" ref="T36:T70" si="249">+S36*$C36/100</f>
        <v>7581.6597636000006</v>
      </c>
      <c r="U36">
        <f t="shared" ref="U36:U71" si="250">W37</f>
        <v>65.023045800000006</v>
      </c>
      <c r="V36" s="1">
        <f t="shared" ref="V36:V71" si="251">+U36*$C36/100</f>
        <v>7412.6272212000003</v>
      </c>
      <c r="W36">
        <f t="shared" ref="W36:W72" si="252">Y37</f>
        <v>63.507026000000003</v>
      </c>
      <c r="X36" s="1">
        <f t="shared" ref="X36:X72" si="253">+W36*$C36/100</f>
        <v>7239.800964</v>
      </c>
      <c r="Y36">
        <f t="shared" ref="Y36:Y73" si="254">AA37</f>
        <v>61.957206300000003</v>
      </c>
      <c r="Z36" s="1">
        <f t="shared" ref="Z36:Z73" si="255">+Y36*$C36/100</f>
        <v>7063.1215182000005</v>
      </c>
      <c r="AA36">
        <f t="shared" ref="AA36:AA74" si="256">AC37</f>
        <v>60.375133300000002</v>
      </c>
      <c r="AB36" s="1">
        <f t="shared" ref="AB36:AB74" si="257">+AA36*$C36/100</f>
        <v>6882.7651962</v>
      </c>
      <c r="AC36">
        <f t="shared" ref="AC36:AC75" si="258">AE37</f>
        <v>58.762639499999999</v>
      </c>
      <c r="AD36" s="1">
        <f t="shared" ref="AD36:AD75" si="259">+AC36*$C36/100</f>
        <v>6698.9409030000006</v>
      </c>
      <c r="AE36">
        <f t="shared" ref="AE36:AE76" si="260">AG37</f>
        <v>57.120051599999996</v>
      </c>
      <c r="AF36" s="1">
        <f t="shared" ref="AF36:AF76" si="261">+AE36*$C36/100</f>
        <v>6511.6858823999992</v>
      </c>
      <c r="AG36">
        <f t="shared" ref="AG36:AG77" si="262">AI37</f>
        <v>55.449225300000002</v>
      </c>
      <c r="AH36" s="1">
        <f t="shared" ref="AH36:AH77" si="263">+AG36*$C36/100</f>
        <v>6321.2116841999996</v>
      </c>
      <c r="AI36">
        <f t="shared" ref="AI36:AI78" si="264">AK37</f>
        <v>53.752601900000002</v>
      </c>
      <c r="AJ36" s="1">
        <f t="shared" ref="AJ36:AJ78" si="265">+AI36*$C36/100</f>
        <v>6127.7966165999997</v>
      </c>
      <c r="AK36">
        <f t="shared" ref="AK36:AK79" si="266">AM37</f>
        <v>52.031366499999997</v>
      </c>
      <c r="AL36" s="1">
        <f t="shared" ref="AL36:AL79" si="267">+AK36*$C36/100</f>
        <v>5931.5757809999996</v>
      </c>
      <c r="AM36">
        <f t="shared" ref="AM36:AM80" si="268">AO37</f>
        <v>50.287739299999998</v>
      </c>
      <c r="AN36" s="1">
        <f t="shared" ref="AN36:AN51" si="269">+AM36*$C36/100</f>
        <v>5732.8022802000005</v>
      </c>
      <c r="AO36">
        <f t="shared" ref="AO36:AO81" si="270">AQ37</f>
        <v>48.524678100000003</v>
      </c>
      <c r="AP36" s="1">
        <f t="shared" ref="AP36:AP81" si="271">+AO36*$C36/100</f>
        <v>5531.8133034000002</v>
      </c>
      <c r="AQ36">
        <f t="shared" ref="AQ36:AS62" si="272">AS37</f>
        <v>46.744209300000001</v>
      </c>
      <c r="AR36" s="1">
        <f t="shared" ref="AR36:AT62" si="273">+AQ36*$C36/100</f>
        <v>5328.8398602000007</v>
      </c>
      <c r="AS36">
        <f t="shared" si="272"/>
        <v>44.948983699999999</v>
      </c>
      <c r="AT36" s="1">
        <f t="shared" si="273"/>
        <v>5124.1841418000004</v>
      </c>
      <c r="AU36">
        <f t="shared" ref="AU36:AU62" si="274">AW37</f>
        <v>43.142341899999998</v>
      </c>
      <c r="AV36" s="1">
        <f t="shared" ref="AV36:AV62" si="275">+AU36*$C36/100</f>
        <v>4918.2269765999999</v>
      </c>
      <c r="AW36">
        <f t="shared" ref="AW36:AW62" si="276">AY37</f>
        <v>41.327081399999997</v>
      </c>
      <c r="AX36" s="1">
        <f t="shared" ref="AX36:AX62" si="277">+AW36*$C36/100</f>
        <v>4711.2872796000001</v>
      </c>
      <c r="AY36">
        <f t="shared" ref="AY36:AY62" si="278">BA37</f>
        <v>39.506386999999997</v>
      </c>
      <c r="AZ36" s="1">
        <f t="shared" ref="AZ36:AZ62" si="279">+AY36*$C36/100</f>
        <v>4503.728118</v>
      </c>
      <c r="BA36">
        <f t="shared" ref="BA36:BA62" si="280">BC37</f>
        <v>37.683800499999997</v>
      </c>
      <c r="BB36" s="1">
        <f t="shared" ref="BB36:BB67" si="281">+BA36*$C36/100</f>
        <v>4295.9532570000001</v>
      </c>
      <c r="BC36">
        <f t="shared" ref="BC36:BC62" si="282">BE37</f>
        <v>35.862736300000002</v>
      </c>
      <c r="BD36" s="1">
        <f t="shared" ref="BD36:BD67" si="283">+BC36*$C36/100</f>
        <v>4088.3519382000004</v>
      </c>
      <c r="BE36">
        <f t="shared" ref="BE36:BE62" si="284">BG37</f>
        <v>34.047046999999999</v>
      </c>
      <c r="BF36" s="1">
        <f t="shared" ref="BF36:BF67" si="285">+BE36*$C36/100</f>
        <v>3881.3633580000001</v>
      </c>
      <c r="BG36">
        <f t="shared" ref="BG36:BG62" si="286">BI37</f>
        <v>32.240235800000001</v>
      </c>
      <c r="BH36" s="1">
        <f t="shared" ref="BH36:BH67" si="287">+BG36*$C36/100</f>
        <v>3675.3868812000001</v>
      </c>
      <c r="BI36">
        <f t="shared" ref="BI36:BI62" si="288">BK37</f>
        <v>30.446202100000001</v>
      </c>
      <c r="BJ36" s="1">
        <f t="shared" ref="BJ36:BJ67" si="289">+BI36*$C36/100</f>
        <v>3470.8670394000005</v>
      </c>
      <c r="BK36">
        <f t="shared" ref="BK36:BK62" si="290">BM37</f>
        <v>28.6695405</v>
      </c>
      <c r="BL36" s="1">
        <f t="shared" ref="BL36:BL67" si="291">+BK36*$C36/100</f>
        <v>3268.3276169999999</v>
      </c>
      <c r="BM36">
        <f t="shared" ref="BM36:BM62" si="292">BO37</f>
        <v>26.913484199999999</v>
      </c>
      <c r="BN36" s="1">
        <f t="shared" ref="BN36:BN67" si="293">+BM36*$C36/100</f>
        <v>3068.1371988000001</v>
      </c>
      <c r="BO36">
        <f t="shared" ref="BO36:BO62" si="294">BQ37</f>
        <v>25.182186300000001</v>
      </c>
      <c r="BP36" s="1">
        <f t="shared" ref="BP36:BP67" si="295">+BO36*$C36/100</f>
        <v>2870.7692382000005</v>
      </c>
      <c r="BQ36">
        <f t="shared" ref="BQ36:BQ62" si="296">BS37</f>
        <v>23.4811035</v>
      </c>
      <c r="BR36" s="1">
        <f t="shared" ref="BR36:BR67" si="297">+BQ36*$C36/100</f>
        <v>2676.8457990000002</v>
      </c>
      <c r="BS36">
        <f t="shared" ref="BS36:BS62" si="298">BU37</f>
        <v>21.8128733</v>
      </c>
      <c r="BT36" s="1">
        <f t="shared" ref="BT36:BT67" si="299">+BS36*$C36/100</f>
        <v>2486.6675562</v>
      </c>
      <c r="BU36">
        <f t="shared" ref="BU36:BU62" si="300">BW37</f>
        <v>20.181663700000001</v>
      </c>
      <c r="BV36" s="1">
        <f t="shared" ref="BV36:BV67" si="301">+BU36*$C36/100</f>
        <v>2300.7096618</v>
      </c>
      <c r="BW36">
        <f t="shared" ref="BW36:BW62" si="302">BY37</f>
        <v>18.593830700000002</v>
      </c>
      <c r="BX36" s="1">
        <f t="shared" ref="BX36:BX67" si="303">+BW36*$C36/100</f>
        <v>2119.6966998000003</v>
      </c>
      <c r="BY36">
        <f t="shared" ref="BY36:BY62" si="304">CA37</f>
        <v>17.051149800000001</v>
      </c>
      <c r="BZ36" s="1">
        <f t="shared" ref="BZ36:BZ67" si="305">+BY36*$C36/100</f>
        <v>1943.8310772</v>
      </c>
      <c r="CA36">
        <f t="shared" ref="CA36:CA62" si="306">CC37</f>
        <v>15.55747</v>
      </c>
      <c r="CB36" s="1">
        <f t="shared" ref="CB36:CB67" si="307">+CA36*$C36/100</f>
        <v>1773.5515800000001</v>
      </c>
      <c r="CC36">
        <f t="shared" ref="CC36:CC62" si="308">CE37</f>
        <v>14.120029799999999</v>
      </c>
      <c r="CD36" s="1">
        <f t="shared" ref="CD36:CD67" si="309">+CC36*$C36/100</f>
        <v>1609.6833971999999</v>
      </c>
      <c r="CE36">
        <f t="shared" ref="CE36:CE62" si="310">CG37</f>
        <v>12.7394067</v>
      </c>
      <c r="CF36" s="1">
        <f t="shared" ref="CF36:CF67" si="311">+CE36*$C36/100</f>
        <v>1452.2923638</v>
      </c>
      <c r="CG36">
        <f t="shared" ref="CG36:CG62" si="312">CI37</f>
        <v>11.419094400000001</v>
      </c>
      <c r="CH36" s="1">
        <f t="shared" ref="CH36:CH67" si="313">+CG36*$C36/100</f>
        <v>1301.7767616000001</v>
      </c>
      <c r="CI36">
        <f t="shared" ref="CI36:CI62" si="314">CK37</f>
        <v>10.1662084</v>
      </c>
      <c r="CJ36" s="1">
        <f t="shared" ref="CJ36:CJ67" si="315">+CI36*$C36/100</f>
        <v>1158.9477575999999</v>
      </c>
      <c r="CK36">
        <f t="shared" ref="CK36:CK62" si="316">CM37</f>
        <v>8.9806381000000002</v>
      </c>
      <c r="CL36" s="1">
        <f t="shared" ref="CL36:CL67" si="317">+CK36*$C36/100</f>
        <v>1023.7927434000001</v>
      </c>
      <c r="CM36">
        <f t="shared" ref="CM36:CM62" si="318">CO37</f>
        <v>7.8649155999999998</v>
      </c>
      <c r="CN36" s="1">
        <f t="shared" ref="CN36:CN67" si="319">+CM36*$C36/100</f>
        <v>896.60037840000007</v>
      </c>
      <c r="CO36">
        <f t="shared" ref="CO36:CO64" si="320">CQ37</f>
        <v>6.8254630000000001</v>
      </c>
      <c r="CP36" s="1">
        <f t="shared" ref="CP36:CP67" si="321">+CO36*$C36/100</f>
        <v>778.10278200000005</v>
      </c>
      <c r="CQ36">
        <f t="shared" ref="CQ36:CQ62" si="322">CS37</f>
        <v>5.8613616000000004</v>
      </c>
      <c r="CR36" s="1">
        <f t="shared" ref="CR36:CR67" si="323">+CQ36*$C36/100</f>
        <v>668.19522240000003</v>
      </c>
      <c r="CS36">
        <f t="shared" ref="CS36:CS62" si="324">DK45</f>
        <v>4.9736595000000001</v>
      </c>
      <c r="CT36" s="1">
        <f t="shared" ref="CT36:CT67" si="325">+CS36*$C36/100</f>
        <v>566.99718299999995</v>
      </c>
      <c r="CU36">
        <f t="shared" ref="CU36:CU62" si="326">CW37</f>
        <v>4.1673200000000001</v>
      </c>
      <c r="CV36" s="1">
        <f t="shared" ref="CV36:CV67" si="327">+CU36*$C36/100</f>
        <v>475.07448000000005</v>
      </c>
      <c r="CW36">
        <f t="shared" ref="CW36:CW62" si="328">CY37</f>
        <v>3.4402643999999998</v>
      </c>
      <c r="CX36" s="1">
        <f t="shared" ref="CX36:CX67" si="329">+CW36*$C36/100</f>
        <v>392.1901416</v>
      </c>
      <c r="CY36">
        <f t="shared" ref="CY36:CY62" si="330">DA37</f>
        <v>2.7913391000000001</v>
      </c>
      <c r="CZ36" s="1">
        <f t="shared" ref="CZ36:CZ67" si="331">+CY36*$C36/100</f>
        <v>318.21265740000001</v>
      </c>
      <c r="DA36">
        <f t="shared" ref="DA36:DA62" si="332">DC37</f>
        <v>2.2229242</v>
      </c>
      <c r="DB36" s="1">
        <f t="shared" ref="DB36:DB67" si="333">+DA36*$C36/100</f>
        <v>253.4133588</v>
      </c>
      <c r="DC36">
        <f t="shared" ref="DC36:DC62" si="334">DE37</f>
        <v>1.7308165</v>
      </c>
      <c r="DD36" s="1">
        <f t="shared" ref="DD36:DD67" si="335">+DC36*$C36/100</f>
        <v>197.31308099999998</v>
      </c>
      <c r="DE36">
        <f t="shared" ref="DE36:DE62" si="336">DG37</f>
        <v>1.31027</v>
      </c>
      <c r="DF36" s="1">
        <f t="shared" ref="DF36:DF67" si="337">+DE36*$C36/100</f>
        <v>149.37078000000002</v>
      </c>
      <c r="DG36">
        <f t="shared" ref="DG36:DG62" si="338">DI37</f>
        <v>0.95830420000000005</v>
      </c>
      <c r="DH36" s="1">
        <f t="shared" ref="DH36:DH67" si="339">+DG36*$C36/100</f>
        <v>109.24667880000001</v>
      </c>
      <c r="DI36">
        <f t="shared" ref="DI36:DI62" si="340">DK37</f>
        <v>0.66442860000000004</v>
      </c>
      <c r="DJ36" s="1">
        <f t="shared" ref="DJ36:DJ67" si="341">+DI36*$C36/100</f>
        <v>75.744860400000007</v>
      </c>
      <c r="DK36">
        <f>'% Surv'!D85</f>
        <v>0.42174159999999999</v>
      </c>
      <c r="DL36" s="1">
        <f t="shared" ref="DL36:DL67" si="342">+DK36*$C36/100</f>
        <v>48.078542399999996</v>
      </c>
      <c r="DM36">
        <f>'% Surv'!D86</f>
        <v>0.2333412</v>
      </c>
      <c r="DN36" s="1">
        <f t="shared" ref="DN36:DN67" si="343">+DM36*$C36/100</f>
        <v>26.600896800000001</v>
      </c>
      <c r="DO36" s="4">
        <f t="shared" si="232"/>
        <v>0.1002956</v>
      </c>
      <c r="DP36" s="1">
        <f t="shared" ref="DP36:DP67" si="344">+DO36*$C36/100</f>
        <v>11.433698400000001</v>
      </c>
      <c r="DQ36">
        <f t="shared" ref="DQ36:DQ64" si="345">+DQ37+1</f>
        <v>85</v>
      </c>
    </row>
    <row r="37" spans="1:121" ht="15" x14ac:dyDescent="0.25">
      <c r="A37">
        <v>369.1</v>
      </c>
      <c r="B37">
        <f t="shared" si="233"/>
        <v>1931</v>
      </c>
      <c r="C37" s="9">
        <v>15800</v>
      </c>
      <c r="E37">
        <f t="shared" si="234"/>
        <v>77.112437700000001</v>
      </c>
      <c r="F37" s="1">
        <f t="shared" si="235"/>
        <v>12183.7651566</v>
      </c>
      <c r="G37">
        <f t="shared" si="236"/>
        <v>75.907767899999996</v>
      </c>
      <c r="H37" s="1">
        <f t="shared" si="237"/>
        <v>11993.427328199999</v>
      </c>
      <c r="I37">
        <f t="shared" si="238"/>
        <v>74.668423300000001</v>
      </c>
      <c r="J37" s="1">
        <f t="shared" si="239"/>
        <v>11797.610881400002</v>
      </c>
      <c r="K37">
        <f t="shared" si="240"/>
        <v>73.395208400000001</v>
      </c>
      <c r="L37" s="1">
        <f t="shared" si="241"/>
        <v>11596.4429272</v>
      </c>
      <c r="M37">
        <f t="shared" si="242"/>
        <v>72.087973700000006</v>
      </c>
      <c r="N37" s="1">
        <f t="shared" si="243"/>
        <v>11389.899844600002</v>
      </c>
      <c r="O37">
        <f t="shared" si="244"/>
        <v>70.744772299999994</v>
      </c>
      <c r="P37" s="1">
        <f t="shared" si="245"/>
        <v>11177.674023399997</v>
      </c>
      <c r="Q37">
        <f t="shared" si="246"/>
        <v>69.366648600000005</v>
      </c>
      <c r="R37" s="1">
        <f t="shared" si="247"/>
        <v>10959.930478799999</v>
      </c>
      <c r="S37">
        <f t="shared" si="248"/>
        <v>67.954088600000006</v>
      </c>
      <c r="T37" s="1">
        <f t="shared" si="249"/>
        <v>10736.745998800001</v>
      </c>
      <c r="U37">
        <f t="shared" si="250"/>
        <v>66.505787400000003</v>
      </c>
      <c r="V37" s="1">
        <f t="shared" si="251"/>
        <v>10507.914409199999</v>
      </c>
      <c r="W37">
        <f t="shared" si="252"/>
        <v>65.023045800000006</v>
      </c>
      <c r="X37" s="1">
        <f t="shared" si="253"/>
        <v>10273.641236400001</v>
      </c>
      <c r="Y37">
        <f t="shared" si="254"/>
        <v>63.507026000000003</v>
      </c>
      <c r="Z37" s="1">
        <f t="shared" si="255"/>
        <v>10034.110108000001</v>
      </c>
      <c r="AA37">
        <f t="shared" si="256"/>
        <v>61.957206300000003</v>
      </c>
      <c r="AB37" s="1">
        <f t="shared" si="257"/>
        <v>9789.2385954000001</v>
      </c>
      <c r="AC37">
        <f t="shared" si="258"/>
        <v>60.375133300000002</v>
      </c>
      <c r="AD37" s="1">
        <f t="shared" si="259"/>
        <v>9539.2710614000007</v>
      </c>
      <c r="AE37">
        <f t="shared" si="260"/>
        <v>58.762639499999999</v>
      </c>
      <c r="AF37" s="1">
        <f t="shared" si="261"/>
        <v>9284.4970410000005</v>
      </c>
      <c r="AG37">
        <f t="shared" si="262"/>
        <v>57.120051599999996</v>
      </c>
      <c r="AH37" s="1">
        <f t="shared" si="263"/>
        <v>9024.9681528000001</v>
      </c>
      <c r="AI37">
        <f t="shared" si="264"/>
        <v>55.449225300000002</v>
      </c>
      <c r="AJ37" s="1">
        <f t="shared" si="265"/>
        <v>8760.9775974000004</v>
      </c>
      <c r="AK37">
        <f t="shared" si="266"/>
        <v>53.752601900000002</v>
      </c>
      <c r="AL37" s="1">
        <f t="shared" si="267"/>
        <v>8492.9111002000009</v>
      </c>
      <c r="AM37">
        <f t="shared" si="268"/>
        <v>52.031366499999997</v>
      </c>
      <c r="AN37" s="1">
        <f t="shared" si="269"/>
        <v>8220.9559069999996</v>
      </c>
      <c r="AO37">
        <f t="shared" si="270"/>
        <v>50.287739299999998</v>
      </c>
      <c r="AP37" s="1">
        <f t="shared" si="271"/>
        <v>7945.4628094</v>
      </c>
      <c r="AQ37">
        <f>AS38</f>
        <v>48.524678100000003</v>
      </c>
      <c r="AR37" s="1">
        <f t="shared" si="273"/>
        <v>7666.8991398000007</v>
      </c>
      <c r="AS37">
        <f t="shared" si="272"/>
        <v>46.744209300000001</v>
      </c>
      <c r="AT37" s="1">
        <f t="shared" si="273"/>
        <v>7385.5850694000001</v>
      </c>
      <c r="AU37">
        <f t="shared" si="274"/>
        <v>44.948983699999999</v>
      </c>
      <c r="AV37" s="1">
        <f t="shared" si="275"/>
        <v>7101.9394245999993</v>
      </c>
      <c r="AW37">
        <f t="shared" si="276"/>
        <v>43.142341899999998</v>
      </c>
      <c r="AX37" s="1">
        <f t="shared" si="277"/>
        <v>6816.4900201999999</v>
      </c>
      <c r="AY37">
        <f t="shared" si="278"/>
        <v>41.327081399999997</v>
      </c>
      <c r="AZ37" s="1">
        <f t="shared" si="279"/>
        <v>6529.6788611999991</v>
      </c>
      <c r="BA37">
        <f t="shared" si="280"/>
        <v>39.506386999999997</v>
      </c>
      <c r="BB37" s="1">
        <f t="shared" si="281"/>
        <v>6242.0091459999994</v>
      </c>
      <c r="BC37">
        <f t="shared" si="282"/>
        <v>37.683800499999997</v>
      </c>
      <c r="BD37" s="1">
        <f t="shared" si="283"/>
        <v>5954.0404790000002</v>
      </c>
      <c r="BE37">
        <f t="shared" si="284"/>
        <v>35.862736300000002</v>
      </c>
      <c r="BF37" s="1">
        <f t="shared" si="285"/>
        <v>5666.3123354000008</v>
      </c>
      <c r="BG37">
        <f t="shared" si="286"/>
        <v>34.047046999999999</v>
      </c>
      <c r="BH37" s="1">
        <f t="shared" si="287"/>
        <v>5379.4334259999996</v>
      </c>
      <c r="BI37">
        <f t="shared" si="288"/>
        <v>32.240235800000001</v>
      </c>
      <c r="BJ37" s="1">
        <f t="shared" si="289"/>
        <v>5093.9572564</v>
      </c>
      <c r="BK37">
        <f t="shared" si="290"/>
        <v>30.446202100000001</v>
      </c>
      <c r="BL37" s="1">
        <f t="shared" si="291"/>
        <v>4810.4999318</v>
      </c>
      <c r="BM37">
        <f t="shared" si="292"/>
        <v>28.6695405</v>
      </c>
      <c r="BN37" s="1">
        <f t="shared" si="293"/>
        <v>4529.7873989999998</v>
      </c>
      <c r="BO37">
        <f t="shared" si="294"/>
        <v>26.913484199999999</v>
      </c>
      <c r="BP37" s="1">
        <f t="shared" si="295"/>
        <v>4252.3305036000002</v>
      </c>
      <c r="BQ37">
        <f t="shared" si="296"/>
        <v>25.182186300000001</v>
      </c>
      <c r="BR37" s="1">
        <f t="shared" si="297"/>
        <v>3978.7854354000006</v>
      </c>
      <c r="BS37">
        <f t="shared" si="298"/>
        <v>23.4811035</v>
      </c>
      <c r="BT37" s="1">
        <f t="shared" si="299"/>
        <v>3710.014353</v>
      </c>
      <c r="BU37">
        <f t="shared" si="300"/>
        <v>21.8128733</v>
      </c>
      <c r="BV37" s="1">
        <f t="shared" si="301"/>
        <v>3446.4339814</v>
      </c>
      <c r="BW37">
        <f t="shared" si="302"/>
        <v>20.181663700000001</v>
      </c>
      <c r="BX37" s="1">
        <f t="shared" si="303"/>
        <v>3188.7028646000003</v>
      </c>
      <c r="BY37">
        <f t="shared" si="304"/>
        <v>18.593830700000002</v>
      </c>
      <c r="BZ37" s="1">
        <f t="shared" si="305"/>
        <v>2937.8252506000003</v>
      </c>
      <c r="CA37">
        <f t="shared" si="306"/>
        <v>17.051149800000001</v>
      </c>
      <c r="CB37" s="1">
        <f t="shared" si="307"/>
        <v>2694.0816684000001</v>
      </c>
      <c r="CC37">
        <f t="shared" si="308"/>
        <v>15.55747</v>
      </c>
      <c r="CD37" s="1">
        <f t="shared" si="309"/>
        <v>2458.0802600000002</v>
      </c>
      <c r="CE37">
        <f t="shared" si="310"/>
        <v>14.120029799999999</v>
      </c>
      <c r="CF37" s="1">
        <f t="shared" si="311"/>
        <v>2230.9647083999998</v>
      </c>
      <c r="CG37">
        <f t="shared" si="312"/>
        <v>12.7394067</v>
      </c>
      <c r="CH37" s="1">
        <f t="shared" si="313"/>
        <v>2012.8262586000001</v>
      </c>
      <c r="CI37">
        <f t="shared" si="314"/>
        <v>11.419094400000001</v>
      </c>
      <c r="CJ37" s="1">
        <f t="shared" si="315"/>
        <v>1804.2169152000001</v>
      </c>
      <c r="CK37">
        <f t="shared" si="316"/>
        <v>10.1662084</v>
      </c>
      <c r="CL37" s="1">
        <f t="shared" si="317"/>
        <v>1606.2609272000002</v>
      </c>
      <c r="CM37">
        <f t="shared" si="318"/>
        <v>8.9806381000000002</v>
      </c>
      <c r="CN37" s="1">
        <f t="shared" si="319"/>
        <v>1418.9408198000001</v>
      </c>
      <c r="CO37">
        <f t="shared" si="320"/>
        <v>7.8649155999999998</v>
      </c>
      <c r="CP37" s="1">
        <f t="shared" si="321"/>
        <v>1242.6566648</v>
      </c>
      <c r="CQ37">
        <f t="shared" si="322"/>
        <v>6.8254630000000001</v>
      </c>
      <c r="CR37" s="1">
        <f t="shared" si="323"/>
        <v>1078.4231540000001</v>
      </c>
      <c r="CS37">
        <f t="shared" si="324"/>
        <v>5.8613616000000004</v>
      </c>
      <c r="CT37" s="1">
        <f t="shared" si="325"/>
        <v>926.09513279999999</v>
      </c>
      <c r="CU37">
        <f t="shared" si="326"/>
        <v>4.9736595000000001</v>
      </c>
      <c r="CV37" s="1">
        <f t="shared" si="327"/>
        <v>785.83820100000003</v>
      </c>
      <c r="CW37">
        <f t="shared" si="328"/>
        <v>4.1673200000000001</v>
      </c>
      <c r="CX37" s="1">
        <f t="shared" si="329"/>
        <v>658.43655999999999</v>
      </c>
      <c r="CY37">
        <f t="shared" si="330"/>
        <v>3.4402643999999998</v>
      </c>
      <c r="CZ37" s="1">
        <f t="shared" si="331"/>
        <v>543.56177519999994</v>
      </c>
      <c r="DA37">
        <f t="shared" si="332"/>
        <v>2.7913391000000001</v>
      </c>
      <c r="DB37" s="1">
        <f t="shared" si="333"/>
        <v>441.03157780000004</v>
      </c>
      <c r="DC37">
        <f t="shared" si="334"/>
        <v>2.2229242</v>
      </c>
      <c r="DD37" s="1">
        <f t="shared" si="335"/>
        <v>351.22202360000006</v>
      </c>
      <c r="DE37">
        <f t="shared" si="336"/>
        <v>1.7308165</v>
      </c>
      <c r="DF37" s="1">
        <f t="shared" si="337"/>
        <v>273.46900699999998</v>
      </c>
      <c r="DG37">
        <f t="shared" si="338"/>
        <v>1.31027</v>
      </c>
      <c r="DH37" s="1">
        <f t="shared" si="339"/>
        <v>207.02266</v>
      </c>
      <c r="DI37">
        <f t="shared" si="340"/>
        <v>0.95830420000000005</v>
      </c>
      <c r="DJ37" s="1">
        <f t="shared" si="341"/>
        <v>151.41206360000001</v>
      </c>
      <c r="DK37">
        <f>'% Surv'!D84</f>
        <v>0.66442860000000004</v>
      </c>
      <c r="DL37" s="1">
        <f t="shared" si="342"/>
        <v>104.97971880000001</v>
      </c>
      <c r="DM37">
        <f>'% Surv'!D85</f>
        <v>0.42174159999999999</v>
      </c>
      <c r="DN37" s="1">
        <f t="shared" si="343"/>
        <v>66.635172800000007</v>
      </c>
      <c r="DO37" s="4">
        <f t="shared" ref="DO37:DO99" si="346">DM36</f>
        <v>0.2333412</v>
      </c>
      <c r="DP37" s="1">
        <f t="shared" si="344"/>
        <v>36.867909599999997</v>
      </c>
      <c r="DQ37">
        <f t="shared" si="345"/>
        <v>84</v>
      </c>
    </row>
    <row r="38" spans="1:121" ht="15" x14ac:dyDescent="0.25">
      <c r="A38">
        <v>369.1</v>
      </c>
      <c r="B38">
        <f t="shared" si="233"/>
        <v>1932</v>
      </c>
      <c r="C38" s="9">
        <v>12800</v>
      </c>
      <c r="E38">
        <f t="shared" si="234"/>
        <v>78.284896000000003</v>
      </c>
      <c r="F38" s="1">
        <f t="shared" si="235"/>
        <v>10020.466688</v>
      </c>
      <c r="G38">
        <f t="shared" si="236"/>
        <v>77.112437700000001</v>
      </c>
      <c r="H38" s="1">
        <f t="shared" si="237"/>
        <v>9870.3920256000001</v>
      </c>
      <c r="I38">
        <f t="shared" si="238"/>
        <v>75.907767899999996</v>
      </c>
      <c r="J38" s="1">
        <f t="shared" si="239"/>
        <v>9716.1942911999995</v>
      </c>
      <c r="K38">
        <f t="shared" si="240"/>
        <v>74.668423300000001</v>
      </c>
      <c r="L38" s="1">
        <f t="shared" si="241"/>
        <v>9557.5581824000001</v>
      </c>
      <c r="M38">
        <f t="shared" si="242"/>
        <v>73.395208400000001</v>
      </c>
      <c r="N38" s="1">
        <f t="shared" si="243"/>
        <v>9394.5866752000002</v>
      </c>
      <c r="O38">
        <f t="shared" si="244"/>
        <v>72.087973700000006</v>
      </c>
      <c r="P38" s="1">
        <f t="shared" si="245"/>
        <v>9227.2606336000008</v>
      </c>
      <c r="Q38">
        <f t="shared" si="246"/>
        <v>70.744772299999994</v>
      </c>
      <c r="R38" s="1">
        <f t="shared" si="247"/>
        <v>9055.3308543999992</v>
      </c>
      <c r="S38">
        <f t="shared" si="248"/>
        <v>69.366648600000005</v>
      </c>
      <c r="T38" s="1">
        <f t="shared" si="249"/>
        <v>8878.9310208000006</v>
      </c>
      <c r="U38">
        <f t="shared" si="250"/>
        <v>67.954088600000006</v>
      </c>
      <c r="V38" s="1">
        <f t="shared" si="251"/>
        <v>8698.1233408000007</v>
      </c>
      <c r="W38">
        <f t="shared" si="252"/>
        <v>66.505787400000003</v>
      </c>
      <c r="X38" s="1">
        <f t="shared" si="253"/>
        <v>8512.7407872000003</v>
      </c>
      <c r="Y38">
        <f t="shared" si="254"/>
        <v>65.023045800000006</v>
      </c>
      <c r="Z38" s="1">
        <f t="shared" si="255"/>
        <v>8322.9498624000007</v>
      </c>
      <c r="AA38">
        <f t="shared" si="256"/>
        <v>63.507026000000003</v>
      </c>
      <c r="AB38" s="1">
        <f t="shared" si="257"/>
        <v>8128.8993280000004</v>
      </c>
      <c r="AC38">
        <f t="shared" si="258"/>
        <v>61.957206300000003</v>
      </c>
      <c r="AD38" s="1">
        <f t="shared" si="259"/>
        <v>7930.5224064000013</v>
      </c>
      <c r="AE38">
        <f t="shared" si="260"/>
        <v>60.375133300000002</v>
      </c>
      <c r="AF38" s="1">
        <f t="shared" si="261"/>
        <v>7728.0170623999993</v>
      </c>
      <c r="AG38">
        <f t="shared" si="262"/>
        <v>58.762639499999999</v>
      </c>
      <c r="AH38" s="1">
        <f t="shared" si="263"/>
        <v>7521.6178559999998</v>
      </c>
      <c r="AI38">
        <f t="shared" si="264"/>
        <v>57.120051599999996</v>
      </c>
      <c r="AJ38" s="1">
        <f t="shared" si="265"/>
        <v>7311.3666047999995</v>
      </c>
      <c r="AK38">
        <f t="shared" si="266"/>
        <v>55.449225300000002</v>
      </c>
      <c r="AL38" s="1">
        <f t="shared" si="267"/>
        <v>7097.5008383999993</v>
      </c>
      <c r="AM38">
        <f t="shared" si="268"/>
        <v>53.752601900000002</v>
      </c>
      <c r="AN38" s="1">
        <f t="shared" si="269"/>
        <v>6880.3330432000002</v>
      </c>
      <c r="AO38">
        <f t="shared" si="270"/>
        <v>52.031366499999997</v>
      </c>
      <c r="AP38" s="1">
        <f t="shared" si="271"/>
        <v>6660.0149119999996</v>
      </c>
      <c r="AQ38">
        <f t="shared" si="272"/>
        <v>50.287739299999998</v>
      </c>
      <c r="AR38" s="1">
        <f t="shared" si="273"/>
        <v>6436.8306303999989</v>
      </c>
      <c r="AS38">
        <f>AU39</f>
        <v>48.524678100000003</v>
      </c>
      <c r="AT38" s="1">
        <f t="shared" si="273"/>
        <v>6211.1587968000003</v>
      </c>
      <c r="AU38">
        <f>AW39</f>
        <v>46.744209300000001</v>
      </c>
      <c r="AV38" s="1">
        <f t="shared" si="275"/>
        <v>5983.2587904000002</v>
      </c>
      <c r="AW38">
        <f>AY39</f>
        <v>44.948983699999999</v>
      </c>
      <c r="AX38" s="1">
        <f t="shared" si="277"/>
        <v>5753.4699135999999</v>
      </c>
      <c r="AY38">
        <f>BA39</f>
        <v>43.142341899999998</v>
      </c>
      <c r="AZ38" s="1">
        <f t="shared" si="279"/>
        <v>5522.2197631999998</v>
      </c>
      <c r="BA38">
        <f>BC39</f>
        <v>41.327081399999997</v>
      </c>
      <c r="BB38" s="1">
        <f t="shared" si="281"/>
        <v>5289.8664191999997</v>
      </c>
      <c r="BC38">
        <f>BE39</f>
        <v>39.506386999999997</v>
      </c>
      <c r="BD38" s="1">
        <f t="shared" si="283"/>
        <v>5056.8175359999996</v>
      </c>
      <c r="BE38">
        <f>BG39</f>
        <v>37.683800499999997</v>
      </c>
      <c r="BF38" s="1">
        <f t="shared" si="285"/>
        <v>4823.5264639999996</v>
      </c>
      <c r="BG38">
        <f>BI39</f>
        <v>35.862736300000002</v>
      </c>
      <c r="BH38" s="1">
        <f t="shared" si="287"/>
        <v>4590.4302464000002</v>
      </c>
      <c r="BI38">
        <f>BK39</f>
        <v>34.047046999999999</v>
      </c>
      <c r="BJ38" s="1">
        <f t="shared" si="289"/>
        <v>4358.0220159999999</v>
      </c>
      <c r="BK38">
        <f>BM39</f>
        <v>32.240235800000001</v>
      </c>
      <c r="BL38" s="1">
        <f t="shared" si="291"/>
        <v>4126.7501824000001</v>
      </c>
      <c r="BM38">
        <f>BO39</f>
        <v>30.446202100000001</v>
      </c>
      <c r="BN38" s="1">
        <f t="shared" si="293"/>
        <v>3897.1138688000001</v>
      </c>
      <c r="BO38">
        <f>BQ39</f>
        <v>28.6695405</v>
      </c>
      <c r="BP38" s="1">
        <f t="shared" si="295"/>
        <v>3669.7011839999996</v>
      </c>
      <c r="BQ38">
        <f>BS39</f>
        <v>26.913484199999999</v>
      </c>
      <c r="BR38" s="1">
        <f t="shared" si="297"/>
        <v>3444.9259775999999</v>
      </c>
      <c r="BS38">
        <f>BU39</f>
        <v>25.182186300000001</v>
      </c>
      <c r="BT38" s="1">
        <f t="shared" si="299"/>
        <v>3223.3198464000002</v>
      </c>
      <c r="BU38">
        <f>BW39</f>
        <v>23.4811035</v>
      </c>
      <c r="BV38" s="1">
        <f t="shared" si="301"/>
        <v>3005.581248</v>
      </c>
      <c r="BW38">
        <f>BY39</f>
        <v>21.8128733</v>
      </c>
      <c r="BX38" s="1">
        <f t="shared" si="303"/>
        <v>2792.0477824</v>
      </c>
      <c r="BY38">
        <f>CA39</f>
        <v>20.181663700000001</v>
      </c>
      <c r="BZ38" s="1">
        <f t="shared" si="305"/>
        <v>2583.2529536000002</v>
      </c>
      <c r="CA38">
        <f>CC39</f>
        <v>18.593830700000002</v>
      </c>
      <c r="CB38" s="1">
        <f t="shared" si="307"/>
        <v>2380.0103296000002</v>
      </c>
      <c r="CC38">
        <f>CE39</f>
        <v>17.051149800000001</v>
      </c>
      <c r="CD38" s="1">
        <f t="shared" si="309"/>
        <v>2182.5471744000001</v>
      </c>
      <c r="CE38">
        <f>CG39</f>
        <v>15.55747</v>
      </c>
      <c r="CF38" s="1">
        <f t="shared" si="311"/>
        <v>1991.35616</v>
      </c>
      <c r="CG38">
        <f>CI39</f>
        <v>14.120029799999999</v>
      </c>
      <c r="CH38" s="1">
        <f t="shared" si="313"/>
        <v>1807.3638143999999</v>
      </c>
      <c r="CI38">
        <f>CK39</f>
        <v>12.7394067</v>
      </c>
      <c r="CJ38" s="1">
        <f t="shared" si="315"/>
        <v>1630.6440576</v>
      </c>
      <c r="CK38">
        <f>CM39</f>
        <v>11.419094400000001</v>
      </c>
      <c r="CL38" s="1">
        <f t="shared" si="317"/>
        <v>1461.6440832000001</v>
      </c>
      <c r="CM38">
        <f>CO39</f>
        <v>10.1662084</v>
      </c>
      <c r="CN38" s="1">
        <f t="shared" si="319"/>
        <v>1301.2746752</v>
      </c>
      <c r="CO38">
        <f t="shared" si="320"/>
        <v>8.9806381000000002</v>
      </c>
      <c r="CP38" s="1">
        <f t="shared" si="321"/>
        <v>1149.5216768</v>
      </c>
      <c r="CQ38">
        <f t="shared" si="322"/>
        <v>7.8649155999999998</v>
      </c>
      <c r="CR38" s="1">
        <f t="shared" si="323"/>
        <v>1006.7091968</v>
      </c>
      <c r="CS38">
        <f t="shared" si="324"/>
        <v>6.8254630000000001</v>
      </c>
      <c r="CT38" s="1">
        <f t="shared" si="325"/>
        <v>873.65926400000001</v>
      </c>
      <c r="CU38">
        <f t="shared" si="326"/>
        <v>5.8613616000000004</v>
      </c>
      <c r="CV38" s="1">
        <f t="shared" si="327"/>
        <v>750.25428480000005</v>
      </c>
      <c r="CW38">
        <f t="shared" si="328"/>
        <v>4.9736595000000001</v>
      </c>
      <c r="CX38" s="1">
        <f t="shared" si="329"/>
        <v>636.62841600000002</v>
      </c>
      <c r="CY38">
        <f t="shared" si="330"/>
        <v>4.1673200000000001</v>
      </c>
      <c r="CZ38" s="1">
        <f t="shared" si="331"/>
        <v>533.41696000000002</v>
      </c>
      <c r="DA38">
        <f t="shared" si="332"/>
        <v>3.4402643999999998</v>
      </c>
      <c r="DB38" s="1">
        <f t="shared" si="333"/>
        <v>440.35384319999997</v>
      </c>
      <c r="DC38">
        <f t="shared" si="334"/>
        <v>2.7913391000000001</v>
      </c>
      <c r="DD38" s="1">
        <f t="shared" si="335"/>
        <v>357.29140480000001</v>
      </c>
      <c r="DE38">
        <f t="shared" si="336"/>
        <v>2.2229242</v>
      </c>
      <c r="DF38" s="1">
        <f t="shared" si="337"/>
        <v>284.5342976</v>
      </c>
      <c r="DG38">
        <f>DI39</f>
        <v>1.7308165</v>
      </c>
      <c r="DH38" s="1">
        <f t="shared" si="339"/>
        <v>221.544512</v>
      </c>
      <c r="DI38">
        <f t="shared" si="340"/>
        <v>1.31027</v>
      </c>
      <c r="DJ38" s="1">
        <f t="shared" si="341"/>
        <v>167.71456000000001</v>
      </c>
      <c r="DK38">
        <f>'% Surv'!D83</f>
        <v>0.95830420000000005</v>
      </c>
      <c r="DL38" s="1">
        <f t="shared" si="342"/>
        <v>122.66293760000001</v>
      </c>
      <c r="DM38">
        <f>'% Surv'!D84</f>
        <v>0.66442860000000004</v>
      </c>
      <c r="DN38" s="1">
        <f t="shared" si="343"/>
        <v>85.046860800000019</v>
      </c>
      <c r="DO38" s="4">
        <f t="shared" si="346"/>
        <v>0.42174159999999999</v>
      </c>
      <c r="DP38" s="1">
        <f t="shared" si="344"/>
        <v>53.982924799999999</v>
      </c>
      <c r="DQ38">
        <f t="shared" si="345"/>
        <v>83</v>
      </c>
    </row>
    <row r="39" spans="1:121" ht="15" x14ac:dyDescent="0.25">
      <c r="A39">
        <v>369.1</v>
      </c>
      <c r="B39">
        <f t="shared" si="233"/>
        <v>1933</v>
      </c>
      <c r="C39" s="9">
        <v>10000</v>
      </c>
      <c r="E39">
        <f t="shared" si="234"/>
        <v>79.425833699999998</v>
      </c>
      <c r="F39" s="1">
        <f t="shared" si="235"/>
        <v>7942.5833699999994</v>
      </c>
      <c r="G39">
        <f t="shared" si="236"/>
        <v>78.284896000000003</v>
      </c>
      <c r="H39" s="1">
        <f t="shared" si="237"/>
        <v>7828.4896000000008</v>
      </c>
      <c r="I39">
        <f t="shared" si="238"/>
        <v>77.112437700000001</v>
      </c>
      <c r="J39" s="1">
        <f t="shared" si="239"/>
        <v>7711.24377</v>
      </c>
      <c r="K39">
        <f t="shared" si="240"/>
        <v>75.907767899999996</v>
      </c>
      <c r="L39" s="1">
        <f t="shared" si="241"/>
        <v>7590.7767899999999</v>
      </c>
      <c r="M39">
        <f t="shared" si="242"/>
        <v>74.668423300000001</v>
      </c>
      <c r="N39" s="1">
        <f t="shared" si="243"/>
        <v>7466.8423300000004</v>
      </c>
      <c r="O39">
        <f t="shared" si="244"/>
        <v>73.395208400000001</v>
      </c>
      <c r="P39" s="1">
        <f t="shared" si="245"/>
        <v>7339.5208400000001</v>
      </c>
      <c r="Q39">
        <f t="shared" si="246"/>
        <v>72.087973700000006</v>
      </c>
      <c r="R39" s="1">
        <f t="shared" si="247"/>
        <v>7208.7973700000011</v>
      </c>
      <c r="S39">
        <f t="shared" si="248"/>
        <v>70.744772299999994</v>
      </c>
      <c r="T39" s="1">
        <f t="shared" si="249"/>
        <v>7074.4772299999986</v>
      </c>
      <c r="U39">
        <f t="shared" si="250"/>
        <v>69.366648600000005</v>
      </c>
      <c r="V39" s="1">
        <f t="shared" si="251"/>
        <v>6936.6648600000008</v>
      </c>
      <c r="W39">
        <f t="shared" si="252"/>
        <v>67.954088600000006</v>
      </c>
      <c r="X39" s="1">
        <f t="shared" si="253"/>
        <v>6795.4088600000005</v>
      </c>
      <c r="Y39">
        <f t="shared" si="254"/>
        <v>66.505787400000003</v>
      </c>
      <c r="Z39" s="1">
        <f t="shared" si="255"/>
        <v>6650.5787400000008</v>
      </c>
      <c r="AA39">
        <f t="shared" si="256"/>
        <v>65.023045800000006</v>
      </c>
      <c r="AB39" s="1">
        <f t="shared" si="257"/>
        <v>6502.3045800000009</v>
      </c>
      <c r="AC39">
        <f t="shared" si="258"/>
        <v>63.507026000000003</v>
      </c>
      <c r="AD39" s="1">
        <f t="shared" si="259"/>
        <v>6350.7026000000005</v>
      </c>
      <c r="AE39">
        <f t="shared" si="260"/>
        <v>61.957206300000003</v>
      </c>
      <c r="AF39" s="1">
        <f t="shared" si="261"/>
        <v>6195.7206300000007</v>
      </c>
      <c r="AG39">
        <f t="shared" si="262"/>
        <v>60.375133300000002</v>
      </c>
      <c r="AH39" s="1">
        <f t="shared" si="263"/>
        <v>6037.5133299999998</v>
      </c>
      <c r="AI39">
        <f t="shared" si="264"/>
        <v>58.762639499999999</v>
      </c>
      <c r="AJ39" s="1">
        <f t="shared" si="265"/>
        <v>5876.2639500000005</v>
      </c>
      <c r="AK39">
        <f t="shared" si="266"/>
        <v>57.120051599999996</v>
      </c>
      <c r="AL39" s="1">
        <f t="shared" si="267"/>
        <v>5712.0051599999997</v>
      </c>
      <c r="AM39">
        <f t="shared" si="268"/>
        <v>55.449225300000002</v>
      </c>
      <c r="AN39" s="1">
        <f t="shared" si="269"/>
        <v>5544.9225299999998</v>
      </c>
      <c r="AO39">
        <f t="shared" si="270"/>
        <v>53.752601900000002</v>
      </c>
      <c r="AP39" s="1">
        <f t="shared" si="271"/>
        <v>5375.26019</v>
      </c>
      <c r="AQ39">
        <f t="shared" si="272"/>
        <v>52.031366499999997</v>
      </c>
      <c r="AR39" s="1">
        <f t="shared" si="273"/>
        <v>5203.1366499999995</v>
      </c>
      <c r="AS39">
        <f t="shared" si="272"/>
        <v>50.287739299999998</v>
      </c>
      <c r="AT39" s="1">
        <f t="shared" si="273"/>
        <v>5028.7739299999994</v>
      </c>
      <c r="AU39">
        <f t="shared" si="274"/>
        <v>48.524678100000003</v>
      </c>
      <c r="AV39" s="1">
        <f t="shared" si="275"/>
        <v>4852.4678100000001</v>
      </c>
      <c r="AW39">
        <f t="shared" si="276"/>
        <v>46.744209300000001</v>
      </c>
      <c r="AX39" s="1">
        <f t="shared" si="277"/>
        <v>4674.4209300000002</v>
      </c>
      <c r="AY39">
        <f t="shared" si="278"/>
        <v>44.948983699999999</v>
      </c>
      <c r="AZ39" s="1">
        <f t="shared" si="279"/>
        <v>4494.8983699999999</v>
      </c>
      <c r="BA39">
        <f t="shared" si="280"/>
        <v>43.142341899999998</v>
      </c>
      <c r="BB39" s="1">
        <f t="shared" si="281"/>
        <v>4314.2341900000001</v>
      </c>
      <c r="BC39">
        <f t="shared" si="282"/>
        <v>41.327081399999997</v>
      </c>
      <c r="BD39" s="1">
        <f t="shared" si="283"/>
        <v>4132.7081399999997</v>
      </c>
      <c r="BE39">
        <f t="shared" si="284"/>
        <v>39.506386999999997</v>
      </c>
      <c r="BF39" s="1">
        <f t="shared" si="285"/>
        <v>3950.6386999999995</v>
      </c>
      <c r="BG39">
        <f t="shared" si="286"/>
        <v>37.683800499999997</v>
      </c>
      <c r="BH39" s="1">
        <f t="shared" si="287"/>
        <v>3768.3800499999993</v>
      </c>
      <c r="BI39">
        <f t="shared" si="288"/>
        <v>35.862736300000002</v>
      </c>
      <c r="BJ39" s="1">
        <f t="shared" si="289"/>
        <v>3586.2736300000001</v>
      </c>
      <c r="BK39">
        <f t="shared" si="290"/>
        <v>34.047046999999999</v>
      </c>
      <c r="BL39" s="1">
        <f t="shared" si="291"/>
        <v>3404.7046999999998</v>
      </c>
      <c r="BM39">
        <f t="shared" si="292"/>
        <v>32.240235800000001</v>
      </c>
      <c r="BN39" s="1">
        <f t="shared" si="293"/>
        <v>3224.02358</v>
      </c>
      <c r="BO39">
        <f t="shared" si="294"/>
        <v>30.446202100000001</v>
      </c>
      <c r="BP39" s="1">
        <f t="shared" si="295"/>
        <v>3044.62021</v>
      </c>
      <c r="BQ39">
        <f t="shared" si="296"/>
        <v>28.6695405</v>
      </c>
      <c r="BR39" s="1">
        <f t="shared" si="297"/>
        <v>2866.9540500000003</v>
      </c>
      <c r="BS39">
        <f t="shared" si="298"/>
        <v>26.913484199999999</v>
      </c>
      <c r="BT39" s="1">
        <f t="shared" si="299"/>
        <v>2691.3484200000003</v>
      </c>
      <c r="BU39">
        <f t="shared" si="300"/>
        <v>25.182186300000001</v>
      </c>
      <c r="BV39" s="1">
        <f t="shared" si="301"/>
        <v>2518.2186300000003</v>
      </c>
      <c r="BW39">
        <f t="shared" si="302"/>
        <v>23.4811035</v>
      </c>
      <c r="BX39" s="1">
        <f t="shared" si="303"/>
        <v>2348.1103499999999</v>
      </c>
      <c r="BY39">
        <f t="shared" si="304"/>
        <v>21.8128733</v>
      </c>
      <c r="BZ39" s="1">
        <f t="shared" si="305"/>
        <v>2181.2873300000001</v>
      </c>
      <c r="CA39">
        <f t="shared" si="306"/>
        <v>20.181663700000001</v>
      </c>
      <c r="CB39" s="1">
        <f t="shared" si="307"/>
        <v>2018.1663700000001</v>
      </c>
      <c r="CC39">
        <f t="shared" si="308"/>
        <v>18.593830700000002</v>
      </c>
      <c r="CD39" s="1">
        <f t="shared" si="309"/>
        <v>1859.3830700000003</v>
      </c>
      <c r="CE39">
        <f t="shared" si="310"/>
        <v>17.051149800000001</v>
      </c>
      <c r="CF39" s="1">
        <f t="shared" si="311"/>
        <v>1705.1149800000003</v>
      </c>
      <c r="CG39">
        <f t="shared" si="312"/>
        <v>15.55747</v>
      </c>
      <c r="CH39" s="1">
        <f t="shared" si="313"/>
        <v>1555.7470000000001</v>
      </c>
      <c r="CI39">
        <f t="shared" si="314"/>
        <v>14.120029799999999</v>
      </c>
      <c r="CJ39" s="1">
        <f t="shared" si="315"/>
        <v>1412.0029799999998</v>
      </c>
      <c r="CK39">
        <f t="shared" si="316"/>
        <v>12.7394067</v>
      </c>
      <c r="CL39" s="1">
        <f t="shared" si="317"/>
        <v>1273.94067</v>
      </c>
      <c r="CM39">
        <f t="shared" si="318"/>
        <v>11.419094400000001</v>
      </c>
      <c r="CN39" s="1">
        <f t="shared" si="319"/>
        <v>1141.9094400000001</v>
      </c>
      <c r="CO39">
        <f t="shared" si="320"/>
        <v>10.1662084</v>
      </c>
      <c r="CP39" s="1">
        <f t="shared" si="321"/>
        <v>1016.62084</v>
      </c>
      <c r="CQ39">
        <f t="shared" si="322"/>
        <v>8.9806381000000002</v>
      </c>
      <c r="CR39" s="1">
        <f t="shared" si="323"/>
        <v>898.0638100000001</v>
      </c>
      <c r="CS39">
        <f t="shared" si="324"/>
        <v>7.8649155999999998</v>
      </c>
      <c r="CT39" s="1">
        <f t="shared" si="325"/>
        <v>786.49156000000005</v>
      </c>
      <c r="CU39">
        <f t="shared" si="326"/>
        <v>6.8254630000000001</v>
      </c>
      <c r="CV39" s="1">
        <f t="shared" si="327"/>
        <v>682.54630000000009</v>
      </c>
      <c r="CW39">
        <f t="shared" si="328"/>
        <v>5.8613616000000004</v>
      </c>
      <c r="CX39" s="1">
        <f t="shared" si="329"/>
        <v>586.13616000000002</v>
      </c>
      <c r="CY39">
        <f t="shared" si="330"/>
        <v>4.9736595000000001</v>
      </c>
      <c r="CZ39" s="1">
        <f t="shared" si="331"/>
        <v>497.36595</v>
      </c>
      <c r="DA39">
        <f t="shared" si="332"/>
        <v>4.1673200000000001</v>
      </c>
      <c r="DB39" s="1">
        <f t="shared" si="333"/>
        <v>416.73200000000003</v>
      </c>
      <c r="DC39">
        <f t="shared" si="334"/>
        <v>3.4402643999999998</v>
      </c>
      <c r="DD39" s="1">
        <f t="shared" si="335"/>
        <v>344.02643999999998</v>
      </c>
      <c r="DE39">
        <f t="shared" si="336"/>
        <v>2.7913391000000001</v>
      </c>
      <c r="DF39" s="1">
        <f t="shared" si="337"/>
        <v>279.13391000000001</v>
      </c>
      <c r="DG39">
        <f t="shared" si="338"/>
        <v>2.2229242</v>
      </c>
      <c r="DH39" s="1">
        <f t="shared" si="339"/>
        <v>222.29241999999999</v>
      </c>
      <c r="DI39">
        <f t="shared" si="340"/>
        <v>1.7308165</v>
      </c>
      <c r="DJ39" s="1">
        <f t="shared" si="341"/>
        <v>173.08165</v>
      </c>
      <c r="DK39">
        <f>'% Surv'!D82</f>
        <v>1.31027</v>
      </c>
      <c r="DL39" s="1">
        <f t="shared" si="342"/>
        <v>131.02700000000002</v>
      </c>
      <c r="DM39">
        <f>'% Surv'!D83</f>
        <v>0.95830420000000005</v>
      </c>
      <c r="DN39" s="1">
        <f t="shared" si="343"/>
        <v>95.830420000000018</v>
      </c>
      <c r="DO39" s="4">
        <f t="shared" si="346"/>
        <v>0.66442860000000004</v>
      </c>
      <c r="DP39" s="1">
        <f t="shared" si="344"/>
        <v>66.442859999999996</v>
      </c>
      <c r="DQ39">
        <f t="shared" si="345"/>
        <v>82</v>
      </c>
    </row>
    <row r="40" spans="1:121" ht="15" x14ac:dyDescent="0.25">
      <c r="A40">
        <v>369.1</v>
      </c>
      <c r="B40">
        <f t="shared" si="233"/>
        <v>1934</v>
      </c>
      <c r="C40" s="9">
        <v>11900</v>
      </c>
      <c r="E40">
        <f t="shared" si="234"/>
        <v>80.534641899999997</v>
      </c>
      <c r="F40" s="1">
        <f t="shared" si="235"/>
        <v>9583.6223860999999</v>
      </c>
      <c r="G40">
        <f t="shared" si="236"/>
        <v>79.425833699999998</v>
      </c>
      <c r="H40" s="1">
        <f t="shared" si="237"/>
        <v>9451.6742102999997</v>
      </c>
      <c r="I40">
        <f t="shared" si="238"/>
        <v>78.284896000000003</v>
      </c>
      <c r="J40" s="1">
        <f t="shared" si="239"/>
        <v>9315.9026240000003</v>
      </c>
      <c r="K40">
        <f t="shared" si="240"/>
        <v>77.112437700000001</v>
      </c>
      <c r="L40" s="1">
        <f t="shared" si="241"/>
        <v>9176.3800862999997</v>
      </c>
      <c r="M40">
        <f t="shared" si="242"/>
        <v>75.907767899999996</v>
      </c>
      <c r="N40" s="1">
        <f t="shared" si="243"/>
        <v>9033.0243800999997</v>
      </c>
      <c r="O40">
        <f t="shared" si="244"/>
        <v>74.668423300000001</v>
      </c>
      <c r="P40" s="1">
        <f t="shared" si="245"/>
        <v>8885.5423726999998</v>
      </c>
      <c r="Q40">
        <f t="shared" si="246"/>
        <v>73.395208400000001</v>
      </c>
      <c r="R40" s="1">
        <f t="shared" si="247"/>
        <v>8734.0297996000008</v>
      </c>
      <c r="S40">
        <f t="shared" si="248"/>
        <v>72.087973700000006</v>
      </c>
      <c r="T40" s="1">
        <f t="shared" si="249"/>
        <v>8578.4688703000011</v>
      </c>
      <c r="U40">
        <f t="shared" si="250"/>
        <v>70.744772299999994</v>
      </c>
      <c r="V40" s="1">
        <f t="shared" si="251"/>
        <v>8418.6279036999986</v>
      </c>
      <c r="W40">
        <f t="shared" si="252"/>
        <v>69.366648600000005</v>
      </c>
      <c r="X40" s="1">
        <f t="shared" si="253"/>
        <v>8254.6311834000007</v>
      </c>
      <c r="Y40">
        <f t="shared" si="254"/>
        <v>67.954088600000006</v>
      </c>
      <c r="Z40" s="1">
        <f t="shared" si="255"/>
        <v>8086.5365434000014</v>
      </c>
      <c r="AA40">
        <f t="shared" si="256"/>
        <v>66.505787400000003</v>
      </c>
      <c r="AB40" s="1">
        <f t="shared" si="257"/>
        <v>7914.1887005999997</v>
      </c>
      <c r="AC40">
        <f t="shared" si="258"/>
        <v>65.023045800000006</v>
      </c>
      <c r="AD40" s="1">
        <f t="shared" si="259"/>
        <v>7737.7424502000003</v>
      </c>
      <c r="AE40">
        <f t="shared" si="260"/>
        <v>63.507026000000003</v>
      </c>
      <c r="AF40" s="1">
        <f t="shared" si="261"/>
        <v>7557.3360940000011</v>
      </c>
      <c r="AG40">
        <f t="shared" si="262"/>
        <v>61.957206300000003</v>
      </c>
      <c r="AH40" s="1">
        <f t="shared" si="263"/>
        <v>7372.9075497000003</v>
      </c>
      <c r="AI40">
        <f t="shared" si="264"/>
        <v>60.375133300000002</v>
      </c>
      <c r="AJ40" s="1">
        <f t="shared" si="265"/>
        <v>7184.6408627000001</v>
      </c>
      <c r="AK40">
        <f t="shared" si="266"/>
        <v>58.762639499999999</v>
      </c>
      <c r="AL40" s="1">
        <f t="shared" si="267"/>
        <v>6992.7541004999994</v>
      </c>
      <c r="AM40">
        <f t="shared" si="268"/>
        <v>57.120051599999996</v>
      </c>
      <c r="AN40" s="1">
        <f t="shared" si="269"/>
        <v>6797.2861404000005</v>
      </c>
      <c r="AO40">
        <f t="shared" si="270"/>
        <v>55.449225300000002</v>
      </c>
      <c r="AP40" s="1">
        <f t="shared" si="271"/>
        <v>6598.4578107000007</v>
      </c>
      <c r="AQ40">
        <f t="shared" si="272"/>
        <v>53.752601900000002</v>
      </c>
      <c r="AR40" s="1">
        <f t="shared" si="273"/>
        <v>6396.5596261000001</v>
      </c>
      <c r="AS40">
        <f t="shared" si="272"/>
        <v>52.031366499999997</v>
      </c>
      <c r="AT40" s="1">
        <f t="shared" si="273"/>
        <v>6191.7326134999994</v>
      </c>
      <c r="AU40">
        <f t="shared" si="274"/>
        <v>50.287739299999998</v>
      </c>
      <c r="AV40" s="1">
        <f t="shared" si="275"/>
        <v>5984.240976699999</v>
      </c>
      <c r="AW40">
        <f t="shared" si="276"/>
        <v>48.524678100000003</v>
      </c>
      <c r="AX40" s="1">
        <f t="shared" si="277"/>
        <v>5774.4366939000001</v>
      </c>
      <c r="AY40">
        <f t="shared" si="278"/>
        <v>46.744209300000001</v>
      </c>
      <c r="AZ40" s="1">
        <f t="shared" si="279"/>
        <v>5562.5609067000005</v>
      </c>
      <c r="BA40">
        <f t="shared" si="280"/>
        <v>44.948983699999999</v>
      </c>
      <c r="BB40" s="1">
        <f t="shared" si="281"/>
        <v>5348.9290602999999</v>
      </c>
      <c r="BC40">
        <f t="shared" si="282"/>
        <v>43.142341899999998</v>
      </c>
      <c r="BD40" s="1">
        <f t="shared" si="283"/>
        <v>5133.9386861000003</v>
      </c>
      <c r="BE40">
        <f t="shared" si="284"/>
        <v>41.327081399999997</v>
      </c>
      <c r="BF40" s="1">
        <f t="shared" si="285"/>
        <v>4917.922686599999</v>
      </c>
      <c r="BG40">
        <f t="shared" si="286"/>
        <v>39.506386999999997</v>
      </c>
      <c r="BH40" s="1">
        <f t="shared" si="287"/>
        <v>4701.260053</v>
      </c>
      <c r="BI40">
        <f t="shared" si="288"/>
        <v>37.683800499999997</v>
      </c>
      <c r="BJ40" s="1">
        <f t="shared" si="289"/>
        <v>4484.372259499999</v>
      </c>
      <c r="BK40">
        <f t="shared" si="290"/>
        <v>35.862736300000002</v>
      </c>
      <c r="BL40" s="1">
        <f t="shared" si="291"/>
        <v>4267.6656197000002</v>
      </c>
      <c r="BM40">
        <f t="shared" si="292"/>
        <v>34.047046999999999</v>
      </c>
      <c r="BN40" s="1">
        <f t="shared" si="293"/>
        <v>4051.5985930000002</v>
      </c>
      <c r="BO40">
        <f t="shared" si="294"/>
        <v>32.240235800000001</v>
      </c>
      <c r="BP40" s="1">
        <f t="shared" si="295"/>
        <v>3836.5880602000002</v>
      </c>
      <c r="BQ40">
        <f t="shared" si="296"/>
        <v>30.446202100000001</v>
      </c>
      <c r="BR40" s="1">
        <f t="shared" si="297"/>
        <v>3623.0980499000002</v>
      </c>
      <c r="BS40">
        <f t="shared" si="298"/>
        <v>28.6695405</v>
      </c>
      <c r="BT40" s="1">
        <f t="shared" si="299"/>
        <v>3411.6753194999997</v>
      </c>
      <c r="BU40">
        <f t="shared" si="300"/>
        <v>26.913484199999999</v>
      </c>
      <c r="BV40" s="1">
        <f t="shared" si="301"/>
        <v>3202.7046197999998</v>
      </c>
      <c r="BW40">
        <f t="shared" si="302"/>
        <v>25.182186300000001</v>
      </c>
      <c r="BX40" s="1">
        <f t="shared" si="303"/>
        <v>2996.6801697000001</v>
      </c>
      <c r="BY40">
        <f t="shared" si="304"/>
        <v>23.4811035</v>
      </c>
      <c r="BZ40" s="1">
        <f t="shared" si="305"/>
        <v>2794.2513165</v>
      </c>
      <c r="CA40">
        <f t="shared" si="306"/>
        <v>21.8128733</v>
      </c>
      <c r="CB40" s="1">
        <f t="shared" si="307"/>
        <v>2595.7319226999998</v>
      </c>
      <c r="CC40">
        <f t="shared" si="308"/>
        <v>20.181663700000001</v>
      </c>
      <c r="CD40" s="1">
        <f t="shared" si="309"/>
        <v>2401.6179803</v>
      </c>
      <c r="CE40">
        <f t="shared" si="310"/>
        <v>18.593830700000002</v>
      </c>
      <c r="CF40" s="1">
        <f t="shared" si="311"/>
        <v>2212.6658533000004</v>
      </c>
      <c r="CG40">
        <f t="shared" si="312"/>
        <v>17.051149800000001</v>
      </c>
      <c r="CH40" s="1">
        <f t="shared" si="313"/>
        <v>2029.0868262000001</v>
      </c>
      <c r="CI40">
        <f t="shared" si="314"/>
        <v>15.55747</v>
      </c>
      <c r="CJ40" s="1">
        <f t="shared" si="315"/>
        <v>1851.3389300000001</v>
      </c>
      <c r="CK40">
        <f t="shared" si="316"/>
        <v>14.120029799999999</v>
      </c>
      <c r="CL40" s="1">
        <f t="shared" si="317"/>
        <v>1680.2835462</v>
      </c>
      <c r="CM40">
        <f t="shared" si="318"/>
        <v>12.7394067</v>
      </c>
      <c r="CN40" s="1">
        <f t="shared" si="319"/>
        <v>1515.9893973000001</v>
      </c>
      <c r="CO40">
        <f t="shared" si="320"/>
        <v>11.419094400000001</v>
      </c>
      <c r="CP40" s="1">
        <f t="shared" si="321"/>
        <v>1358.8722336000001</v>
      </c>
      <c r="CQ40">
        <f t="shared" si="322"/>
        <v>10.1662084</v>
      </c>
      <c r="CR40" s="1">
        <f t="shared" si="323"/>
        <v>1209.7787996</v>
      </c>
      <c r="CS40">
        <f t="shared" si="324"/>
        <v>8.9806381000000002</v>
      </c>
      <c r="CT40" s="1">
        <f t="shared" si="325"/>
        <v>1068.6959339</v>
      </c>
      <c r="CU40">
        <f t="shared" si="326"/>
        <v>7.8649155999999998</v>
      </c>
      <c r="CV40" s="1">
        <f t="shared" si="327"/>
        <v>935.92495639999993</v>
      </c>
      <c r="CW40">
        <f t="shared" si="328"/>
        <v>6.8254630000000001</v>
      </c>
      <c r="CX40" s="1">
        <f t="shared" si="329"/>
        <v>812.230097</v>
      </c>
      <c r="CY40">
        <f t="shared" si="330"/>
        <v>5.8613616000000004</v>
      </c>
      <c r="CZ40" s="1">
        <f t="shared" si="331"/>
        <v>697.50203040000008</v>
      </c>
      <c r="DA40">
        <f t="shared" si="332"/>
        <v>4.9736595000000001</v>
      </c>
      <c r="DB40" s="1">
        <f t="shared" si="333"/>
        <v>591.8654805000001</v>
      </c>
      <c r="DC40">
        <f t="shared" si="334"/>
        <v>4.1673200000000001</v>
      </c>
      <c r="DD40" s="1">
        <f t="shared" si="335"/>
        <v>495.91108000000003</v>
      </c>
      <c r="DE40">
        <f t="shared" si="336"/>
        <v>3.4402643999999998</v>
      </c>
      <c r="DF40" s="1">
        <f t="shared" si="337"/>
        <v>409.39146360000001</v>
      </c>
      <c r="DG40">
        <f t="shared" si="338"/>
        <v>2.7913391000000001</v>
      </c>
      <c r="DH40" s="1">
        <f t="shared" si="339"/>
        <v>332.16935290000004</v>
      </c>
      <c r="DI40">
        <f t="shared" si="340"/>
        <v>2.2229242</v>
      </c>
      <c r="DJ40" s="1">
        <f t="shared" si="341"/>
        <v>264.52797979999997</v>
      </c>
      <c r="DK40">
        <f>'% Surv'!D81</f>
        <v>1.7308165</v>
      </c>
      <c r="DL40" s="1">
        <f t="shared" si="342"/>
        <v>205.9671635</v>
      </c>
      <c r="DM40">
        <f>'% Surv'!D82</f>
        <v>1.31027</v>
      </c>
      <c r="DN40" s="1">
        <f t="shared" si="343"/>
        <v>155.92213000000001</v>
      </c>
      <c r="DO40" s="4">
        <f t="shared" si="346"/>
        <v>0.95830420000000005</v>
      </c>
      <c r="DP40" s="1">
        <f t="shared" si="344"/>
        <v>114.0381998</v>
      </c>
      <c r="DQ40">
        <f t="shared" si="345"/>
        <v>81</v>
      </c>
    </row>
    <row r="41" spans="1:121" ht="15" x14ac:dyDescent="0.25">
      <c r="A41">
        <v>369.1</v>
      </c>
      <c r="B41">
        <f t="shared" si="233"/>
        <v>1935</v>
      </c>
      <c r="C41" s="9">
        <v>14500</v>
      </c>
      <c r="E41">
        <f t="shared" si="234"/>
        <v>81.614123500000005</v>
      </c>
      <c r="F41" s="1">
        <f t="shared" si="235"/>
        <v>11834.047907500002</v>
      </c>
      <c r="G41">
        <f t="shared" si="236"/>
        <v>80.534641899999997</v>
      </c>
      <c r="H41" s="1">
        <f t="shared" si="237"/>
        <v>11677.523075500001</v>
      </c>
      <c r="I41">
        <f t="shared" si="238"/>
        <v>79.425833699999998</v>
      </c>
      <c r="J41" s="1">
        <f t="shared" si="239"/>
        <v>11516.745886500001</v>
      </c>
      <c r="K41">
        <f t="shared" si="240"/>
        <v>78.284896000000003</v>
      </c>
      <c r="L41" s="1">
        <f t="shared" si="241"/>
        <v>11351.309920000002</v>
      </c>
      <c r="M41">
        <f t="shared" si="242"/>
        <v>77.112437700000001</v>
      </c>
      <c r="N41" s="1">
        <f t="shared" si="243"/>
        <v>11181.3034665</v>
      </c>
      <c r="O41">
        <f t="shared" si="244"/>
        <v>75.907767899999996</v>
      </c>
      <c r="P41" s="1">
        <f t="shared" si="245"/>
        <v>11006.626345499999</v>
      </c>
      <c r="Q41">
        <f t="shared" si="246"/>
        <v>74.668423300000001</v>
      </c>
      <c r="R41" s="1">
        <f t="shared" si="247"/>
        <v>10826.921378500001</v>
      </c>
      <c r="S41">
        <f t="shared" si="248"/>
        <v>73.395208400000001</v>
      </c>
      <c r="T41" s="1">
        <f t="shared" si="249"/>
        <v>10642.305218</v>
      </c>
      <c r="U41">
        <f t="shared" si="250"/>
        <v>72.087973700000006</v>
      </c>
      <c r="V41" s="1">
        <f t="shared" si="251"/>
        <v>10452.756186500001</v>
      </c>
      <c r="W41">
        <f t="shared" si="252"/>
        <v>70.744772299999994</v>
      </c>
      <c r="X41" s="1">
        <f t="shared" si="253"/>
        <v>10257.9919835</v>
      </c>
      <c r="Y41">
        <f t="shared" si="254"/>
        <v>69.366648600000005</v>
      </c>
      <c r="Z41" s="1">
        <f t="shared" si="255"/>
        <v>10058.164047</v>
      </c>
      <c r="AA41">
        <f t="shared" si="256"/>
        <v>67.954088600000006</v>
      </c>
      <c r="AB41" s="1">
        <f t="shared" si="257"/>
        <v>9853.3428469999999</v>
      </c>
      <c r="AC41">
        <f t="shared" si="258"/>
        <v>66.505787400000003</v>
      </c>
      <c r="AD41" s="1">
        <f t="shared" si="259"/>
        <v>9643.3391730000003</v>
      </c>
      <c r="AE41">
        <f t="shared" si="260"/>
        <v>65.023045800000006</v>
      </c>
      <c r="AF41" s="1">
        <f t="shared" si="261"/>
        <v>9428.3416410000009</v>
      </c>
      <c r="AG41">
        <f t="shared" si="262"/>
        <v>63.507026000000003</v>
      </c>
      <c r="AH41" s="1">
        <f t="shared" si="263"/>
        <v>9208.5187700000006</v>
      </c>
      <c r="AI41">
        <f t="shared" si="264"/>
        <v>61.957206300000003</v>
      </c>
      <c r="AJ41" s="1">
        <f t="shared" si="265"/>
        <v>8983.7949134999999</v>
      </c>
      <c r="AK41">
        <f t="shared" si="266"/>
        <v>60.375133300000002</v>
      </c>
      <c r="AL41" s="1">
        <f t="shared" si="267"/>
        <v>8754.3943285000005</v>
      </c>
      <c r="AM41">
        <f t="shared" si="268"/>
        <v>58.762639499999999</v>
      </c>
      <c r="AN41" s="1">
        <f t="shared" si="269"/>
        <v>8520.5827274999992</v>
      </c>
      <c r="AO41">
        <f t="shared" si="270"/>
        <v>57.120051599999996</v>
      </c>
      <c r="AP41" s="1">
        <f t="shared" si="271"/>
        <v>8282.4074819999987</v>
      </c>
      <c r="AQ41">
        <f t="shared" si="272"/>
        <v>55.449225300000002</v>
      </c>
      <c r="AR41" s="1">
        <f t="shared" si="273"/>
        <v>8040.1376685000005</v>
      </c>
      <c r="AS41">
        <f t="shared" si="272"/>
        <v>53.752601900000002</v>
      </c>
      <c r="AT41" s="1">
        <f t="shared" si="273"/>
        <v>7794.1272755000009</v>
      </c>
      <c r="AU41">
        <f t="shared" si="274"/>
        <v>52.031366499999997</v>
      </c>
      <c r="AV41" s="1">
        <f t="shared" si="275"/>
        <v>7544.5481424999998</v>
      </c>
      <c r="AW41">
        <f t="shared" si="276"/>
        <v>50.287739299999998</v>
      </c>
      <c r="AX41" s="1">
        <f t="shared" si="277"/>
        <v>7291.7221984999996</v>
      </c>
      <c r="AY41">
        <f t="shared" si="278"/>
        <v>48.524678100000003</v>
      </c>
      <c r="AZ41" s="1">
        <f t="shared" si="279"/>
        <v>7036.0783245000002</v>
      </c>
      <c r="BA41">
        <f t="shared" si="280"/>
        <v>46.744209300000001</v>
      </c>
      <c r="BB41" s="1">
        <f t="shared" si="281"/>
        <v>6777.9103485000005</v>
      </c>
      <c r="BC41">
        <f t="shared" si="282"/>
        <v>44.948983699999999</v>
      </c>
      <c r="BD41" s="1">
        <f t="shared" si="283"/>
        <v>6517.6026364999998</v>
      </c>
      <c r="BE41">
        <f t="shared" si="284"/>
        <v>43.142341899999998</v>
      </c>
      <c r="BF41" s="1">
        <f t="shared" si="285"/>
        <v>6255.6395754999994</v>
      </c>
      <c r="BG41">
        <f t="shared" si="286"/>
        <v>41.327081399999997</v>
      </c>
      <c r="BH41" s="1">
        <f t="shared" si="287"/>
        <v>5992.4268030000003</v>
      </c>
      <c r="BI41">
        <f t="shared" si="288"/>
        <v>39.506386999999997</v>
      </c>
      <c r="BJ41" s="1">
        <f t="shared" si="289"/>
        <v>5728.4261150000002</v>
      </c>
      <c r="BK41">
        <f t="shared" si="290"/>
        <v>37.683800499999997</v>
      </c>
      <c r="BL41" s="1">
        <f t="shared" si="291"/>
        <v>5464.1510724999998</v>
      </c>
      <c r="BM41">
        <f t="shared" si="292"/>
        <v>35.862736300000002</v>
      </c>
      <c r="BN41" s="1">
        <f t="shared" si="293"/>
        <v>5200.0967635000006</v>
      </c>
      <c r="BO41">
        <f t="shared" si="294"/>
        <v>34.047046999999999</v>
      </c>
      <c r="BP41" s="1">
        <f t="shared" si="295"/>
        <v>4936.8218150000002</v>
      </c>
      <c r="BQ41">
        <f t="shared" si="296"/>
        <v>32.240235800000001</v>
      </c>
      <c r="BR41" s="1">
        <f t="shared" si="297"/>
        <v>4674.8341909999999</v>
      </c>
      <c r="BS41">
        <f t="shared" si="298"/>
        <v>30.446202100000001</v>
      </c>
      <c r="BT41" s="1">
        <f t="shared" si="299"/>
        <v>4414.6993044999999</v>
      </c>
      <c r="BU41">
        <f t="shared" si="300"/>
        <v>28.6695405</v>
      </c>
      <c r="BV41" s="1">
        <f t="shared" si="301"/>
        <v>4157.0833725000002</v>
      </c>
      <c r="BW41">
        <f t="shared" si="302"/>
        <v>26.913484199999999</v>
      </c>
      <c r="BX41" s="1">
        <f t="shared" si="303"/>
        <v>3902.4552090000002</v>
      </c>
      <c r="BY41">
        <f t="shared" si="304"/>
        <v>25.182186300000001</v>
      </c>
      <c r="BZ41" s="1">
        <f t="shared" si="305"/>
        <v>3651.4170135000004</v>
      </c>
      <c r="CA41">
        <f t="shared" si="306"/>
        <v>23.4811035</v>
      </c>
      <c r="CB41" s="1">
        <f t="shared" si="307"/>
        <v>3404.7600075</v>
      </c>
      <c r="CC41">
        <f t="shared" si="308"/>
        <v>21.8128733</v>
      </c>
      <c r="CD41" s="1">
        <f t="shared" si="309"/>
        <v>3162.8666285000004</v>
      </c>
      <c r="CE41">
        <f t="shared" si="310"/>
        <v>20.181663700000001</v>
      </c>
      <c r="CF41" s="1">
        <f t="shared" si="311"/>
        <v>2926.3412365000004</v>
      </c>
      <c r="CG41">
        <f t="shared" si="312"/>
        <v>18.593830700000002</v>
      </c>
      <c r="CH41" s="1">
        <f t="shared" si="313"/>
        <v>2696.1054515000001</v>
      </c>
      <c r="CI41">
        <f t="shared" si="314"/>
        <v>17.051149800000001</v>
      </c>
      <c r="CJ41" s="1">
        <f t="shared" si="315"/>
        <v>2472.4167210000001</v>
      </c>
      <c r="CK41">
        <f t="shared" si="316"/>
        <v>15.55747</v>
      </c>
      <c r="CL41" s="1">
        <f t="shared" si="317"/>
        <v>2255.8331499999999</v>
      </c>
      <c r="CM41">
        <f t="shared" si="318"/>
        <v>14.120029799999999</v>
      </c>
      <c r="CN41" s="1">
        <f t="shared" si="319"/>
        <v>2047.4043209999998</v>
      </c>
      <c r="CO41">
        <f t="shared" si="320"/>
        <v>12.7394067</v>
      </c>
      <c r="CP41" s="1">
        <f t="shared" si="321"/>
        <v>1847.2139715000001</v>
      </c>
      <c r="CQ41">
        <f t="shared" si="322"/>
        <v>11.419094400000001</v>
      </c>
      <c r="CR41" s="1">
        <f t="shared" si="323"/>
        <v>1655.7686879999999</v>
      </c>
      <c r="CS41">
        <f t="shared" si="324"/>
        <v>10.1662084</v>
      </c>
      <c r="CT41" s="1">
        <f t="shared" si="325"/>
        <v>1474.1002180000003</v>
      </c>
      <c r="CU41">
        <f t="shared" si="326"/>
        <v>8.9806381000000002</v>
      </c>
      <c r="CV41" s="1">
        <f t="shared" si="327"/>
        <v>1302.1925245</v>
      </c>
      <c r="CW41">
        <f t="shared" si="328"/>
        <v>7.8649155999999998</v>
      </c>
      <c r="CX41" s="1">
        <f t="shared" si="329"/>
        <v>1140.4127619999999</v>
      </c>
      <c r="CY41">
        <f t="shared" si="330"/>
        <v>6.8254630000000001</v>
      </c>
      <c r="CZ41" s="1">
        <f t="shared" si="331"/>
        <v>989.69213500000001</v>
      </c>
      <c r="DA41">
        <f t="shared" si="332"/>
        <v>5.8613616000000004</v>
      </c>
      <c r="DB41" s="1">
        <f t="shared" si="333"/>
        <v>849.89743200000009</v>
      </c>
      <c r="DC41">
        <f t="shared" si="334"/>
        <v>4.9736595000000001</v>
      </c>
      <c r="DD41" s="1">
        <f t="shared" si="335"/>
        <v>721.18062750000001</v>
      </c>
      <c r="DE41">
        <f t="shared" si="336"/>
        <v>4.1673200000000001</v>
      </c>
      <c r="DF41" s="1">
        <f t="shared" si="337"/>
        <v>604.26139999999998</v>
      </c>
      <c r="DG41">
        <f t="shared" si="338"/>
        <v>3.4402643999999998</v>
      </c>
      <c r="DH41" s="1">
        <f t="shared" si="339"/>
        <v>498.83833800000002</v>
      </c>
      <c r="DI41">
        <f t="shared" si="340"/>
        <v>2.7913391000000001</v>
      </c>
      <c r="DJ41" s="1">
        <f t="shared" si="341"/>
        <v>404.7441695</v>
      </c>
      <c r="DK41">
        <f>'% Surv'!D80</f>
        <v>2.2229242</v>
      </c>
      <c r="DL41" s="1">
        <f t="shared" si="342"/>
        <v>322.32400899999999</v>
      </c>
      <c r="DM41">
        <f>'% Surv'!D81</f>
        <v>1.7308165</v>
      </c>
      <c r="DN41" s="1">
        <f t="shared" si="343"/>
        <v>250.96839250000002</v>
      </c>
      <c r="DO41" s="4">
        <f t="shared" si="346"/>
        <v>1.31027</v>
      </c>
      <c r="DP41" s="1">
        <f t="shared" si="344"/>
        <v>189.98915</v>
      </c>
      <c r="DQ41">
        <f t="shared" si="345"/>
        <v>80</v>
      </c>
    </row>
    <row r="42" spans="1:121" ht="15" x14ac:dyDescent="0.25">
      <c r="A42">
        <v>369.1</v>
      </c>
      <c r="B42">
        <f t="shared" si="233"/>
        <v>1936</v>
      </c>
      <c r="C42" s="9">
        <v>26700</v>
      </c>
      <c r="E42">
        <f t="shared" si="234"/>
        <v>82.665379999999999</v>
      </c>
      <c r="F42" s="1">
        <f t="shared" si="235"/>
        <v>22071.656460000002</v>
      </c>
      <c r="G42">
        <f t="shared" si="236"/>
        <v>81.614123500000005</v>
      </c>
      <c r="H42" s="1">
        <f t="shared" si="237"/>
        <v>21790.970974500004</v>
      </c>
      <c r="I42">
        <f t="shared" si="238"/>
        <v>80.534641899999997</v>
      </c>
      <c r="J42" s="1">
        <f t="shared" si="239"/>
        <v>21502.749387300002</v>
      </c>
      <c r="K42">
        <f t="shared" si="240"/>
        <v>79.425833699999998</v>
      </c>
      <c r="L42" s="1">
        <f t="shared" si="241"/>
        <v>21206.697597900002</v>
      </c>
      <c r="M42">
        <f t="shared" si="242"/>
        <v>78.284896000000003</v>
      </c>
      <c r="N42" s="1">
        <f t="shared" si="243"/>
        <v>20902.067232000001</v>
      </c>
      <c r="O42">
        <f t="shared" si="244"/>
        <v>77.112437700000001</v>
      </c>
      <c r="P42" s="1">
        <f t="shared" si="245"/>
        <v>20589.020865899998</v>
      </c>
      <c r="Q42">
        <f t="shared" si="246"/>
        <v>75.907767899999996</v>
      </c>
      <c r="R42" s="1">
        <f t="shared" si="247"/>
        <v>20267.374029299997</v>
      </c>
      <c r="S42">
        <f t="shared" si="248"/>
        <v>74.668423300000001</v>
      </c>
      <c r="T42" s="1">
        <f t="shared" si="249"/>
        <v>19936.469021099998</v>
      </c>
      <c r="U42">
        <f t="shared" si="250"/>
        <v>73.395208400000001</v>
      </c>
      <c r="V42" s="1">
        <f t="shared" si="251"/>
        <v>19596.520642800002</v>
      </c>
      <c r="W42">
        <f t="shared" si="252"/>
        <v>72.087973700000006</v>
      </c>
      <c r="X42" s="1">
        <f t="shared" si="253"/>
        <v>19247.4889779</v>
      </c>
      <c r="Y42">
        <f t="shared" si="254"/>
        <v>70.744772299999994</v>
      </c>
      <c r="Z42" s="1">
        <f t="shared" si="255"/>
        <v>18888.854204099996</v>
      </c>
      <c r="AA42">
        <f t="shared" si="256"/>
        <v>69.366648600000005</v>
      </c>
      <c r="AB42" s="1">
        <f t="shared" si="257"/>
        <v>18520.8951762</v>
      </c>
      <c r="AC42">
        <f t="shared" si="258"/>
        <v>67.954088600000006</v>
      </c>
      <c r="AD42" s="1">
        <f t="shared" si="259"/>
        <v>18143.7416562</v>
      </c>
      <c r="AE42">
        <f t="shared" si="260"/>
        <v>66.505787400000003</v>
      </c>
      <c r="AF42" s="1">
        <f t="shared" si="261"/>
        <v>17757.0452358</v>
      </c>
      <c r="AG42">
        <f t="shared" si="262"/>
        <v>65.023045800000006</v>
      </c>
      <c r="AH42" s="1">
        <f t="shared" si="263"/>
        <v>17361.1532286</v>
      </c>
      <c r="AI42">
        <f t="shared" si="264"/>
        <v>63.507026000000003</v>
      </c>
      <c r="AJ42" s="1">
        <f t="shared" si="265"/>
        <v>16956.375942000002</v>
      </c>
      <c r="AK42">
        <f t="shared" si="266"/>
        <v>61.957206300000003</v>
      </c>
      <c r="AL42" s="1">
        <f t="shared" si="267"/>
        <v>16542.5740821</v>
      </c>
      <c r="AM42">
        <f t="shared" si="268"/>
        <v>60.375133300000002</v>
      </c>
      <c r="AN42" s="1">
        <f t="shared" si="269"/>
        <v>16120.160591100001</v>
      </c>
      <c r="AO42">
        <f t="shared" si="270"/>
        <v>58.762639499999999</v>
      </c>
      <c r="AP42" s="1">
        <f t="shared" si="271"/>
        <v>15689.6247465</v>
      </c>
      <c r="AQ42">
        <f t="shared" si="272"/>
        <v>57.120051599999996</v>
      </c>
      <c r="AR42" s="1">
        <f t="shared" si="273"/>
        <v>15251.053777200001</v>
      </c>
      <c r="AS42">
        <f t="shared" si="272"/>
        <v>55.449225300000002</v>
      </c>
      <c r="AT42" s="1">
        <f t="shared" si="273"/>
        <v>14804.943155100002</v>
      </c>
      <c r="AU42">
        <f t="shared" si="274"/>
        <v>53.752601900000002</v>
      </c>
      <c r="AV42" s="1">
        <f t="shared" si="275"/>
        <v>14351.944707299999</v>
      </c>
      <c r="AW42">
        <f t="shared" si="276"/>
        <v>52.031366499999997</v>
      </c>
      <c r="AX42" s="1">
        <f t="shared" si="277"/>
        <v>13892.374855499998</v>
      </c>
      <c r="AY42">
        <f t="shared" si="278"/>
        <v>50.287739299999998</v>
      </c>
      <c r="AZ42" s="1">
        <f t="shared" si="279"/>
        <v>13426.8263931</v>
      </c>
      <c r="BA42">
        <f t="shared" si="280"/>
        <v>48.524678100000003</v>
      </c>
      <c r="BB42" s="1">
        <f t="shared" si="281"/>
        <v>12956.089052699999</v>
      </c>
      <c r="BC42">
        <f t="shared" si="282"/>
        <v>46.744209300000001</v>
      </c>
      <c r="BD42" s="1">
        <f t="shared" si="283"/>
        <v>12480.703883100001</v>
      </c>
      <c r="BE42">
        <f t="shared" si="284"/>
        <v>44.948983699999999</v>
      </c>
      <c r="BF42" s="1">
        <f t="shared" si="285"/>
        <v>12001.378647900001</v>
      </c>
      <c r="BG42">
        <f t="shared" si="286"/>
        <v>43.142341899999998</v>
      </c>
      <c r="BH42" s="1">
        <f t="shared" si="287"/>
        <v>11519.005287299999</v>
      </c>
      <c r="BI42">
        <f t="shared" si="288"/>
        <v>41.327081399999997</v>
      </c>
      <c r="BJ42" s="1">
        <f t="shared" si="289"/>
        <v>11034.3307338</v>
      </c>
      <c r="BK42">
        <f t="shared" si="290"/>
        <v>39.506386999999997</v>
      </c>
      <c r="BL42" s="1">
        <f t="shared" si="291"/>
        <v>10548.205329</v>
      </c>
      <c r="BM42">
        <f t="shared" si="292"/>
        <v>37.683800499999997</v>
      </c>
      <c r="BN42" s="1">
        <f t="shared" si="293"/>
        <v>10061.574733499998</v>
      </c>
      <c r="BO42">
        <f t="shared" si="294"/>
        <v>35.862736300000002</v>
      </c>
      <c r="BP42" s="1">
        <f t="shared" si="295"/>
        <v>9575.3505921000014</v>
      </c>
      <c r="BQ42">
        <f t="shared" si="296"/>
        <v>34.047046999999999</v>
      </c>
      <c r="BR42" s="1">
        <f t="shared" si="297"/>
        <v>9090.561549</v>
      </c>
      <c r="BS42">
        <f t="shared" si="298"/>
        <v>32.240235800000001</v>
      </c>
      <c r="BT42" s="1">
        <f t="shared" si="299"/>
        <v>8608.1429586000013</v>
      </c>
      <c r="BU42">
        <f t="shared" si="300"/>
        <v>30.446202100000001</v>
      </c>
      <c r="BV42" s="1">
        <f t="shared" si="301"/>
        <v>8129.1359606999995</v>
      </c>
      <c r="BW42">
        <f t="shared" si="302"/>
        <v>28.6695405</v>
      </c>
      <c r="BX42" s="1">
        <f t="shared" si="303"/>
        <v>7654.7673135000005</v>
      </c>
      <c r="BY42">
        <f t="shared" si="304"/>
        <v>26.913484199999999</v>
      </c>
      <c r="BZ42" s="1">
        <f t="shared" si="305"/>
        <v>7185.9002813999996</v>
      </c>
      <c r="CA42">
        <f t="shared" si="306"/>
        <v>25.182186300000001</v>
      </c>
      <c r="CB42" s="1">
        <f t="shared" si="307"/>
        <v>6723.6437421000001</v>
      </c>
      <c r="CC42">
        <f t="shared" si="308"/>
        <v>23.4811035</v>
      </c>
      <c r="CD42" s="1">
        <f t="shared" si="309"/>
        <v>6269.4546345000008</v>
      </c>
      <c r="CE42">
        <f t="shared" si="310"/>
        <v>21.8128733</v>
      </c>
      <c r="CF42" s="1">
        <f t="shared" si="311"/>
        <v>5824.0371710999998</v>
      </c>
      <c r="CG42">
        <f t="shared" si="312"/>
        <v>20.181663700000001</v>
      </c>
      <c r="CH42" s="1">
        <f t="shared" si="313"/>
        <v>5388.5042079000004</v>
      </c>
      <c r="CI42">
        <f t="shared" si="314"/>
        <v>18.593830700000002</v>
      </c>
      <c r="CJ42" s="1">
        <f t="shared" si="315"/>
        <v>4964.5527969000004</v>
      </c>
      <c r="CK42">
        <f t="shared" si="316"/>
        <v>17.051149800000001</v>
      </c>
      <c r="CL42" s="1">
        <f t="shared" si="317"/>
        <v>4552.6569966000006</v>
      </c>
      <c r="CM42">
        <f t="shared" si="318"/>
        <v>15.55747</v>
      </c>
      <c r="CN42" s="1">
        <f t="shared" si="319"/>
        <v>4153.8444900000004</v>
      </c>
      <c r="CO42">
        <f t="shared" si="320"/>
        <v>14.120029799999999</v>
      </c>
      <c r="CP42" s="1">
        <f t="shared" si="321"/>
        <v>3770.0479565999999</v>
      </c>
      <c r="CQ42">
        <f t="shared" si="322"/>
        <v>12.7394067</v>
      </c>
      <c r="CR42" s="1">
        <f t="shared" si="323"/>
        <v>3401.4215889000002</v>
      </c>
      <c r="CS42">
        <f t="shared" si="324"/>
        <v>11.419094400000001</v>
      </c>
      <c r="CT42" s="1">
        <f t="shared" si="325"/>
        <v>3048.8982047999998</v>
      </c>
      <c r="CU42">
        <f t="shared" si="326"/>
        <v>10.1662084</v>
      </c>
      <c r="CV42" s="1">
        <f t="shared" si="327"/>
        <v>2714.3776428000001</v>
      </c>
      <c r="CW42">
        <f t="shared" si="328"/>
        <v>8.9806381000000002</v>
      </c>
      <c r="CX42" s="1">
        <f t="shared" si="329"/>
        <v>2397.8303727000002</v>
      </c>
      <c r="CY42">
        <f t="shared" si="330"/>
        <v>7.8649155999999998</v>
      </c>
      <c r="CZ42" s="1">
        <f t="shared" si="331"/>
        <v>2099.9324652</v>
      </c>
      <c r="DA42">
        <f t="shared" si="332"/>
        <v>6.8254630000000001</v>
      </c>
      <c r="DB42" s="1">
        <f t="shared" si="333"/>
        <v>1822.398621</v>
      </c>
      <c r="DC42">
        <f t="shared" si="334"/>
        <v>5.8613616000000004</v>
      </c>
      <c r="DD42" s="1">
        <f t="shared" si="335"/>
        <v>1564.9835472</v>
      </c>
      <c r="DE42">
        <f t="shared" si="336"/>
        <v>4.9736595000000001</v>
      </c>
      <c r="DF42" s="1">
        <f t="shared" si="337"/>
        <v>1327.9670865000001</v>
      </c>
      <c r="DG42">
        <f t="shared" si="338"/>
        <v>4.1673200000000001</v>
      </c>
      <c r="DH42" s="1">
        <f t="shared" si="339"/>
        <v>1112.67444</v>
      </c>
      <c r="DI42">
        <f t="shared" si="340"/>
        <v>3.4402643999999998</v>
      </c>
      <c r="DJ42" s="1">
        <f t="shared" si="341"/>
        <v>918.5505948</v>
      </c>
      <c r="DK42">
        <f>'% Surv'!D79</f>
        <v>2.7913391000000001</v>
      </c>
      <c r="DL42" s="1">
        <f t="shared" si="342"/>
        <v>745.28753970000002</v>
      </c>
      <c r="DM42">
        <f>'% Surv'!D80</f>
        <v>2.2229242</v>
      </c>
      <c r="DN42" s="1">
        <f t="shared" si="343"/>
        <v>593.52076139999997</v>
      </c>
      <c r="DO42" s="4">
        <f t="shared" si="346"/>
        <v>1.7308165</v>
      </c>
      <c r="DP42" s="1">
        <f t="shared" si="344"/>
        <v>462.12800549999997</v>
      </c>
      <c r="DQ42">
        <f t="shared" si="345"/>
        <v>79</v>
      </c>
    </row>
    <row r="43" spans="1:121" ht="15" x14ac:dyDescent="0.25">
      <c r="A43">
        <v>369.1</v>
      </c>
      <c r="B43">
        <f t="shared" si="233"/>
        <v>1937</v>
      </c>
      <c r="C43" s="9">
        <v>28300</v>
      </c>
      <c r="E43">
        <f t="shared" si="234"/>
        <v>83.687970699999994</v>
      </c>
      <c r="F43" s="1">
        <f t="shared" si="235"/>
        <v>23683.6957081</v>
      </c>
      <c r="G43">
        <f t="shared" si="236"/>
        <v>82.665379999999999</v>
      </c>
      <c r="H43" s="1">
        <f t="shared" si="237"/>
        <v>23394.302540000001</v>
      </c>
      <c r="I43">
        <f t="shared" si="238"/>
        <v>81.614123500000005</v>
      </c>
      <c r="J43" s="1">
        <f t="shared" si="239"/>
        <v>23096.796950500004</v>
      </c>
      <c r="K43">
        <f t="shared" si="240"/>
        <v>80.534641899999997</v>
      </c>
      <c r="L43" s="1">
        <f t="shared" si="241"/>
        <v>22791.303657700002</v>
      </c>
      <c r="M43">
        <f t="shared" si="242"/>
        <v>79.425833699999998</v>
      </c>
      <c r="N43" s="1">
        <f t="shared" si="243"/>
        <v>22477.5109371</v>
      </c>
      <c r="O43">
        <f t="shared" si="244"/>
        <v>78.284896000000003</v>
      </c>
      <c r="P43" s="1">
        <f t="shared" si="245"/>
        <v>22154.625567999999</v>
      </c>
      <c r="Q43">
        <f t="shared" si="246"/>
        <v>77.112437700000001</v>
      </c>
      <c r="R43" s="1">
        <f t="shared" si="247"/>
        <v>21822.8198691</v>
      </c>
      <c r="S43">
        <f t="shared" si="248"/>
        <v>75.907767899999996</v>
      </c>
      <c r="T43" s="1">
        <f t="shared" si="249"/>
        <v>21481.8983157</v>
      </c>
      <c r="U43">
        <f t="shared" si="250"/>
        <v>74.668423300000001</v>
      </c>
      <c r="V43" s="1">
        <f t="shared" si="251"/>
        <v>21131.163793899999</v>
      </c>
      <c r="W43">
        <f t="shared" si="252"/>
        <v>73.395208400000001</v>
      </c>
      <c r="X43" s="1">
        <f t="shared" si="253"/>
        <v>20770.843977199998</v>
      </c>
      <c r="Y43">
        <f t="shared" si="254"/>
        <v>72.087973700000006</v>
      </c>
      <c r="Z43" s="1">
        <f t="shared" si="255"/>
        <v>20400.896557100001</v>
      </c>
      <c r="AA43">
        <f t="shared" si="256"/>
        <v>70.744772299999994</v>
      </c>
      <c r="AB43" s="1">
        <f t="shared" si="257"/>
        <v>20020.770560899997</v>
      </c>
      <c r="AC43">
        <f t="shared" si="258"/>
        <v>69.366648600000005</v>
      </c>
      <c r="AD43" s="1">
        <f t="shared" si="259"/>
        <v>19630.761553800003</v>
      </c>
      <c r="AE43">
        <f t="shared" si="260"/>
        <v>67.954088600000006</v>
      </c>
      <c r="AF43" s="1">
        <f t="shared" si="261"/>
        <v>19231.007073800003</v>
      </c>
      <c r="AG43">
        <f t="shared" si="262"/>
        <v>66.505787400000003</v>
      </c>
      <c r="AH43" s="1">
        <f t="shared" si="263"/>
        <v>18821.137834199999</v>
      </c>
      <c r="AI43">
        <f t="shared" si="264"/>
        <v>65.023045800000006</v>
      </c>
      <c r="AJ43" s="1">
        <f t="shared" si="265"/>
        <v>18401.521961400002</v>
      </c>
      <c r="AK43">
        <f t="shared" si="266"/>
        <v>63.507026000000003</v>
      </c>
      <c r="AL43" s="1">
        <f t="shared" si="267"/>
        <v>17972.488357999999</v>
      </c>
      <c r="AM43">
        <f t="shared" si="268"/>
        <v>61.957206300000003</v>
      </c>
      <c r="AN43" s="1">
        <f t="shared" si="269"/>
        <v>17533.889382900001</v>
      </c>
      <c r="AO43">
        <f t="shared" si="270"/>
        <v>60.375133300000002</v>
      </c>
      <c r="AP43" s="1">
        <f t="shared" si="271"/>
        <v>17086.162723900001</v>
      </c>
      <c r="AQ43">
        <f t="shared" si="272"/>
        <v>58.762639499999999</v>
      </c>
      <c r="AR43" s="1">
        <f t="shared" si="273"/>
        <v>16629.826978499997</v>
      </c>
      <c r="AS43">
        <f t="shared" si="272"/>
        <v>57.120051599999996</v>
      </c>
      <c r="AT43" s="1">
        <f t="shared" si="273"/>
        <v>16164.974602800001</v>
      </c>
      <c r="AU43">
        <f t="shared" si="274"/>
        <v>55.449225300000002</v>
      </c>
      <c r="AV43" s="1">
        <f t="shared" si="275"/>
        <v>15692.130759900001</v>
      </c>
      <c r="AW43">
        <f t="shared" si="276"/>
        <v>53.752601900000002</v>
      </c>
      <c r="AX43" s="1">
        <f t="shared" si="277"/>
        <v>15211.9863377</v>
      </c>
      <c r="AY43">
        <f t="shared" si="278"/>
        <v>52.031366499999997</v>
      </c>
      <c r="AZ43" s="1">
        <f t="shared" si="279"/>
        <v>14724.876719499998</v>
      </c>
      <c r="BA43">
        <f t="shared" si="280"/>
        <v>50.287739299999998</v>
      </c>
      <c r="BB43" s="1">
        <f t="shared" si="281"/>
        <v>14231.4302219</v>
      </c>
      <c r="BC43">
        <f t="shared" si="282"/>
        <v>48.524678100000003</v>
      </c>
      <c r="BD43" s="1">
        <f t="shared" si="283"/>
        <v>13732.4839023</v>
      </c>
      <c r="BE43">
        <f t="shared" si="284"/>
        <v>46.744209300000001</v>
      </c>
      <c r="BF43" s="1">
        <f t="shared" si="285"/>
        <v>13228.6112319</v>
      </c>
      <c r="BG43">
        <f t="shared" si="286"/>
        <v>44.948983699999999</v>
      </c>
      <c r="BH43" s="1">
        <f t="shared" si="287"/>
        <v>12720.562387099999</v>
      </c>
      <c r="BI43">
        <f t="shared" si="288"/>
        <v>43.142341899999998</v>
      </c>
      <c r="BJ43" s="1">
        <f t="shared" si="289"/>
        <v>12209.282757699999</v>
      </c>
      <c r="BK43">
        <f t="shared" si="290"/>
        <v>41.327081399999997</v>
      </c>
      <c r="BL43" s="1">
        <f t="shared" si="291"/>
        <v>11695.564036199999</v>
      </c>
      <c r="BM43">
        <f t="shared" si="292"/>
        <v>39.506386999999997</v>
      </c>
      <c r="BN43" s="1">
        <f t="shared" si="293"/>
        <v>11180.307520999999</v>
      </c>
      <c r="BO43">
        <f t="shared" si="294"/>
        <v>37.683800499999997</v>
      </c>
      <c r="BP43" s="1">
        <f t="shared" si="295"/>
        <v>10664.515541499999</v>
      </c>
      <c r="BQ43">
        <f t="shared" si="296"/>
        <v>35.862736300000002</v>
      </c>
      <c r="BR43" s="1">
        <f t="shared" si="297"/>
        <v>10149.1543729</v>
      </c>
      <c r="BS43">
        <f t="shared" si="298"/>
        <v>34.047046999999999</v>
      </c>
      <c r="BT43" s="1">
        <f t="shared" si="299"/>
        <v>9635.3143010000003</v>
      </c>
      <c r="BU43">
        <f t="shared" si="300"/>
        <v>32.240235800000001</v>
      </c>
      <c r="BV43" s="1">
        <f t="shared" si="301"/>
        <v>9123.9867314000003</v>
      </c>
      <c r="BW43">
        <f t="shared" si="302"/>
        <v>30.446202100000001</v>
      </c>
      <c r="BX43" s="1">
        <f t="shared" si="303"/>
        <v>8616.2751943000003</v>
      </c>
      <c r="BY43">
        <f t="shared" si="304"/>
        <v>28.6695405</v>
      </c>
      <c r="BZ43" s="1">
        <f t="shared" si="305"/>
        <v>8113.4799615000002</v>
      </c>
      <c r="CA43">
        <f t="shared" si="306"/>
        <v>26.913484199999999</v>
      </c>
      <c r="CB43" s="1">
        <f t="shared" si="307"/>
        <v>7616.5160286</v>
      </c>
      <c r="CC43">
        <f t="shared" si="308"/>
        <v>25.182186300000001</v>
      </c>
      <c r="CD43" s="1">
        <f t="shared" si="309"/>
        <v>7126.5587229000012</v>
      </c>
      <c r="CE43">
        <f t="shared" si="310"/>
        <v>23.4811035</v>
      </c>
      <c r="CF43" s="1">
        <f t="shared" si="311"/>
        <v>6645.1522904999993</v>
      </c>
      <c r="CG43">
        <f t="shared" si="312"/>
        <v>21.8128733</v>
      </c>
      <c r="CH43" s="1">
        <f t="shared" si="313"/>
        <v>6173.0431438999994</v>
      </c>
      <c r="CI43">
        <f t="shared" si="314"/>
        <v>20.181663700000001</v>
      </c>
      <c r="CJ43" s="1">
        <f t="shared" si="315"/>
        <v>5711.4108270999996</v>
      </c>
      <c r="CK43">
        <f t="shared" si="316"/>
        <v>18.593830700000002</v>
      </c>
      <c r="CL43" s="1">
        <f t="shared" si="317"/>
        <v>5262.0540881000006</v>
      </c>
      <c r="CM43">
        <f t="shared" si="318"/>
        <v>17.051149800000001</v>
      </c>
      <c r="CN43" s="1">
        <f t="shared" si="319"/>
        <v>4825.4753934</v>
      </c>
      <c r="CO43">
        <f t="shared" si="320"/>
        <v>15.55747</v>
      </c>
      <c r="CP43" s="1">
        <f t="shared" si="321"/>
        <v>4402.7640099999999</v>
      </c>
      <c r="CQ43">
        <f t="shared" si="322"/>
        <v>14.120029799999999</v>
      </c>
      <c r="CR43" s="1">
        <f t="shared" si="323"/>
        <v>3995.9684333999994</v>
      </c>
      <c r="CS43">
        <f t="shared" si="324"/>
        <v>12.7394067</v>
      </c>
      <c r="CT43" s="1">
        <f t="shared" si="325"/>
        <v>3605.2520961</v>
      </c>
      <c r="CU43">
        <f t="shared" si="326"/>
        <v>11.419094400000001</v>
      </c>
      <c r="CV43" s="1">
        <f t="shared" si="327"/>
        <v>3231.6037151999999</v>
      </c>
      <c r="CW43">
        <f t="shared" si="328"/>
        <v>10.1662084</v>
      </c>
      <c r="CX43" s="1">
        <f t="shared" si="329"/>
        <v>2877.0369771999999</v>
      </c>
      <c r="CY43">
        <f t="shared" si="330"/>
        <v>8.9806381000000002</v>
      </c>
      <c r="CZ43" s="1">
        <f t="shared" si="331"/>
        <v>2541.5205823000001</v>
      </c>
      <c r="DA43">
        <f t="shared" si="332"/>
        <v>7.8649155999999998</v>
      </c>
      <c r="DB43" s="1">
        <f t="shared" si="333"/>
        <v>2225.7711147999999</v>
      </c>
      <c r="DC43">
        <f t="shared" si="334"/>
        <v>6.8254630000000001</v>
      </c>
      <c r="DD43" s="1">
        <f t="shared" si="335"/>
        <v>1931.606029</v>
      </c>
      <c r="DE43">
        <f t="shared" si="336"/>
        <v>5.8613616000000004</v>
      </c>
      <c r="DF43" s="1">
        <f t="shared" si="337"/>
        <v>1658.7653328000001</v>
      </c>
      <c r="DG43">
        <f t="shared" si="338"/>
        <v>4.9736595000000001</v>
      </c>
      <c r="DH43" s="1">
        <f t="shared" si="339"/>
        <v>1407.5456385</v>
      </c>
      <c r="DI43">
        <f t="shared" si="340"/>
        <v>4.1673200000000001</v>
      </c>
      <c r="DJ43" s="1">
        <f t="shared" si="341"/>
        <v>1179.3515600000001</v>
      </c>
      <c r="DK43">
        <f>'% Surv'!D78</f>
        <v>3.4402643999999998</v>
      </c>
      <c r="DL43" s="1">
        <f t="shared" si="342"/>
        <v>973.59482519999995</v>
      </c>
      <c r="DM43">
        <f>'% Surv'!D79</f>
        <v>2.7913391000000001</v>
      </c>
      <c r="DN43" s="1">
        <f t="shared" si="343"/>
        <v>789.94896529999994</v>
      </c>
      <c r="DO43" s="4">
        <f t="shared" si="346"/>
        <v>2.2229242</v>
      </c>
      <c r="DP43" s="1">
        <f t="shared" si="344"/>
        <v>629.08754859999999</v>
      </c>
      <c r="DQ43">
        <f t="shared" si="345"/>
        <v>78</v>
      </c>
    </row>
    <row r="44" spans="1:121" ht="15" x14ac:dyDescent="0.25">
      <c r="A44">
        <v>369.1</v>
      </c>
      <c r="B44">
        <f t="shared" si="233"/>
        <v>1938</v>
      </c>
      <c r="C44" s="9">
        <v>23600</v>
      </c>
      <c r="E44">
        <f t="shared" si="234"/>
        <v>84.684798400000005</v>
      </c>
      <c r="F44" s="1">
        <f t="shared" si="235"/>
        <v>19985.612422400001</v>
      </c>
      <c r="G44">
        <f t="shared" si="236"/>
        <v>83.687970699999994</v>
      </c>
      <c r="H44" s="1">
        <f t="shared" si="237"/>
        <v>19750.361085199998</v>
      </c>
      <c r="I44">
        <f t="shared" si="238"/>
        <v>82.665379999999999</v>
      </c>
      <c r="J44" s="1">
        <f t="shared" si="239"/>
        <v>19509.02968</v>
      </c>
      <c r="K44">
        <f t="shared" si="240"/>
        <v>81.614123500000005</v>
      </c>
      <c r="L44" s="1">
        <f t="shared" si="241"/>
        <v>19260.933146000003</v>
      </c>
      <c r="M44">
        <f t="shared" si="242"/>
        <v>80.534641899999997</v>
      </c>
      <c r="N44" s="1">
        <f t="shared" si="243"/>
        <v>19006.175488399997</v>
      </c>
      <c r="O44">
        <f t="shared" si="244"/>
        <v>79.425833699999998</v>
      </c>
      <c r="P44" s="1">
        <f t="shared" si="245"/>
        <v>18744.496753200001</v>
      </c>
      <c r="Q44">
        <f t="shared" si="246"/>
        <v>78.284896000000003</v>
      </c>
      <c r="R44" s="1">
        <f t="shared" si="247"/>
        <v>18475.235456000002</v>
      </c>
      <c r="S44">
        <f t="shared" si="248"/>
        <v>77.112437700000001</v>
      </c>
      <c r="T44" s="1">
        <f t="shared" si="249"/>
        <v>18198.5352972</v>
      </c>
      <c r="U44">
        <f t="shared" si="250"/>
        <v>75.907767899999996</v>
      </c>
      <c r="V44" s="1">
        <f t="shared" si="251"/>
        <v>17914.233224399999</v>
      </c>
      <c r="W44">
        <f t="shared" si="252"/>
        <v>74.668423300000001</v>
      </c>
      <c r="X44" s="1">
        <f t="shared" si="253"/>
        <v>17621.7478988</v>
      </c>
      <c r="Y44">
        <f t="shared" si="254"/>
        <v>73.395208400000001</v>
      </c>
      <c r="Z44" s="1">
        <f t="shared" si="255"/>
        <v>17321.269182399999</v>
      </c>
      <c r="AA44">
        <f t="shared" si="256"/>
        <v>72.087973700000006</v>
      </c>
      <c r="AB44" s="1">
        <f t="shared" si="257"/>
        <v>17012.761793199999</v>
      </c>
      <c r="AC44">
        <f t="shared" si="258"/>
        <v>70.744772299999994</v>
      </c>
      <c r="AD44" s="1">
        <f t="shared" si="259"/>
        <v>16695.7662628</v>
      </c>
      <c r="AE44">
        <f t="shared" si="260"/>
        <v>69.366648600000005</v>
      </c>
      <c r="AF44" s="1">
        <f t="shared" si="261"/>
        <v>16370.529069600001</v>
      </c>
      <c r="AG44">
        <f t="shared" si="262"/>
        <v>67.954088600000006</v>
      </c>
      <c r="AH44" s="1">
        <f t="shared" si="263"/>
        <v>16037.1649096</v>
      </c>
      <c r="AI44">
        <f t="shared" si="264"/>
        <v>66.505787400000003</v>
      </c>
      <c r="AJ44" s="1">
        <f t="shared" si="265"/>
        <v>15695.365826400002</v>
      </c>
      <c r="AK44">
        <f t="shared" si="266"/>
        <v>65.023045800000006</v>
      </c>
      <c r="AL44" s="1">
        <f t="shared" si="267"/>
        <v>15345.438808800001</v>
      </c>
      <c r="AM44">
        <f t="shared" si="268"/>
        <v>63.507026000000003</v>
      </c>
      <c r="AN44" s="1">
        <f t="shared" si="269"/>
        <v>14987.658136</v>
      </c>
      <c r="AO44">
        <f t="shared" si="270"/>
        <v>61.957206300000003</v>
      </c>
      <c r="AP44" s="1">
        <f t="shared" si="271"/>
        <v>14621.9006868</v>
      </c>
      <c r="AQ44">
        <f t="shared" si="272"/>
        <v>60.375133300000002</v>
      </c>
      <c r="AR44" s="1">
        <f t="shared" si="273"/>
        <v>14248.5314588</v>
      </c>
      <c r="AS44">
        <f t="shared" si="272"/>
        <v>58.762639499999999</v>
      </c>
      <c r="AT44" s="1">
        <f t="shared" si="273"/>
        <v>13867.982922000001</v>
      </c>
      <c r="AU44">
        <f t="shared" si="274"/>
        <v>57.120051599999996</v>
      </c>
      <c r="AV44" s="1">
        <f t="shared" si="275"/>
        <v>13480.332177599999</v>
      </c>
      <c r="AW44">
        <f t="shared" si="276"/>
        <v>55.449225300000002</v>
      </c>
      <c r="AX44" s="1">
        <f t="shared" si="277"/>
        <v>13086.017170800002</v>
      </c>
      <c r="AY44">
        <f t="shared" si="278"/>
        <v>53.752601900000002</v>
      </c>
      <c r="AZ44" s="1">
        <f t="shared" si="279"/>
        <v>12685.614048399999</v>
      </c>
      <c r="BA44">
        <f t="shared" si="280"/>
        <v>52.031366499999997</v>
      </c>
      <c r="BB44" s="1">
        <f t="shared" si="281"/>
        <v>12279.402493999998</v>
      </c>
      <c r="BC44">
        <f t="shared" si="282"/>
        <v>50.287739299999998</v>
      </c>
      <c r="BD44" s="1">
        <f t="shared" si="283"/>
        <v>11867.9064748</v>
      </c>
      <c r="BE44">
        <f t="shared" si="284"/>
        <v>48.524678100000003</v>
      </c>
      <c r="BF44" s="1">
        <f t="shared" si="285"/>
        <v>11451.824031599999</v>
      </c>
      <c r="BG44">
        <f t="shared" si="286"/>
        <v>46.744209300000001</v>
      </c>
      <c r="BH44" s="1">
        <f t="shared" si="287"/>
        <v>11031.633394800001</v>
      </c>
      <c r="BI44">
        <f t="shared" si="288"/>
        <v>44.948983699999999</v>
      </c>
      <c r="BJ44" s="1">
        <f t="shared" si="289"/>
        <v>10607.9601532</v>
      </c>
      <c r="BK44">
        <f t="shared" si="290"/>
        <v>43.142341899999998</v>
      </c>
      <c r="BL44" s="1">
        <f t="shared" si="291"/>
        <v>10181.5926884</v>
      </c>
      <c r="BM44">
        <f t="shared" si="292"/>
        <v>41.327081399999997</v>
      </c>
      <c r="BN44" s="1">
        <f t="shared" si="293"/>
        <v>9753.1912103999985</v>
      </c>
      <c r="BO44">
        <f t="shared" si="294"/>
        <v>39.506386999999997</v>
      </c>
      <c r="BP44" s="1">
        <f t="shared" si="295"/>
        <v>9323.5073319999992</v>
      </c>
      <c r="BQ44">
        <f t="shared" si="296"/>
        <v>37.683800499999997</v>
      </c>
      <c r="BR44" s="1">
        <f t="shared" si="297"/>
        <v>8893.3769179999999</v>
      </c>
      <c r="BS44">
        <f t="shared" si="298"/>
        <v>35.862736300000002</v>
      </c>
      <c r="BT44" s="1">
        <f t="shared" si="299"/>
        <v>8463.6057668000012</v>
      </c>
      <c r="BU44">
        <f t="shared" si="300"/>
        <v>34.047046999999999</v>
      </c>
      <c r="BV44" s="1">
        <f t="shared" si="301"/>
        <v>8035.1030920000003</v>
      </c>
      <c r="BW44">
        <f t="shared" si="302"/>
        <v>32.240235800000001</v>
      </c>
      <c r="BX44" s="1">
        <f t="shared" si="303"/>
        <v>7608.6956487999996</v>
      </c>
      <c r="BY44">
        <f t="shared" si="304"/>
        <v>30.446202100000001</v>
      </c>
      <c r="BZ44" s="1">
        <f t="shared" si="305"/>
        <v>7185.3036956000005</v>
      </c>
      <c r="CA44">
        <f t="shared" si="306"/>
        <v>28.6695405</v>
      </c>
      <c r="CB44" s="1">
        <f t="shared" si="307"/>
        <v>6766.0115579999992</v>
      </c>
      <c r="CC44">
        <f t="shared" si="308"/>
        <v>26.913484199999999</v>
      </c>
      <c r="CD44" s="1">
        <f t="shared" si="309"/>
        <v>6351.582271199999</v>
      </c>
      <c r="CE44">
        <f t="shared" si="310"/>
        <v>25.182186300000001</v>
      </c>
      <c r="CF44" s="1">
        <f t="shared" si="311"/>
        <v>5942.995966800001</v>
      </c>
      <c r="CG44">
        <f t="shared" si="312"/>
        <v>23.4811035</v>
      </c>
      <c r="CH44" s="1">
        <f t="shared" si="313"/>
        <v>5541.5404260000005</v>
      </c>
      <c r="CI44">
        <f t="shared" si="314"/>
        <v>21.8128733</v>
      </c>
      <c r="CJ44" s="1">
        <f t="shared" si="315"/>
        <v>5147.8380987999999</v>
      </c>
      <c r="CK44">
        <f t="shared" si="316"/>
        <v>20.181663700000001</v>
      </c>
      <c r="CL44" s="1">
        <f t="shared" si="317"/>
        <v>4762.8726332000006</v>
      </c>
      <c r="CM44">
        <f t="shared" si="318"/>
        <v>18.593830700000002</v>
      </c>
      <c r="CN44" s="1">
        <f t="shared" si="319"/>
        <v>4388.1440452000006</v>
      </c>
      <c r="CO44">
        <f t="shared" si="320"/>
        <v>17.051149800000001</v>
      </c>
      <c r="CP44" s="1">
        <f t="shared" si="321"/>
        <v>4024.0713528000006</v>
      </c>
      <c r="CQ44">
        <f t="shared" si="322"/>
        <v>15.55747</v>
      </c>
      <c r="CR44" s="1">
        <f t="shared" si="323"/>
        <v>3671.5629200000003</v>
      </c>
      <c r="CS44">
        <f t="shared" si="324"/>
        <v>14.120029799999999</v>
      </c>
      <c r="CT44" s="1">
        <f t="shared" si="325"/>
        <v>3332.3270327999994</v>
      </c>
      <c r="CU44">
        <f t="shared" si="326"/>
        <v>12.7394067</v>
      </c>
      <c r="CV44" s="1">
        <f t="shared" si="327"/>
        <v>3006.4999812000001</v>
      </c>
      <c r="CW44">
        <f t="shared" si="328"/>
        <v>11.419094400000001</v>
      </c>
      <c r="CX44" s="1">
        <f t="shared" si="329"/>
        <v>2694.9062784000002</v>
      </c>
      <c r="CY44">
        <f t="shared" si="330"/>
        <v>10.1662084</v>
      </c>
      <c r="CZ44" s="1">
        <f t="shared" si="331"/>
        <v>2399.2251824</v>
      </c>
      <c r="DA44">
        <f t="shared" si="332"/>
        <v>8.9806381000000002</v>
      </c>
      <c r="DB44" s="1">
        <f t="shared" si="333"/>
        <v>2119.4305915999998</v>
      </c>
      <c r="DC44">
        <f t="shared" si="334"/>
        <v>7.8649155999999998</v>
      </c>
      <c r="DD44" s="1">
        <f t="shared" si="335"/>
        <v>1856.1200816</v>
      </c>
      <c r="DE44">
        <f t="shared" si="336"/>
        <v>6.8254630000000001</v>
      </c>
      <c r="DF44" s="1">
        <f t="shared" si="337"/>
        <v>1610.8092680000002</v>
      </c>
      <c r="DG44">
        <f t="shared" si="338"/>
        <v>5.8613616000000004</v>
      </c>
      <c r="DH44" s="1">
        <f t="shared" si="339"/>
        <v>1383.2813375999999</v>
      </c>
      <c r="DI44">
        <f t="shared" si="340"/>
        <v>4.9736595000000001</v>
      </c>
      <c r="DJ44" s="1">
        <f t="shared" si="341"/>
        <v>1173.7836419999999</v>
      </c>
      <c r="DK44">
        <f>'% Surv'!D77</f>
        <v>4.1673200000000001</v>
      </c>
      <c r="DL44" s="1">
        <f t="shared" si="342"/>
        <v>983.48752000000013</v>
      </c>
      <c r="DM44">
        <f>'% Surv'!D78</f>
        <v>3.4402643999999998</v>
      </c>
      <c r="DN44" s="1">
        <f t="shared" si="343"/>
        <v>811.90239839999992</v>
      </c>
      <c r="DO44" s="4">
        <f t="shared" si="346"/>
        <v>2.7913391000000001</v>
      </c>
      <c r="DP44" s="1">
        <f t="shared" si="344"/>
        <v>658.75602760000004</v>
      </c>
      <c r="DQ44">
        <f t="shared" si="345"/>
        <v>77</v>
      </c>
    </row>
    <row r="45" spans="1:121" ht="15" x14ac:dyDescent="0.25">
      <c r="A45">
        <v>369.1</v>
      </c>
      <c r="B45">
        <f t="shared" si="233"/>
        <v>1939</v>
      </c>
      <c r="C45" s="9">
        <v>19500</v>
      </c>
      <c r="E45">
        <f t="shared" si="234"/>
        <v>85.657083700000001</v>
      </c>
      <c r="F45" s="1">
        <f t="shared" si="235"/>
        <v>16703.131321500001</v>
      </c>
      <c r="G45">
        <f t="shared" si="236"/>
        <v>84.684798400000005</v>
      </c>
      <c r="H45" s="1">
        <f t="shared" si="237"/>
        <v>16513.535688</v>
      </c>
      <c r="I45">
        <f t="shared" si="238"/>
        <v>83.687970699999994</v>
      </c>
      <c r="J45" s="1">
        <f t="shared" si="239"/>
        <v>16319.154286499999</v>
      </c>
      <c r="K45">
        <f t="shared" si="240"/>
        <v>82.665379999999999</v>
      </c>
      <c r="L45" s="1">
        <f t="shared" si="241"/>
        <v>16119.749099999999</v>
      </c>
      <c r="M45">
        <f t="shared" si="242"/>
        <v>81.614123500000005</v>
      </c>
      <c r="N45" s="1">
        <f t="shared" si="243"/>
        <v>15914.754082500001</v>
      </c>
      <c r="O45">
        <f t="shared" si="244"/>
        <v>80.534641899999997</v>
      </c>
      <c r="P45" s="1">
        <f t="shared" si="245"/>
        <v>15704.255170499999</v>
      </c>
      <c r="Q45">
        <f t="shared" si="246"/>
        <v>79.425833699999998</v>
      </c>
      <c r="R45" s="1">
        <f t="shared" si="247"/>
        <v>15488.037571499999</v>
      </c>
      <c r="S45">
        <f t="shared" si="248"/>
        <v>78.284896000000003</v>
      </c>
      <c r="T45" s="1">
        <f t="shared" si="249"/>
        <v>15265.55472</v>
      </c>
      <c r="U45">
        <f t="shared" si="250"/>
        <v>77.112437700000001</v>
      </c>
      <c r="V45" s="1">
        <f t="shared" si="251"/>
        <v>15036.925351500002</v>
      </c>
      <c r="W45">
        <f t="shared" si="252"/>
        <v>75.907767899999996</v>
      </c>
      <c r="X45" s="1">
        <f t="shared" si="253"/>
        <v>14802.014740499999</v>
      </c>
      <c r="Y45">
        <f t="shared" si="254"/>
        <v>74.668423300000001</v>
      </c>
      <c r="Z45" s="1">
        <f t="shared" si="255"/>
        <v>14560.342543500001</v>
      </c>
      <c r="AA45">
        <f t="shared" si="256"/>
        <v>73.395208400000001</v>
      </c>
      <c r="AB45" s="1">
        <f t="shared" si="257"/>
        <v>14312.065638000002</v>
      </c>
      <c r="AC45">
        <f t="shared" si="258"/>
        <v>72.087973700000006</v>
      </c>
      <c r="AD45" s="1">
        <f t="shared" si="259"/>
        <v>14057.154871500003</v>
      </c>
      <c r="AE45">
        <f t="shared" si="260"/>
        <v>70.744772299999994</v>
      </c>
      <c r="AF45" s="1">
        <f t="shared" si="261"/>
        <v>13795.230598499998</v>
      </c>
      <c r="AG45">
        <f t="shared" si="262"/>
        <v>69.366648600000005</v>
      </c>
      <c r="AH45" s="1">
        <f t="shared" si="263"/>
        <v>13526.496477000001</v>
      </c>
      <c r="AI45">
        <f t="shared" si="264"/>
        <v>67.954088600000006</v>
      </c>
      <c r="AJ45" s="1">
        <f t="shared" si="265"/>
        <v>13251.047277000001</v>
      </c>
      <c r="AK45">
        <f t="shared" si="266"/>
        <v>66.505787400000003</v>
      </c>
      <c r="AL45" s="1">
        <f t="shared" si="267"/>
        <v>12968.628543000001</v>
      </c>
      <c r="AM45">
        <f t="shared" si="268"/>
        <v>65.023045800000006</v>
      </c>
      <c r="AN45" s="1">
        <f t="shared" si="269"/>
        <v>12679.493931000003</v>
      </c>
      <c r="AO45">
        <f t="shared" si="270"/>
        <v>63.507026000000003</v>
      </c>
      <c r="AP45" s="1">
        <f t="shared" si="271"/>
        <v>12383.870069999999</v>
      </c>
      <c r="AQ45">
        <f t="shared" si="272"/>
        <v>61.957206300000003</v>
      </c>
      <c r="AR45" s="1">
        <f t="shared" si="273"/>
        <v>12081.6552285</v>
      </c>
      <c r="AS45">
        <f t="shared" si="272"/>
        <v>60.375133300000002</v>
      </c>
      <c r="AT45" s="1">
        <f t="shared" si="273"/>
        <v>11773.150993499999</v>
      </c>
      <c r="AU45">
        <f t="shared" si="274"/>
        <v>58.762639499999999</v>
      </c>
      <c r="AV45" s="1">
        <f t="shared" si="275"/>
        <v>11458.714702499999</v>
      </c>
      <c r="AW45">
        <f t="shared" si="276"/>
        <v>57.120051599999996</v>
      </c>
      <c r="AX45" s="1">
        <f t="shared" si="277"/>
        <v>11138.410061999999</v>
      </c>
      <c r="AY45">
        <f t="shared" si="278"/>
        <v>55.449225300000002</v>
      </c>
      <c r="AZ45" s="1">
        <f t="shared" si="279"/>
        <v>10812.598933499999</v>
      </c>
      <c r="BA45">
        <f t="shared" si="280"/>
        <v>53.752601900000002</v>
      </c>
      <c r="BB45" s="1">
        <f t="shared" si="281"/>
        <v>10481.7573705</v>
      </c>
      <c r="BC45">
        <f t="shared" si="282"/>
        <v>52.031366499999997</v>
      </c>
      <c r="BD45" s="1">
        <f t="shared" si="283"/>
        <v>10146.1164675</v>
      </c>
      <c r="BE45">
        <f t="shared" si="284"/>
        <v>50.287739299999998</v>
      </c>
      <c r="BF45" s="1">
        <f t="shared" si="285"/>
        <v>9806.1091634999993</v>
      </c>
      <c r="BG45">
        <f t="shared" si="286"/>
        <v>48.524678100000003</v>
      </c>
      <c r="BH45" s="1">
        <f t="shared" si="287"/>
        <v>9462.3122295000012</v>
      </c>
      <c r="BI45">
        <f t="shared" si="288"/>
        <v>46.744209300000001</v>
      </c>
      <c r="BJ45" s="1">
        <f t="shared" si="289"/>
        <v>9115.1208134999997</v>
      </c>
      <c r="BK45">
        <f t="shared" si="290"/>
        <v>44.948983699999999</v>
      </c>
      <c r="BL45" s="1">
        <f t="shared" si="291"/>
        <v>8765.0518214999993</v>
      </c>
      <c r="BM45">
        <f t="shared" si="292"/>
        <v>43.142341899999998</v>
      </c>
      <c r="BN45" s="1">
        <f t="shared" si="293"/>
        <v>8412.756670499999</v>
      </c>
      <c r="BO45">
        <f t="shared" si="294"/>
        <v>41.327081399999997</v>
      </c>
      <c r="BP45" s="1">
        <f t="shared" si="295"/>
        <v>8058.7808729999988</v>
      </c>
      <c r="BQ45">
        <f t="shared" si="296"/>
        <v>39.506386999999997</v>
      </c>
      <c r="BR45" s="1">
        <f t="shared" si="297"/>
        <v>7703.7454649999991</v>
      </c>
      <c r="BS45">
        <f t="shared" si="298"/>
        <v>37.683800499999997</v>
      </c>
      <c r="BT45" s="1">
        <f t="shared" si="299"/>
        <v>7348.3410974999997</v>
      </c>
      <c r="BU45">
        <f t="shared" si="300"/>
        <v>35.862736300000002</v>
      </c>
      <c r="BV45" s="1">
        <f t="shared" si="301"/>
        <v>6993.2335785000005</v>
      </c>
      <c r="BW45">
        <f t="shared" si="302"/>
        <v>34.047046999999999</v>
      </c>
      <c r="BX45" s="1">
        <f t="shared" si="303"/>
        <v>6639.1741649999994</v>
      </c>
      <c r="BY45">
        <f t="shared" si="304"/>
        <v>32.240235800000001</v>
      </c>
      <c r="BZ45" s="1">
        <f t="shared" si="305"/>
        <v>6286.8459810000004</v>
      </c>
      <c r="CA45">
        <f t="shared" si="306"/>
        <v>30.446202100000001</v>
      </c>
      <c r="CB45" s="1">
        <f t="shared" si="307"/>
        <v>5937.0094094999995</v>
      </c>
      <c r="CC45">
        <f t="shared" si="308"/>
        <v>28.6695405</v>
      </c>
      <c r="CD45" s="1">
        <f t="shared" si="309"/>
        <v>5590.5603975000004</v>
      </c>
      <c r="CE45">
        <f t="shared" si="310"/>
        <v>26.913484199999999</v>
      </c>
      <c r="CF45" s="1">
        <f t="shared" si="311"/>
        <v>5248.1294189999999</v>
      </c>
      <c r="CG45">
        <f t="shared" si="312"/>
        <v>25.182186300000001</v>
      </c>
      <c r="CH45" s="1">
        <f t="shared" si="313"/>
        <v>4910.5263285000001</v>
      </c>
      <c r="CI45">
        <f t="shared" si="314"/>
        <v>23.4811035</v>
      </c>
      <c r="CJ45" s="1">
        <f t="shared" si="315"/>
        <v>4578.8151825000004</v>
      </c>
      <c r="CK45">
        <f t="shared" si="316"/>
        <v>21.8128733</v>
      </c>
      <c r="CL45" s="1">
        <f t="shared" si="317"/>
        <v>4253.5102934999995</v>
      </c>
      <c r="CM45">
        <f t="shared" si="318"/>
        <v>20.181663700000001</v>
      </c>
      <c r="CN45" s="1">
        <f t="shared" si="319"/>
        <v>3935.4244215000003</v>
      </c>
      <c r="CO45">
        <f t="shared" si="320"/>
        <v>18.593830700000002</v>
      </c>
      <c r="CP45" s="1">
        <f t="shared" si="321"/>
        <v>3625.7969865000005</v>
      </c>
      <c r="CQ45">
        <f t="shared" si="322"/>
        <v>17.051149800000001</v>
      </c>
      <c r="CR45" s="1">
        <f t="shared" si="323"/>
        <v>3324.9742110000002</v>
      </c>
      <c r="CS45">
        <f t="shared" si="324"/>
        <v>15.55747</v>
      </c>
      <c r="CT45" s="1">
        <f t="shared" si="325"/>
        <v>3033.7066499999996</v>
      </c>
      <c r="CU45">
        <f t="shared" si="326"/>
        <v>14.120029799999999</v>
      </c>
      <c r="CV45" s="1">
        <f t="shared" si="327"/>
        <v>2753.4058110000001</v>
      </c>
      <c r="CW45">
        <f t="shared" si="328"/>
        <v>12.7394067</v>
      </c>
      <c r="CX45" s="1">
        <f t="shared" si="329"/>
        <v>2484.1843064999998</v>
      </c>
      <c r="CY45">
        <f t="shared" si="330"/>
        <v>11.419094400000001</v>
      </c>
      <c r="CZ45" s="1">
        <f t="shared" si="331"/>
        <v>2226.7234079999998</v>
      </c>
      <c r="DA45">
        <f t="shared" si="332"/>
        <v>10.1662084</v>
      </c>
      <c r="DB45" s="1">
        <f t="shared" si="333"/>
        <v>1982.4106380000001</v>
      </c>
      <c r="DC45">
        <f t="shared" si="334"/>
        <v>8.9806381000000002</v>
      </c>
      <c r="DD45" s="1">
        <f t="shared" si="335"/>
        <v>1751.2244295</v>
      </c>
      <c r="DE45">
        <f t="shared" si="336"/>
        <v>7.8649155999999998</v>
      </c>
      <c r="DF45" s="1">
        <f t="shared" si="337"/>
        <v>1533.6585420000001</v>
      </c>
      <c r="DG45">
        <f t="shared" si="338"/>
        <v>6.8254630000000001</v>
      </c>
      <c r="DH45" s="1">
        <f t="shared" si="339"/>
        <v>1330.9652850000002</v>
      </c>
      <c r="DI45">
        <f t="shared" si="340"/>
        <v>5.8613616000000004</v>
      </c>
      <c r="DJ45" s="1">
        <f t="shared" si="341"/>
        <v>1142.965512</v>
      </c>
      <c r="DK45">
        <f>'% Surv'!D76</f>
        <v>4.9736595000000001</v>
      </c>
      <c r="DL45" s="1">
        <f t="shared" si="342"/>
        <v>969.86360249999996</v>
      </c>
      <c r="DM45">
        <f>'% Surv'!D77</f>
        <v>4.1673200000000001</v>
      </c>
      <c r="DN45" s="1">
        <f t="shared" si="343"/>
        <v>812.62740000000008</v>
      </c>
      <c r="DO45" s="4">
        <f t="shared" si="346"/>
        <v>3.4402643999999998</v>
      </c>
      <c r="DP45" s="1">
        <f t="shared" si="344"/>
        <v>670.85155799999995</v>
      </c>
      <c r="DQ45">
        <f t="shared" si="345"/>
        <v>76</v>
      </c>
    </row>
    <row r="46" spans="1:121" ht="15" x14ac:dyDescent="0.25">
      <c r="A46">
        <v>369.1</v>
      </c>
      <c r="B46">
        <f t="shared" si="233"/>
        <v>1940</v>
      </c>
      <c r="C46" s="9">
        <v>18200</v>
      </c>
      <c r="E46">
        <f t="shared" si="234"/>
        <v>86.604747700000004</v>
      </c>
      <c r="F46" s="1">
        <f t="shared" si="235"/>
        <v>15762.064081400002</v>
      </c>
      <c r="G46">
        <f t="shared" si="236"/>
        <v>85.657083700000001</v>
      </c>
      <c r="H46" s="1">
        <f t="shared" si="237"/>
        <v>15589.5892334</v>
      </c>
      <c r="I46">
        <f t="shared" si="238"/>
        <v>84.684798400000005</v>
      </c>
      <c r="J46" s="1">
        <f t="shared" si="239"/>
        <v>15412.633308800001</v>
      </c>
      <c r="K46">
        <f t="shared" si="240"/>
        <v>83.687970699999994</v>
      </c>
      <c r="L46" s="1">
        <f t="shared" si="241"/>
        <v>15231.210667399999</v>
      </c>
      <c r="M46">
        <f t="shared" si="242"/>
        <v>82.665379999999999</v>
      </c>
      <c r="N46" s="1">
        <f t="shared" si="243"/>
        <v>15045.09916</v>
      </c>
      <c r="O46">
        <f t="shared" si="244"/>
        <v>81.614123500000005</v>
      </c>
      <c r="P46" s="1">
        <f t="shared" si="245"/>
        <v>14853.770477</v>
      </c>
      <c r="Q46">
        <f t="shared" si="246"/>
        <v>80.534641899999997</v>
      </c>
      <c r="R46" s="1">
        <f t="shared" si="247"/>
        <v>14657.304825799998</v>
      </c>
      <c r="S46">
        <f t="shared" si="248"/>
        <v>79.425833699999998</v>
      </c>
      <c r="T46" s="1">
        <f t="shared" si="249"/>
        <v>14455.5017334</v>
      </c>
      <c r="U46">
        <f t="shared" si="250"/>
        <v>78.284896000000003</v>
      </c>
      <c r="V46" s="1">
        <f t="shared" si="251"/>
        <v>14247.851071999999</v>
      </c>
      <c r="W46">
        <f t="shared" si="252"/>
        <v>77.112437700000001</v>
      </c>
      <c r="X46" s="1">
        <f t="shared" si="253"/>
        <v>14034.463661400001</v>
      </c>
      <c r="Y46">
        <f t="shared" si="254"/>
        <v>75.907767899999996</v>
      </c>
      <c r="Z46" s="1">
        <f t="shared" si="255"/>
        <v>13815.213757799998</v>
      </c>
      <c r="AA46">
        <f t="shared" si="256"/>
        <v>74.668423300000001</v>
      </c>
      <c r="AB46" s="1">
        <f t="shared" si="257"/>
        <v>13589.6530406</v>
      </c>
      <c r="AC46">
        <f t="shared" si="258"/>
        <v>73.395208400000001</v>
      </c>
      <c r="AD46" s="1">
        <f t="shared" si="259"/>
        <v>13357.927928800002</v>
      </c>
      <c r="AE46">
        <f t="shared" si="260"/>
        <v>72.087973700000006</v>
      </c>
      <c r="AF46" s="1">
        <f t="shared" si="261"/>
        <v>13120.011213400001</v>
      </c>
      <c r="AG46">
        <f t="shared" si="262"/>
        <v>70.744772299999994</v>
      </c>
      <c r="AH46" s="1">
        <f t="shared" si="263"/>
        <v>12875.548558599998</v>
      </c>
      <c r="AI46">
        <f t="shared" si="264"/>
        <v>69.366648600000005</v>
      </c>
      <c r="AJ46" s="1">
        <f t="shared" si="265"/>
        <v>12624.730045200002</v>
      </c>
      <c r="AK46">
        <f t="shared" si="266"/>
        <v>67.954088600000006</v>
      </c>
      <c r="AL46" s="1">
        <f t="shared" si="267"/>
        <v>12367.6441252</v>
      </c>
      <c r="AM46">
        <f t="shared" si="268"/>
        <v>66.505787400000003</v>
      </c>
      <c r="AN46" s="1">
        <f t="shared" si="269"/>
        <v>12104.0533068</v>
      </c>
      <c r="AO46">
        <f t="shared" si="270"/>
        <v>65.023045800000006</v>
      </c>
      <c r="AP46" s="1">
        <f t="shared" si="271"/>
        <v>11834.194335600001</v>
      </c>
      <c r="AQ46">
        <f t="shared" si="272"/>
        <v>63.507026000000003</v>
      </c>
      <c r="AR46" s="1">
        <f t="shared" si="273"/>
        <v>11558.278732000001</v>
      </c>
      <c r="AS46">
        <f t="shared" si="272"/>
        <v>61.957206300000003</v>
      </c>
      <c r="AT46" s="1">
        <f t="shared" si="273"/>
        <v>11276.2115466</v>
      </c>
      <c r="AU46">
        <f t="shared" si="274"/>
        <v>60.375133300000002</v>
      </c>
      <c r="AV46" s="1">
        <f t="shared" si="275"/>
        <v>10988.274260599999</v>
      </c>
      <c r="AW46">
        <f t="shared" si="276"/>
        <v>58.762639499999999</v>
      </c>
      <c r="AX46" s="1">
        <f t="shared" si="277"/>
        <v>10694.800389</v>
      </c>
      <c r="AY46">
        <f t="shared" si="278"/>
        <v>57.120051599999996</v>
      </c>
      <c r="AZ46" s="1">
        <f t="shared" si="279"/>
        <v>10395.849391199999</v>
      </c>
      <c r="BA46">
        <f t="shared" si="280"/>
        <v>55.449225300000002</v>
      </c>
      <c r="BB46" s="1">
        <f t="shared" si="281"/>
        <v>10091.7590046</v>
      </c>
      <c r="BC46">
        <f t="shared" si="282"/>
        <v>53.752601900000002</v>
      </c>
      <c r="BD46" s="1">
        <f t="shared" si="283"/>
        <v>9782.9735457999996</v>
      </c>
      <c r="BE46">
        <f t="shared" si="284"/>
        <v>52.031366499999997</v>
      </c>
      <c r="BF46" s="1">
        <f t="shared" si="285"/>
        <v>9469.7087030000002</v>
      </c>
      <c r="BG46">
        <f t="shared" si="286"/>
        <v>50.287739299999998</v>
      </c>
      <c r="BH46" s="1">
        <f t="shared" si="287"/>
        <v>9152.368552599999</v>
      </c>
      <c r="BI46">
        <f t="shared" si="288"/>
        <v>48.524678100000003</v>
      </c>
      <c r="BJ46" s="1">
        <f t="shared" si="289"/>
        <v>8831.4914141999998</v>
      </c>
      <c r="BK46">
        <f t="shared" si="290"/>
        <v>46.744209300000001</v>
      </c>
      <c r="BL46" s="1">
        <f t="shared" si="291"/>
        <v>8507.4460926000011</v>
      </c>
      <c r="BM46">
        <f t="shared" si="292"/>
        <v>44.948983699999999</v>
      </c>
      <c r="BN46" s="1">
        <f t="shared" si="293"/>
        <v>8180.7150333999998</v>
      </c>
      <c r="BO46">
        <f t="shared" si="294"/>
        <v>43.142341899999998</v>
      </c>
      <c r="BP46" s="1">
        <f t="shared" si="295"/>
        <v>7851.9062257999994</v>
      </c>
      <c r="BQ46">
        <f t="shared" si="296"/>
        <v>41.327081399999997</v>
      </c>
      <c r="BR46" s="1">
        <f t="shared" si="297"/>
        <v>7521.5288148</v>
      </c>
      <c r="BS46">
        <f t="shared" si="298"/>
        <v>39.506386999999997</v>
      </c>
      <c r="BT46" s="1">
        <f t="shared" si="299"/>
        <v>7190.1624339999989</v>
      </c>
      <c r="BU46">
        <f t="shared" si="300"/>
        <v>37.683800499999997</v>
      </c>
      <c r="BV46" s="1">
        <f t="shared" si="301"/>
        <v>6858.4516909999993</v>
      </c>
      <c r="BW46">
        <f t="shared" si="302"/>
        <v>35.862736300000002</v>
      </c>
      <c r="BX46" s="1">
        <f t="shared" si="303"/>
        <v>6527.0180066000003</v>
      </c>
      <c r="BY46">
        <f t="shared" si="304"/>
        <v>34.047046999999999</v>
      </c>
      <c r="BZ46" s="1">
        <f t="shared" si="305"/>
        <v>6196.5625540000001</v>
      </c>
      <c r="CA46">
        <f t="shared" si="306"/>
        <v>32.240235800000001</v>
      </c>
      <c r="CB46" s="1">
        <f t="shared" si="307"/>
        <v>5867.7229156000003</v>
      </c>
      <c r="CC46">
        <f t="shared" si="308"/>
        <v>30.446202100000001</v>
      </c>
      <c r="CD46" s="1">
        <f t="shared" si="309"/>
        <v>5541.2087821999994</v>
      </c>
      <c r="CE46">
        <f t="shared" si="310"/>
        <v>28.6695405</v>
      </c>
      <c r="CF46" s="1">
        <f t="shared" si="311"/>
        <v>5217.8563709999999</v>
      </c>
      <c r="CG46">
        <f t="shared" si="312"/>
        <v>26.913484199999999</v>
      </c>
      <c r="CH46" s="1">
        <f t="shared" si="313"/>
        <v>4898.2541243999995</v>
      </c>
      <c r="CI46">
        <f t="shared" si="314"/>
        <v>25.182186300000001</v>
      </c>
      <c r="CJ46" s="1">
        <f t="shared" si="315"/>
        <v>4583.1579066000004</v>
      </c>
      <c r="CK46">
        <f t="shared" si="316"/>
        <v>23.4811035</v>
      </c>
      <c r="CL46" s="1">
        <f t="shared" si="317"/>
        <v>4273.560837</v>
      </c>
      <c r="CM46">
        <f t="shared" si="318"/>
        <v>21.8128733</v>
      </c>
      <c r="CN46" s="1">
        <f t="shared" si="319"/>
        <v>3969.9429405999999</v>
      </c>
      <c r="CO46">
        <f t="shared" si="320"/>
        <v>20.181663700000001</v>
      </c>
      <c r="CP46" s="1">
        <f t="shared" si="321"/>
        <v>3673.0627933999999</v>
      </c>
      <c r="CQ46">
        <f t="shared" si="322"/>
        <v>18.593830700000002</v>
      </c>
      <c r="CR46" s="1">
        <f t="shared" si="323"/>
        <v>3384.0771874000002</v>
      </c>
      <c r="CS46">
        <f t="shared" si="324"/>
        <v>17.051149800000001</v>
      </c>
      <c r="CT46" s="1">
        <f t="shared" si="325"/>
        <v>3103.3092636000006</v>
      </c>
      <c r="CU46">
        <f t="shared" si="326"/>
        <v>15.55747</v>
      </c>
      <c r="CV46" s="1">
        <f t="shared" si="327"/>
        <v>2831.4595400000003</v>
      </c>
      <c r="CW46">
        <f t="shared" si="328"/>
        <v>14.120029799999999</v>
      </c>
      <c r="CX46" s="1">
        <f t="shared" si="329"/>
        <v>2569.8454235999998</v>
      </c>
      <c r="CY46">
        <f t="shared" si="330"/>
        <v>12.7394067</v>
      </c>
      <c r="CZ46" s="1">
        <f t="shared" si="331"/>
        <v>2318.5720194</v>
      </c>
      <c r="DA46">
        <f t="shared" si="332"/>
        <v>11.419094400000001</v>
      </c>
      <c r="DB46" s="1">
        <f t="shared" si="333"/>
        <v>2078.2751808000003</v>
      </c>
      <c r="DC46">
        <f t="shared" si="334"/>
        <v>10.1662084</v>
      </c>
      <c r="DD46" s="1">
        <f t="shared" si="335"/>
        <v>1850.2499288000001</v>
      </c>
      <c r="DE46">
        <f t="shared" si="336"/>
        <v>8.9806381000000002</v>
      </c>
      <c r="DF46" s="1">
        <f t="shared" si="337"/>
        <v>1634.4761342000002</v>
      </c>
      <c r="DG46">
        <f t="shared" si="338"/>
        <v>7.8649155999999998</v>
      </c>
      <c r="DH46" s="1">
        <f t="shared" si="339"/>
        <v>1431.4146392</v>
      </c>
      <c r="DI46">
        <f t="shared" si="340"/>
        <v>6.8254630000000001</v>
      </c>
      <c r="DJ46" s="1">
        <f t="shared" si="341"/>
        <v>1242.2342660000002</v>
      </c>
      <c r="DK46">
        <f>'% Surv'!D75</f>
        <v>5.8613616000000004</v>
      </c>
      <c r="DL46" s="1">
        <f t="shared" si="342"/>
        <v>1066.7678112000001</v>
      </c>
      <c r="DM46">
        <f>'% Surv'!D76</f>
        <v>4.9736595000000001</v>
      </c>
      <c r="DN46" s="1">
        <f t="shared" si="343"/>
        <v>905.20602899999994</v>
      </c>
      <c r="DO46" s="4">
        <f t="shared" si="346"/>
        <v>4.1673200000000001</v>
      </c>
      <c r="DP46" s="1">
        <f t="shared" si="344"/>
        <v>758.45224000000007</v>
      </c>
      <c r="DQ46">
        <f t="shared" si="345"/>
        <v>75</v>
      </c>
    </row>
    <row r="47" spans="1:121" ht="15" x14ac:dyDescent="0.25">
      <c r="A47">
        <v>369.1</v>
      </c>
      <c r="B47">
        <f t="shared" si="233"/>
        <v>1941</v>
      </c>
      <c r="C47" s="9">
        <v>18800</v>
      </c>
      <c r="E47">
        <f t="shared" si="234"/>
        <v>87.530246000000005</v>
      </c>
      <c r="F47" s="1">
        <f t="shared" si="235"/>
        <v>16455.686248000002</v>
      </c>
      <c r="G47">
        <f t="shared" si="236"/>
        <v>86.604747700000004</v>
      </c>
      <c r="H47" s="1">
        <f t="shared" si="237"/>
        <v>16281.692567600001</v>
      </c>
      <c r="I47">
        <f t="shared" si="238"/>
        <v>85.657083700000001</v>
      </c>
      <c r="J47" s="1">
        <f t="shared" si="239"/>
        <v>16103.5317356</v>
      </c>
      <c r="K47">
        <f t="shared" si="240"/>
        <v>84.684798400000005</v>
      </c>
      <c r="L47" s="1">
        <f t="shared" si="241"/>
        <v>15920.742099200001</v>
      </c>
      <c r="M47">
        <f t="shared" si="242"/>
        <v>83.687970699999994</v>
      </c>
      <c r="N47" s="1">
        <f t="shared" si="243"/>
        <v>15733.3384916</v>
      </c>
      <c r="O47">
        <f t="shared" si="244"/>
        <v>82.665379999999999</v>
      </c>
      <c r="P47" s="1">
        <f t="shared" si="245"/>
        <v>15541.09144</v>
      </c>
      <c r="Q47">
        <f t="shared" si="246"/>
        <v>81.614123500000005</v>
      </c>
      <c r="R47" s="1">
        <f t="shared" si="247"/>
        <v>15343.455217999999</v>
      </c>
      <c r="S47">
        <f t="shared" si="248"/>
        <v>80.534641899999997</v>
      </c>
      <c r="T47" s="1">
        <f t="shared" si="249"/>
        <v>15140.512677199999</v>
      </c>
      <c r="U47">
        <f t="shared" si="250"/>
        <v>79.425833699999998</v>
      </c>
      <c r="V47" s="1">
        <f t="shared" si="251"/>
        <v>14932.056735600001</v>
      </c>
      <c r="W47">
        <f t="shared" si="252"/>
        <v>78.284896000000003</v>
      </c>
      <c r="X47" s="1">
        <f t="shared" si="253"/>
        <v>14717.560448</v>
      </c>
      <c r="Y47">
        <f t="shared" si="254"/>
        <v>77.112437700000001</v>
      </c>
      <c r="Z47" s="1">
        <f t="shared" si="255"/>
        <v>14497.138287599999</v>
      </c>
      <c r="AA47">
        <f t="shared" si="256"/>
        <v>75.907767899999996</v>
      </c>
      <c r="AB47" s="1">
        <f t="shared" si="257"/>
        <v>14270.660365199998</v>
      </c>
      <c r="AC47">
        <f t="shared" si="258"/>
        <v>74.668423300000001</v>
      </c>
      <c r="AD47" s="1">
        <f t="shared" si="259"/>
        <v>14037.663580400002</v>
      </c>
      <c r="AE47">
        <f t="shared" si="260"/>
        <v>73.395208400000001</v>
      </c>
      <c r="AF47" s="1">
        <f t="shared" si="261"/>
        <v>13798.299179199999</v>
      </c>
      <c r="AG47">
        <f t="shared" si="262"/>
        <v>72.087973700000006</v>
      </c>
      <c r="AH47" s="1">
        <f t="shared" si="263"/>
        <v>13552.5390556</v>
      </c>
      <c r="AI47">
        <f t="shared" si="264"/>
        <v>70.744772299999994</v>
      </c>
      <c r="AJ47" s="1">
        <f t="shared" si="265"/>
        <v>13300.017192399997</v>
      </c>
      <c r="AK47">
        <f t="shared" si="266"/>
        <v>69.366648600000005</v>
      </c>
      <c r="AL47" s="1">
        <f t="shared" si="267"/>
        <v>13040.929936800001</v>
      </c>
      <c r="AM47">
        <f t="shared" si="268"/>
        <v>67.954088600000006</v>
      </c>
      <c r="AN47" s="1">
        <f t="shared" si="269"/>
        <v>12775.368656800001</v>
      </c>
      <c r="AO47">
        <f t="shared" si="270"/>
        <v>66.505787400000003</v>
      </c>
      <c r="AP47" s="1">
        <f t="shared" si="271"/>
        <v>12503.088031200001</v>
      </c>
      <c r="AQ47">
        <f t="shared" si="272"/>
        <v>65.023045800000006</v>
      </c>
      <c r="AR47" s="1">
        <f t="shared" si="273"/>
        <v>12224.332610400001</v>
      </c>
      <c r="AS47">
        <f t="shared" si="272"/>
        <v>63.507026000000003</v>
      </c>
      <c r="AT47" s="1">
        <f t="shared" si="273"/>
        <v>11939.320888</v>
      </c>
      <c r="AU47">
        <f t="shared" si="274"/>
        <v>61.957206300000003</v>
      </c>
      <c r="AV47" s="1">
        <f t="shared" si="275"/>
        <v>11647.954784399999</v>
      </c>
      <c r="AW47">
        <f t="shared" si="276"/>
        <v>60.375133300000002</v>
      </c>
      <c r="AX47" s="1">
        <f t="shared" si="277"/>
        <v>11350.525060400001</v>
      </c>
      <c r="AY47">
        <f t="shared" si="278"/>
        <v>58.762639499999999</v>
      </c>
      <c r="AZ47" s="1">
        <f t="shared" si="279"/>
        <v>11047.376225999998</v>
      </c>
      <c r="BA47">
        <f t="shared" si="280"/>
        <v>57.120051599999996</v>
      </c>
      <c r="BB47" s="1">
        <f t="shared" si="281"/>
        <v>10738.569700799999</v>
      </c>
      <c r="BC47">
        <f t="shared" si="282"/>
        <v>55.449225300000002</v>
      </c>
      <c r="BD47" s="1">
        <f t="shared" si="283"/>
        <v>10424.4543564</v>
      </c>
      <c r="BE47">
        <f t="shared" si="284"/>
        <v>53.752601900000002</v>
      </c>
      <c r="BF47" s="1">
        <f t="shared" si="285"/>
        <v>10105.4891572</v>
      </c>
      <c r="BG47">
        <f t="shared" si="286"/>
        <v>52.031366499999997</v>
      </c>
      <c r="BH47" s="1">
        <f t="shared" si="287"/>
        <v>9781.8969020000004</v>
      </c>
      <c r="BI47">
        <f t="shared" si="288"/>
        <v>50.287739299999998</v>
      </c>
      <c r="BJ47" s="1">
        <f t="shared" si="289"/>
        <v>9454.0949884000001</v>
      </c>
      <c r="BK47">
        <f t="shared" si="290"/>
        <v>48.524678100000003</v>
      </c>
      <c r="BL47" s="1">
        <f t="shared" si="291"/>
        <v>9122.6394827999993</v>
      </c>
      <c r="BM47">
        <f t="shared" si="292"/>
        <v>46.744209300000001</v>
      </c>
      <c r="BN47" s="1">
        <f t="shared" si="293"/>
        <v>8787.9113484000009</v>
      </c>
      <c r="BO47">
        <f t="shared" si="294"/>
        <v>44.948983699999999</v>
      </c>
      <c r="BP47" s="1">
        <f t="shared" si="295"/>
        <v>8450.4089356000004</v>
      </c>
      <c r="BQ47">
        <f t="shared" si="296"/>
        <v>43.142341899999998</v>
      </c>
      <c r="BR47" s="1">
        <f t="shared" si="297"/>
        <v>8110.7602772</v>
      </c>
      <c r="BS47">
        <f t="shared" si="298"/>
        <v>41.327081399999997</v>
      </c>
      <c r="BT47" s="1">
        <f t="shared" si="299"/>
        <v>7769.4913032000004</v>
      </c>
      <c r="BU47">
        <f t="shared" si="300"/>
        <v>39.506386999999997</v>
      </c>
      <c r="BV47" s="1">
        <f t="shared" si="301"/>
        <v>7427.2007560000002</v>
      </c>
      <c r="BW47">
        <f t="shared" si="302"/>
        <v>37.683800499999997</v>
      </c>
      <c r="BX47" s="1">
        <f t="shared" si="303"/>
        <v>7084.5544939999991</v>
      </c>
      <c r="BY47">
        <f t="shared" si="304"/>
        <v>35.862736300000002</v>
      </c>
      <c r="BZ47" s="1">
        <f t="shared" si="305"/>
        <v>6742.1944244000006</v>
      </c>
      <c r="CA47">
        <f t="shared" si="306"/>
        <v>34.047046999999999</v>
      </c>
      <c r="CB47" s="1">
        <f t="shared" si="307"/>
        <v>6400.8448360000002</v>
      </c>
      <c r="CC47">
        <f t="shared" si="308"/>
        <v>32.240235800000001</v>
      </c>
      <c r="CD47" s="1">
        <f t="shared" si="309"/>
        <v>6061.1643303999999</v>
      </c>
      <c r="CE47">
        <f t="shared" si="310"/>
        <v>30.446202100000001</v>
      </c>
      <c r="CF47" s="1">
        <f t="shared" si="311"/>
        <v>5723.8859947999999</v>
      </c>
      <c r="CG47">
        <f t="shared" si="312"/>
        <v>28.6695405</v>
      </c>
      <c r="CH47" s="1">
        <f t="shared" si="313"/>
        <v>5389.8736140000001</v>
      </c>
      <c r="CI47">
        <f t="shared" si="314"/>
        <v>26.913484199999999</v>
      </c>
      <c r="CJ47" s="1">
        <f t="shared" si="315"/>
        <v>5059.7350296000004</v>
      </c>
      <c r="CK47">
        <f t="shared" si="316"/>
        <v>25.182186300000001</v>
      </c>
      <c r="CL47" s="1">
        <f t="shared" si="317"/>
        <v>4734.2510244000005</v>
      </c>
      <c r="CM47">
        <f t="shared" si="318"/>
        <v>23.4811035</v>
      </c>
      <c r="CN47" s="1">
        <f t="shared" si="319"/>
        <v>4414.4474579999996</v>
      </c>
      <c r="CO47">
        <f t="shared" si="320"/>
        <v>21.8128733</v>
      </c>
      <c r="CP47" s="1">
        <f t="shared" si="321"/>
        <v>4100.8201804</v>
      </c>
      <c r="CQ47">
        <f t="shared" si="322"/>
        <v>20.181663700000001</v>
      </c>
      <c r="CR47" s="1">
        <f t="shared" si="323"/>
        <v>3794.1527756</v>
      </c>
      <c r="CS47">
        <f t="shared" si="324"/>
        <v>18.593830700000002</v>
      </c>
      <c r="CT47" s="1">
        <f t="shared" si="325"/>
        <v>3495.6401716000005</v>
      </c>
      <c r="CU47">
        <f t="shared" si="326"/>
        <v>17.051149800000001</v>
      </c>
      <c r="CV47" s="1">
        <f t="shared" si="327"/>
        <v>3205.6161624000001</v>
      </c>
      <c r="CW47">
        <f t="shared" si="328"/>
        <v>15.55747</v>
      </c>
      <c r="CX47" s="1">
        <f t="shared" si="329"/>
        <v>2924.8043600000001</v>
      </c>
      <c r="CY47">
        <f t="shared" si="330"/>
        <v>14.120029799999999</v>
      </c>
      <c r="CZ47" s="1">
        <f t="shared" si="331"/>
        <v>2654.5656023999995</v>
      </c>
      <c r="DA47">
        <f t="shared" si="332"/>
        <v>12.7394067</v>
      </c>
      <c r="DB47" s="1">
        <f t="shared" si="333"/>
        <v>2395.0084596000002</v>
      </c>
      <c r="DC47">
        <f t="shared" si="334"/>
        <v>11.419094400000001</v>
      </c>
      <c r="DD47" s="1">
        <f t="shared" si="335"/>
        <v>2146.7897472</v>
      </c>
      <c r="DE47">
        <f t="shared" si="336"/>
        <v>10.1662084</v>
      </c>
      <c r="DF47" s="1">
        <f t="shared" si="337"/>
        <v>1911.2471791999999</v>
      </c>
      <c r="DG47">
        <f t="shared" si="338"/>
        <v>8.9806381000000002</v>
      </c>
      <c r="DH47" s="1">
        <f t="shared" si="339"/>
        <v>1688.3599627999999</v>
      </c>
      <c r="DI47">
        <f t="shared" si="340"/>
        <v>7.8649155999999998</v>
      </c>
      <c r="DJ47" s="1">
        <f t="shared" si="341"/>
        <v>1478.6041328000001</v>
      </c>
      <c r="DK47">
        <f>'% Surv'!D74</f>
        <v>6.8254630000000001</v>
      </c>
      <c r="DL47" s="1">
        <f t="shared" si="342"/>
        <v>1283.187044</v>
      </c>
      <c r="DM47">
        <f>'% Surv'!D75</f>
        <v>5.8613616000000004</v>
      </c>
      <c r="DN47" s="1">
        <f t="shared" si="343"/>
        <v>1101.9359808000002</v>
      </c>
      <c r="DO47" s="4">
        <f t="shared" si="346"/>
        <v>4.9736595000000001</v>
      </c>
      <c r="DP47" s="1">
        <f t="shared" si="344"/>
        <v>935.04798600000004</v>
      </c>
      <c r="DQ47">
        <f t="shared" si="345"/>
        <v>74</v>
      </c>
    </row>
    <row r="48" spans="1:121" ht="15" x14ac:dyDescent="0.25">
      <c r="A48">
        <v>369.1</v>
      </c>
      <c r="B48">
        <f t="shared" si="233"/>
        <v>1942</v>
      </c>
      <c r="C48" s="9">
        <v>13200</v>
      </c>
      <c r="E48">
        <f t="shared" si="234"/>
        <v>88.434793299999995</v>
      </c>
      <c r="F48" s="1">
        <f t="shared" si="235"/>
        <v>11673.392715600001</v>
      </c>
      <c r="G48">
        <f>I49</f>
        <v>87.530246000000005</v>
      </c>
      <c r="H48" s="1">
        <f t="shared" si="237"/>
        <v>11553.992472000002</v>
      </c>
      <c r="I48">
        <f t="shared" si="238"/>
        <v>86.604747700000004</v>
      </c>
      <c r="J48" s="1">
        <f t="shared" si="239"/>
        <v>11431.826696399999</v>
      </c>
      <c r="K48">
        <f t="shared" si="240"/>
        <v>85.657083700000001</v>
      </c>
      <c r="L48" s="1">
        <f t="shared" si="241"/>
        <v>11306.7350484</v>
      </c>
      <c r="M48">
        <f t="shared" si="242"/>
        <v>84.684798400000005</v>
      </c>
      <c r="N48" s="1">
        <f t="shared" si="243"/>
        <v>11178.393388800001</v>
      </c>
      <c r="O48">
        <f t="shared" si="244"/>
        <v>83.687970699999994</v>
      </c>
      <c r="P48" s="1">
        <f t="shared" si="245"/>
        <v>11046.8121324</v>
      </c>
      <c r="Q48">
        <f t="shared" si="246"/>
        <v>82.665379999999999</v>
      </c>
      <c r="R48" s="1">
        <f t="shared" si="247"/>
        <v>10911.830160000001</v>
      </c>
      <c r="S48">
        <f t="shared" si="248"/>
        <v>81.614123500000005</v>
      </c>
      <c r="T48" s="1">
        <f t="shared" si="249"/>
        <v>10773.064302000001</v>
      </c>
      <c r="U48">
        <f t="shared" si="250"/>
        <v>80.534641899999997</v>
      </c>
      <c r="V48" s="1">
        <f t="shared" si="251"/>
        <v>10630.572730799999</v>
      </c>
      <c r="W48">
        <f t="shared" si="252"/>
        <v>79.425833699999998</v>
      </c>
      <c r="X48" s="1">
        <f t="shared" si="253"/>
        <v>10484.2100484</v>
      </c>
      <c r="Y48">
        <f t="shared" si="254"/>
        <v>78.284896000000003</v>
      </c>
      <c r="Z48" s="1">
        <f t="shared" si="255"/>
        <v>10333.606271999999</v>
      </c>
      <c r="AA48">
        <f t="shared" si="256"/>
        <v>77.112437700000001</v>
      </c>
      <c r="AB48" s="1">
        <f t="shared" si="257"/>
        <v>10178.841776400001</v>
      </c>
      <c r="AC48">
        <f t="shared" si="258"/>
        <v>75.907767899999996</v>
      </c>
      <c r="AD48" s="1">
        <f t="shared" si="259"/>
        <v>10019.8253628</v>
      </c>
      <c r="AE48">
        <f t="shared" si="260"/>
        <v>74.668423300000001</v>
      </c>
      <c r="AF48" s="1">
        <f t="shared" si="261"/>
        <v>9856.2318756000004</v>
      </c>
      <c r="AG48">
        <f t="shared" si="262"/>
        <v>73.395208400000001</v>
      </c>
      <c r="AH48" s="1">
        <f t="shared" si="263"/>
        <v>9688.1675088000011</v>
      </c>
      <c r="AI48">
        <f t="shared" si="264"/>
        <v>72.087973700000006</v>
      </c>
      <c r="AJ48" s="1">
        <f t="shared" si="265"/>
        <v>9515.6125284000009</v>
      </c>
      <c r="AK48">
        <f t="shared" si="266"/>
        <v>70.744772299999994</v>
      </c>
      <c r="AL48" s="1">
        <f t="shared" si="267"/>
        <v>9338.3099435999993</v>
      </c>
      <c r="AM48">
        <f t="shared" si="268"/>
        <v>69.366648600000005</v>
      </c>
      <c r="AN48" s="1">
        <f t="shared" si="269"/>
        <v>9156.3976152000014</v>
      </c>
      <c r="AO48">
        <f t="shared" si="270"/>
        <v>67.954088600000006</v>
      </c>
      <c r="AP48" s="1">
        <f t="shared" si="271"/>
        <v>8969.9396952000006</v>
      </c>
      <c r="AQ48">
        <f t="shared" si="272"/>
        <v>66.505787400000003</v>
      </c>
      <c r="AR48" s="1">
        <f t="shared" si="273"/>
        <v>8778.7639368</v>
      </c>
      <c r="AS48">
        <f t="shared" si="272"/>
        <v>65.023045800000006</v>
      </c>
      <c r="AT48" s="1">
        <f t="shared" si="273"/>
        <v>8583.0420456000011</v>
      </c>
      <c r="AU48">
        <f t="shared" si="274"/>
        <v>63.507026000000003</v>
      </c>
      <c r="AV48" s="1">
        <f t="shared" si="275"/>
        <v>8382.9274320000004</v>
      </c>
      <c r="AW48">
        <f t="shared" si="276"/>
        <v>61.957206300000003</v>
      </c>
      <c r="AX48" s="1">
        <f t="shared" si="277"/>
        <v>8178.3512316000006</v>
      </c>
      <c r="AY48">
        <f t="shared" si="278"/>
        <v>60.375133300000002</v>
      </c>
      <c r="AZ48" s="1">
        <f t="shared" si="279"/>
        <v>7969.5175956000003</v>
      </c>
      <c r="BA48">
        <f t="shared" si="280"/>
        <v>58.762639499999999</v>
      </c>
      <c r="BB48" s="1">
        <f t="shared" si="281"/>
        <v>7756.6684140000007</v>
      </c>
      <c r="BC48">
        <f t="shared" si="282"/>
        <v>57.120051599999996</v>
      </c>
      <c r="BD48" s="1">
        <f t="shared" si="283"/>
        <v>7539.8468112</v>
      </c>
      <c r="BE48">
        <f t="shared" si="284"/>
        <v>55.449225300000002</v>
      </c>
      <c r="BF48" s="1">
        <f t="shared" si="285"/>
        <v>7319.2977396000006</v>
      </c>
      <c r="BG48">
        <f t="shared" si="286"/>
        <v>53.752601900000002</v>
      </c>
      <c r="BH48" s="1">
        <f t="shared" si="287"/>
        <v>7095.3434508</v>
      </c>
      <c r="BI48">
        <f t="shared" si="288"/>
        <v>52.031366499999997</v>
      </c>
      <c r="BJ48" s="1">
        <f t="shared" si="289"/>
        <v>6868.1403779999991</v>
      </c>
      <c r="BK48">
        <f t="shared" si="290"/>
        <v>50.287739299999998</v>
      </c>
      <c r="BL48" s="1">
        <f t="shared" si="291"/>
        <v>6637.9815876000002</v>
      </c>
      <c r="BM48">
        <f t="shared" si="292"/>
        <v>48.524678100000003</v>
      </c>
      <c r="BN48" s="1">
        <f t="shared" si="293"/>
        <v>6405.2575092000006</v>
      </c>
      <c r="BO48">
        <f t="shared" si="294"/>
        <v>46.744209300000001</v>
      </c>
      <c r="BP48" s="1">
        <f t="shared" si="295"/>
        <v>6170.2356276</v>
      </c>
      <c r="BQ48">
        <f t="shared" si="296"/>
        <v>44.948983699999999</v>
      </c>
      <c r="BR48" s="1">
        <f t="shared" si="297"/>
        <v>5933.2658484000003</v>
      </c>
      <c r="BS48">
        <f t="shared" si="298"/>
        <v>43.142341899999998</v>
      </c>
      <c r="BT48" s="1">
        <f t="shared" si="299"/>
        <v>5694.7891307999998</v>
      </c>
      <c r="BU48">
        <f t="shared" si="300"/>
        <v>41.327081399999997</v>
      </c>
      <c r="BV48" s="1">
        <f t="shared" si="301"/>
        <v>5455.1747447999996</v>
      </c>
      <c r="BW48">
        <f t="shared" si="302"/>
        <v>39.506386999999997</v>
      </c>
      <c r="BX48" s="1">
        <f t="shared" si="303"/>
        <v>5214.8430840000001</v>
      </c>
      <c r="BY48">
        <f t="shared" si="304"/>
        <v>37.683800499999997</v>
      </c>
      <c r="BZ48" s="1">
        <f t="shared" si="305"/>
        <v>4974.2616659999994</v>
      </c>
      <c r="CA48">
        <f t="shared" si="306"/>
        <v>35.862736300000002</v>
      </c>
      <c r="CB48" s="1">
        <f t="shared" si="307"/>
        <v>4733.8811916000004</v>
      </c>
      <c r="CC48">
        <f t="shared" si="308"/>
        <v>34.047046999999999</v>
      </c>
      <c r="CD48" s="1">
        <f t="shared" si="309"/>
        <v>4494.210204</v>
      </c>
      <c r="CE48">
        <f t="shared" si="310"/>
        <v>32.240235800000001</v>
      </c>
      <c r="CF48" s="1">
        <f t="shared" si="311"/>
        <v>4255.7111256000007</v>
      </c>
      <c r="CG48">
        <f t="shared" si="312"/>
        <v>30.446202100000001</v>
      </c>
      <c r="CH48" s="1">
        <f t="shared" si="313"/>
        <v>4018.8986772000003</v>
      </c>
      <c r="CI48">
        <f t="shared" si="314"/>
        <v>28.6695405</v>
      </c>
      <c r="CJ48" s="1">
        <f t="shared" si="315"/>
        <v>3784.3793459999997</v>
      </c>
      <c r="CK48">
        <f t="shared" si="316"/>
        <v>26.913484199999999</v>
      </c>
      <c r="CL48" s="1">
        <f t="shared" si="317"/>
        <v>3552.5799144000002</v>
      </c>
      <c r="CM48">
        <f t="shared" si="318"/>
        <v>25.182186300000001</v>
      </c>
      <c r="CN48" s="1">
        <f t="shared" si="319"/>
        <v>3324.0485915999998</v>
      </c>
      <c r="CO48">
        <f t="shared" si="320"/>
        <v>23.4811035</v>
      </c>
      <c r="CP48" s="1">
        <f t="shared" si="321"/>
        <v>3099.505662</v>
      </c>
      <c r="CQ48">
        <f t="shared" si="322"/>
        <v>21.8128733</v>
      </c>
      <c r="CR48" s="1">
        <f t="shared" si="323"/>
        <v>2879.2992755999999</v>
      </c>
      <c r="CS48">
        <f t="shared" si="324"/>
        <v>20.181663700000001</v>
      </c>
      <c r="CT48" s="1">
        <f t="shared" si="325"/>
        <v>2663.9796084</v>
      </c>
      <c r="CU48">
        <f t="shared" si="326"/>
        <v>18.593830700000002</v>
      </c>
      <c r="CV48" s="1">
        <f t="shared" si="327"/>
        <v>2454.3856524000003</v>
      </c>
      <c r="CW48">
        <f t="shared" si="328"/>
        <v>17.051149800000001</v>
      </c>
      <c r="CX48" s="1">
        <f t="shared" si="329"/>
        <v>2250.7517736</v>
      </c>
      <c r="CY48">
        <f t="shared" si="330"/>
        <v>15.55747</v>
      </c>
      <c r="CZ48" s="1">
        <f t="shared" si="331"/>
        <v>2053.5860400000001</v>
      </c>
      <c r="DA48">
        <f t="shared" si="332"/>
        <v>14.120029799999999</v>
      </c>
      <c r="DB48" s="1">
        <f t="shared" si="333"/>
        <v>1863.8439335999999</v>
      </c>
      <c r="DC48">
        <f t="shared" si="334"/>
        <v>12.7394067</v>
      </c>
      <c r="DD48" s="1">
        <f t="shared" si="335"/>
        <v>1681.6016844000001</v>
      </c>
      <c r="DE48">
        <f t="shared" si="336"/>
        <v>11.419094400000001</v>
      </c>
      <c r="DF48" s="1">
        <f t="shared" si="337"/>
        <v>1507.3204608000001</v>
      </c>
      <c r="DG48">
        <f t="shared" si="338"/>
        <v>10.1662084</v>
      </c>
      <c r="DH48" s="1">
        <f t="shared" si="339"/>
        <v>1341.9395088000001</v>
      </c>
      <c r="DI48">
        <f t="shared" si="340"/>
        <v>8.9806381000000002</v>
      </c>
      <c r="DJ48" s="1">
        <f t="shared" si="341"/>
        <v>1185.4442291999999</v>
      </c>
      <c r="DK48">
        <f>'% Surv'!D73</f>
        <v>7.8649155999999998</v>
      </c>
      <c r="DL48" s="1">
        <f t="shared" si="342"/>
        <v>1038.1688592</v>
      </c>
      <c r="DM48">
        <f>'% Surv'!D74</f>
        <v>6.8254630000000001</v>
      </c>
      <c r="DN48" s="1">
        <f t="shared" si="343"/>
        <v>900.96111600000006</v>
      </c>
      <c r="DO48" s="4">
        <f t="shared" si="346"/>
        <v>5.8613616000000004</v>
      </c>
      <c r="DP48" s="1">
        <f t="shared" si="344"/>
        <v>773.69973120000009</v>
      </c>
      <c r="DQ48">
        <f t="shared" si="345"/>
        <v>73</v>
      </c>
    </row>
    <row r="49" spans="1:121" ht="15" x14ac:dyDescent="0.25">
      <c r="A49">
        <v>369.1</v>
      </c>
      <c r="B49">
        <f t="shared" si="233"/>
        <v>1943</v>
      </c>
      <c r="C49" s="9">
        <v>6900</v>
      </c>
      <c r="E49">
        <f t="shared" si="234"/>
        <v>89.3183595</v>
      </c>
      <c r="F49" s="1">
        <f t="shared" si="235"/>
        <v>6162.9668055000002</v>
      </c>
      <c r="G49">
        <f t="shared" si="236"/>
        <v>88.434793299999995</v>
      </c>
      <c r="H49" s="1">
        <f t="shared" si="237"/>
        <v>6102.0007377000002</v>
      </c>
      <c r="I49">
        <f t="shared" si="238"/>
        <v>87.530246000000005</v>
      </c>
      <c r="J49" s="1">
        <f t="shared" si="239"/>
        <v>6039.5869740000007</v>
      </c>
      <c r="K49">
        <f t="shared" si="240"/>
        <v>86.604747700000004</v>
      </c>
      <c r="L49" s="1">
        <f t="shared" si="241"/>
        <v>5975.7275913000003</v>
      </c>
      <c r="M49">
        <f t="shared" si="242"/>
        <v>85.657083700000001</v>
      </c>
      <c r="N49" s="1">
        <f t="shared" si="243"/>
        <v>5910.3387753000006</v>
      </c>
      <c r="O49">
        <f t="shared" si="244"/>
        <v>84.684798400000005</v>
      </c>
      <c r="P49" s="1">
        <f t="shared" si="245"/>
        <v>5843.2510895999994</v>
      </c>
      <c r="Q49">
        <f t="shared" si="246"/>
        <v>83.687970699999994</v>
      </c>
      <c r="R49" s="1">
        <f t="shared" si="247"/>
        <v>5774.4699782999996</v>
      </c>
      <c r="S49">
        <f t="shared" si="248"/>
        <v>82.665379999999999</v>
      </c>
      <c r="T49" s="1">
        <f t="shared" si="249"/>
        <v>5703.91122</v>
      </c>
      <c r="U49">
        <f t="shared" si="250"/>
        <v>81.614123500000005</v>
      </c>
      <c r="V49" s="1">
        <f t="shared" si="251"/>
        <v>5631.3745214999999</v>
      </c>
      <c r="W49">
        <f t="shared" si="252"/>
        <v>80.534641899999997</v>
      </c>
      <c r="X49" s="1">
        <f t="shared" si="253"/>
        <v>5556.8902911000005</v>
      </c>
      <c r="Y49">
        <f t="shared" si="254"/>
        <v>79.425833699999998</v>
      </c>
      <c r="Z49" s="1">
        <f t="shared" si="255"/>
        <v>5480.3825252999995</v>
      </c>
      <c r="AA49">
        <f t="shared" si="256"/>
        <v>78.284896000000003</v>
      </c>
      <c r="AB49" s="1">
        <f t="shared" si="257"/>
        <v>5401.6578239999999</v>
      </c>
      <c r="AC49">
        <f t="shared" si="258"/>
        <v>77.112437700000001</v>
      </c>
      <c r="AD49" s="1">
        <f t="shared" si="259"/>
        <v>5320.7582013000001</v>
      </c>
      <c r="AE49">
        <f t="shared" si="260"/>
        <v>75.907767899999996</v>
      </c>
      <c r="AF49" s="1">
        <f t="shared" si="261"/>
        <v>5237.6359850999997</v>
      </c>
      <c r="AG49">
        <f t="shared" si="262"/>
        <v>74.668423300000001</v>
      </c>
      <c r="AH49" s="1">
        <f t="shared" si="263"/>
        <v>5152.1212077</v>
      </c>
      <c r="AI49">
        <f t="shared" si="264"/>
        <v>73.395208400000001</v>
      </c>
      <c r="AJ49" s="1">
        <f t="shared" si="265"/>
        <v>5064.2693796000003</v>
      </c>
      <c r="AK49">
        <f t="shared" si="266"/>
        <v>72.087973700000006</v>
      </c>
      <c r="AL49" s="1">
        <f t="shared" si="267"/>
        <v>4974.070185300001</v>
      </c>
      <c r="AM49">
        <f t="shared" si="268"/>
        <v>70.744772299999994</v>
      </c>
      <c r="AN49" s="1">
        <f t="shared" si="269"/>
        <v>4881.3892886999993</v>
      </c>
      <c r="AO49">
        <f t="shared" si="270"/>
        <v>69.366648600000005</v>
      </c>
      <c r="AP49" s="1">
        <f t="shared" si="271"/>
        <v>4786.2987534000004</v>
      </c>
      <c r="AQ49">
        <f t="shared" si="272"/>
        <v>67.954088600000006</v>
      </c>
      <c r="AR49" s="1">
        <f t="shared" si="273"/>
        <v>4688.8321134000007</v>
      </c>
      <c r="AS49">
        <f t="shared" si="272"/>
        <v>66.505787400000003</v>
      </c>
      <c r="AT49" s="1">
        <f t="shared" si="273"/>
        <v>4588.8993306000002</v>
      </c>
      <c r="AU49">
        <f t="shared" si="274"/>
        <v>65.023045800000006</v>
      </c>
      <c r="AV49" s="1">
        <f t="shared" si="275"/>
        <v>4486.5901602000004</v>
      </c>
      <c r="AW49">
        <f t="shared" si="276"/>
        <v>63.507026000000003</v>
      </c>
      <c r="AX49" s="1">
        <f t="shared" si="277"/>
        <v>4381.984794</v>
      </c>
      <c r="AY49">
        <f t="shared" si="278"/>
        <v>61.957206300000003</v>
      </c>
      <c r="AZ49" s="1">
        <f t="shared" si="279"/>
        <v>4275.0472347000004</v>
      </c>
      <c r="BA49">
        <f t="shared" si="280"/>
        <v>60.375133300000002</v>
      </c>
      <c r="BB49" s="1">
        <f t="shared" si="281"/>
        <v>4165.8841977000002</v>
      </c>
      <c r="BC49">
        <f t="shared" si="282"/>
        <v>58.762639499999999</v>
      </c>
      <c r="BD49" s="1">
        <f t="shared" si="283"/>
        <v>4054.6221255</v>
      </c>
      <c r="BE49">
        <f t="shared" si="284"/>
        <v>57.120051599999996</v>
      </c>
      <c r="BF49" s="1">
        <f t="shared" si="285"/>
        <v>3941.2835603999997</v>
      </c>
      <c r="BG49">
        <f t="shared" si="286"/>
        <v>55.449225300000002</v>
      </c>
      <c r="BH49" s="1">
        <f t="shared" si="287"/>
        <v>3825.9965457000003</v>
      </c>
      <c r="BI49">
        <f t="shared" si="288"/>
        <v>53.752601900000002</v>
      </c>
      <c r="BJ49" s="1">
        <f t="shared" si="289"/>
        <v>3708.9295311000001</v>
      </c>
      <c r="BK49">
        <f t="shared" si="290"/>
        <v>52.031366499999997</v>
      </c>
      <c r="BL49" s="1">
        <f t="shared" si="291"/>
        <v>3590.1642884999997</v>
      </c>
      <c r="BM49">
        <f t="shared" si="292"/>
        <v>50.287739299999998</v>
      </c>
      <c r="BN49" s="1">
        <f t="shared" si="293"/>
        <v>3469.8540116999998</v>
      </c>
      <c r="BO49">
        <f t="shared" si="294"/>
        <v>48.524678100000003</v>
      </c>
      <c r="BP49" s="1">
        <f t="shared" si="295"/>
        <v>3348.2027889000001</v>
      </c>
      <c r="BQ49">
        <f t="shared" si="296"/>
        <v>46.744209300000001</v>
      </c>
      <c r="BR49" s="1">
        <f t="shared" si="297"/>
        <v>3225.3504416999999</v>
      </c>
      <c r="BS49">
        <f t="shared" si="298"/>
        <v>44.948983699999999</v>
      </c>
      <c r="BT49" s="1">
        <f t="shared" si="299"/>
        <v>3101.4798753</v>
      </c>
      <c r="BU49">
        <f t="shared" si="300"/>
        <v>43.142341899999998</v>
      </c>
      <c r="BV49" s="1">
        <f t="shared" si="301"/>
        <v>2976.8215911000002</v>
      </c>
      <c r="BW49">
        <f t="shared" si="302"/>
        <v>41.327081399999997</v>
      </c>
      <c r="BX49" s="1">
        <f t="shared" si="303"/>
        <v>2851.5686166</v>
      </c>
      <c r="BY49">
        <f t="shared" si="304"/>
        <v>39.506386999999997</v>
      </c>
      <c r="BZ49" s="1">
        <f t="shared" si="305"/>
        <v>2725.9407029999998</v>
      </c>
      <c r="CA49">
        <f t="shared" si="306"/>
        <v>37.683800499999997</v>
      </c>
      <c r="CB49" s="1">
        <f t="shared" si="307"/>
        <v>2600.1822345</v>
      </c>
      <c r="CC49">
        <f t="shared" si="308"/>
        <v>35.862736300000002</v>
      </c>
      <c r="CD49" s="1">
        <f t="shared" si="309"/>
        <v>2474.5288046999999</v>
      </c>
      <c r="CE49">
        <f t="shared" si="310"/>
        <v>34.047046999999999</v>
      </c>
      <c r="CF49" s="1">
        <f t="shared" si="311"/>
        <v>2349.246243</v>
      </c>
      <c r="CG49">
        <f t="shared" si="312"/>
        <v>32.240235800000001</v>
      </c>
      <c r="CH49" s="1">
        <f t="shared" si="313"/>
        <v>2224.5762702000002</v>
      </c>
      <c r="CI49">
        <f t="shared" si="314"/>
        <v>30.446202100000001</v>
      </c>
      <c r="CJ49" s="1">
        <f t="shared" si="315"/>
        <v>2100.7879449000002</v>
      </c>
      <c r="CK49">
        <f t="shared" si="316"/>
        <v>28.6695405</v>
      </c>
      <c r="CL49" s="1">
        <f t="shared" si="317"/>
        <v>1978.1982945</v>
      </c>
      <c r="CM49">
        <f t="shared" si="318"/>
        <v>26.913484199999999</v>
      </c>
      <c r="CN49" s="1">
        <f t="shared" si="319"/>
        <v>1857.0304097999999</v>
      </c>
      <c r="CO49">
        <f t="shared" si="320"/>
        <v>25.182186300000001</v>
      </c>
      <c r="CP49" s="1">
        <f t="shared" si="321"/>
        <v>1737.5708547000002</v>
      </c>
      <c r="CQ49">
        <f t="shared" si="322"/>
        <v>23.4811035</v>
      </c>
      <c r="CR49" s="1">
        <f t="shared" si="323"/>
        <v>1620.1961415000001</v>
      </c>
      <c r="CS49">
        <f t="shared" si="324"/>
        <v>21.8128733</v>
      </c>
      <c r="CT49" s="1">
        <f t="shared" si="325"/>
        <v>1505.0882577</v>
      </c>
      <c r="CU49">
        <f t="shared" si="326"/>
        <v>20.181663700000001</v>
      </c>
      <c r="CV49" s="1">
        <f t="shared" si="327"/>
        <v>1392.5347953</v>
      </c>
      <c r="CW49">
        <f t="shared" si="328"/>
        <v>18.593830700000002</v>
      </c>
      <c r="CX49" s="1">
        <f t="shared" si="329"/>
        <v>1282.9743183</v>
      </c>
      <c r="CY49">
        <f t="shared" si="330"/>
        <v>17.051149800000001</v>
      </c>
      <c r="CZ49" s="1">
        <f t="shared" si="331"/>
        <v>1176.5293362000002</v>
      </c>
      <c r="DA49">
        <f t="shared" si="332"/>
        <v>15.55747</v>
      </c>
      <c r="DB49" s="1">
        <f t="shared" si="333"/>
        <v>1073.46543</v>
      </c>
      <c r="DC49">
        <f t="shared" si="334"/>
        <v>14.120029799999999</v>
      </c>
      <c r="DD49" s="1">
        <f t="shared" si="335"/>
        <v>974.28205619999994</v>
      </c>
      <c r="DE49">
        <f t="shared" si="336"/>
        <v>12.7394067</v>
      </c>
      <c r="DF49" s="1">
        <f t="shared" si="337"/>
        <v>879.01906229999997</v>
      </c>
      <c r="DG49">
        <f t="shared" si="338"/>
        <v>11.419094400000001</v>
      </c>
      <c r="DH49" s="1">
        <f t="shared" si="339"/>
        <v>787.91751360000012</v>
      </c>
      <c r="DI49">
        <f t="shared" si="340"/>
        <v>10.1662084</v>
      </c>
      <c r="DJ49" s="1">
        <f t="shared" si="341"/>
        <v>701.46837960000005</v>
      </c>
      <c r="DK49">
        <f>'% Surv'!D72</f>
        <v>8.9806381000000002</v>
      </c>
      <c r="DL49" s="1">
        <f t="shared" si="342"/>
        <v>619.66402890000006</v>
      </c>
      <c r="DM49">
        <f>'% Surv'!D73</f>
        <v>7.8649155999999998</v>
      </c>
      <c r="DN49" s="1">
        <f t="shared" si="343"/>
        <v>542.67917639999996</v>
      </c>
      <c r="DO49" s="4">
        <f t="shared" si="346"/>
        <v>6.8254630000000001</v>
      </c>
      <c r="DP49" s="1">
        <f t="shared" si="344"/>
        <v>470.95694700000001</v>
      </c>
      <c r="DQ49">
        <f t="shared" si="345"/>
        <v>72</v>
      </c>
    </row>
    <row r="50" spans="1:121" ht="15" x14ac:dyDescent="0.25">
      <c r="A50">
        <v>369.1</v>
      </c>
      <c r="B50">
        <f t="shared" si="233"/>
        <v>1944</v>
      </c>
      <c r="C50" s="9">
        <v>19800</v>
      </c>
      <c r="E50">
        <f t="shared" si="234"/>
        <v>90.182725599999998</v>
      </c>
      <c r="F50" s="1">
        <f t="shared" si="235"/>
        <v>17856.179668799999</v>
      </c>
      <c r="G50">
        <f t="shared" si="236"/>
        <v>89.3183595</v>
      </c>
      <c r="H50" s="1">
        <f t="shared" si="237"/>
        <v>17685.035180999999</v>
      </c>
      <c r="I50">
        <f t="shared" si="238"/>
        <v>88.434793299999995</v>
      </c>
      <c r="J50" s="1">
        <f t="shared" si="239"/>
        <v>17510.089073399999</v>
      </c>
      <c r="K50">
        <f t="shared" si="240"/>
        <v>87.530246000000005</v>
      </c>
      <c r="L50" s="1">
        <f t="shared" si="241"/>
        <v>17330.988708000001</v>
      </c>
      <c r="M50">
        <f t="shared" si="242"/>
        <v>86.604747700000004</v>
      </c>
      <c r="N50" s="1">
        <f t="shared" si="243"/>
        <v>17147.740044600003</v>
      </c>
      <c r="O50">
        <f t="shared" si="244"/>
        <v>85.657083700000001</v>
      </c>
      <c r="P50" s="1">
        <f t="shared" si="245"/>
        <v>16960.102572600001</v>
      </c>
      <c r="Q50">
        <f t="shared" si="246"/>
        <v>84.684798400000005</v>
      </c>
      <c r="R50" s="1">
        <f t="shared" si="247"/>
        <v>16767.590083200001</v>
      </c>
      <c r="S50">
        <f t="shared" si="248"/>
        <v>83.687970699999994</v>
      </c>
      <c r="T50" s="1">
        <f t="shared" si="249"/>
        <v>16570.2181986</v>
      </c>
      <c r="U50">
        <f t="shared" si="250"/>
        <v>82.665379999999999</v>
      </c>
      <c r="V50" s="1">
        <f t="shared" si="251"/>
        <v>16367.74524</v>
      </c>
      <c r="W50">
        <f t="shared" si="252"/>
        <v>81.614123500000005</v>
      </c>
      <c r="X50" s="1">
        <f t="shared" si="253"/>
        <v>16159.596453000002</v>
      </c>
      <c r="Y50">
        <f t="shared" si="254"/>
        <v>80.534641899999997</v>
      </c>
      <c r="Z50" s="1">
        <f t="shared" si="255"/>
        <v>15945.8590962</v>
      </c>
      <c r="AA50">
        <f t="shared" si="256"/>
        <v>79.425833699999998</v>
      </c>
      <c r="AB50" s="1">
        <f t="shared" si="257"/>
        <v>15726.315072599999</v>
      </c>
      <c r="AC50">
        <f t="shared" si="258"/>
        <v>78.284896000000003</v>
      </c>
      <c r="AD50" s="1">
        <f t="shared" si="259"/>
        <v>15500.409408</v>
      </c>
      <c r="AE50">
        <f t="shared" si="260"/>
        <v>77.112437700000001</v>
      </c>
      <c r="AF50" s="1">
        <f t="shared" si="261"/>
        <v>15268.262664600001</v>
      </c>
      <c r="AG50">
        <f t="shared" si="262"/>
        <v>75.907767899999996</v>
      </c>
      <c r="AH50" s="1">
        <f t="shared" si="263"/>
        <v>15029.738044199999</v>
      </c>
      <c r="AI50">
        <f t="shared" si="264"/>
        <v>74.668423300000001</v>
      </c>
      <c r="AJ50" s="1">
        <f t="shared" si="265"/>
        <v>14784.3478134</v>
      </c>
      <c r="AK50">
        <f t="shared" si="266"/>
        <v>73.395208400000001</v>
      </c>
      <c r="AL50" s="1">
        <f t="shared" si="267"/>
        <v>14532.2512632</v>
      </c>
      <c r="AM50">
        <f t="shared" si="268"/>
        <v>72.087973700000006</v>
      </c>
      <c r="AN50" s="1">
        <f t="shared" si="269"/>
        <v>14273.418792600001</v>
      </c>
      <c r="AO50">
        <f t="shared" si="270"/>
        <v>70.744772299999994</v>
      </c>
      <c r="AP50" s="1">
        <f t="shared" si="271"/>
        <v>14007.464915399998</v>
      </c>
      <c r="AQ50">
        <f t="shared" si="272"/>
        <v>69.366648600000005</v>
      </c>
      <c r="AR50" s="1">
        <f t="shared" si="273"/>
        <v>13734.596422800001</v>
      </c>
      <c r="AS50">
        <f t="shared" si="272"/>
        <v>67.954088600000006</v>
      </c>
      <c r="AT50" s="1">
        <f t="shared" si="273"/>
        <v>13454.909542800002</v>
      </c>
      <c r="AU50">
        <f t="shared" si="274"/>
        <v>66.505787400000003</v>
      </c>
      <c r="AV50" s="1">
        <f t="shared" si="275"/>
        <v>13168.145905200001</v>
      </c>
      <c r="AW50">
        <f t="shared" si="276"/>
        <v>65.023045800000006</v>
      </c>
      <c r="AX50" s="1">
        <f t="shared" si="277"/>
        <v>12874.563068400003</v>
      </c>
      <c r="AY50">
        <f t="shared" si="278"/>
        <v>63.507026000000003</v>
      </c>
      <c r="AZ50" s="1">
        <f t="shared" si="279"/>
        <v>12574.391148000001</v>
      </c>
      <c r="BA50">
        <f t="shared" si="280"/>
        <v>61.957206300000003</v>
      </c>
      <c r="BB50" s="1">
        <f t="shared" si="281"/>
        <v>12267.526847400002</v>
      </c>
      <c r="BC50">
        <f t="shared" si="282"/>
        <v>60.375133300000002</v>
      </c>
      <c r="BD50" s="1">
        <f t="shared" si="283"/>
        <v>11954.2763934</v>
      </c>
      <c r="BE50">
        <f t="shared" si="284"/>
        <v>58.762639499999999</v>
      </c>
      <c r="BF50" s="1">
        <f t="shared" si="285"/>
        <v>11635.002621</v>
      </c>
      <c r="BG50">
        <f t="shared" si="286"/>
        <v>57.120051599999996</v>
      </c>
      <c r="BH50" s="1">
        <f t="shared" si="287"/>
        <v>11309.7702168</v>
      </c>
      <c r="BI50">
        <f t="shared" si="288"/>
        <v>55.449225300000002</v>
      </c>
      <c r="BJ50" s="1">
        <f t="shared" si="289"/>
        <v>10978.946609400002</v>
      </c>
      <c r="BK50">
        <f t="shared" si="290"/>
        <v>53.752601900000002</v>
      </c>
      <c r="BL50" s="1">
        <f t="shared" si="291"/>
        <v>10643.0151762</v>
      </c>
      <c r="BM50">
        <f t="shared" si="292"/>
        <v>52.031366499999997</v>
      </c>
      <c r="BN50" s="1">
        <f t="shared" si="293"/>
        <v>10302.210567</v>
      </c>
      <c r="BO50">
        <f t="shared" si="294"/>
        <v>50.287739299999998</v>
      </c>
      <c r="BP50" s="1">
        <f t="shared" si="295"/>
        <v>9956.972381399999</v>
      </c>
      <c r="BQ50">
        <f t="shared" si="296"/>
        <v>48.524678100000003</v>
      </c>
      <c r="BR50" s="1">
        <f t="shared" si="297"/>
        <v>9607.886263800001</v>
      </c>
      <c r="BS50">
        <f t="shared" si="298"/>
        <v>46.744209300000001</v>
      </c>
      <c r="BT50" s="1">
        <f t="shared" si="299"/>
        <v>9255.3534414000005</v>
      </c>
      <c r="BU50">
        <f t="shared" si="300"/>
        <v>44.948983699999999</v>
      </c>
      <c r="BV50" s="1">
        <f t="shared" si="301"/>
        <v>8899.8987725999996</v>
      </c>
      <c r="BW50">
        <f t="shared" si="302"/>
        <v>43.142341899999998</v>
      </c>
      <c r="BX50" s="1">
        <f t="shared" si="303"/>
        <v>8542.1836961999998</v>
      </c>
      <c r="BY50">
        <f t="shared" si="304"/>
        <v>41.327081399999997</v>
      </c>
      <c r="BZ50" s="1">
        <f t="shared" si="305"/>
        <v>8182.762117199999</v>
      </c>
      <c r="CA50">
        <f t="shared" si="306"/>
        <v>39.506386999999997</v>
      </c>
      <c r="CB50" s="1">
        <f t="shared" si="307"/>
        <v>7822.2646260000001</v>
      </c>
      <c r="CC50">
        <f t="shared" si="308"/>
        <v>37.683800499999997</v>
      </c>
      <c r="CD50" s="1">
        <f t="shared" si="309"/>
        <v>7461.3924989999996</v>
      </c>
      <c r="CE50">
        <f t="shared" si="310"/>
        <v>35.862736300000002</v>
      </c>
      <c r="CF50" s="1">
        <f t="shared" si="311"/>
        <v>7100.8217874000002</v>
      </c>
      <c r="CG50">
        <f t="shared" si="312"/>
        <v>34.047046999999999</v>
      </c>
      <c r="CH50" s="1">
        <f t="shared" si="313"/>
        <v>6741.3153059999995</v>
      </c>
      <c r="CI50">
        <f t="shared" si="314"/>
        <v>32.240235800000001</v>
      </c>
      <c r="CJ50" s="1">
        <f t="shared" si="315"/>
        <v>6383.5666884000002</v>
      </c>
      <c r="CK50">
        <f t="shared" si="316"/>
        <v>30.446202100000001</v>
      </c>
      <c r="CL50" s="1">
        <f t="shared" si="317"/>
        <v>6028.3480157999993</v>
      </c>
      <c r="CM50">
        <f t="shared" si="318"/>
        <v>28.6695405</v>
      </c>
      <c r="CN50" s="1">
        <f t="shared" si="319"/>
        <v>5676.5690190000005</v>
      </c>
      <c r="CO50">
        <f t="shared" si="320"/>
        <v>26.913484199999999</v>
      </c>
      <c r="CP50" s="1">
        <f t="shared" si="321"/>
        <v>5328.8698715999999</v>
      </c>
      <c r="CQ50">
        <f t="shared" si="322"/>
        <v>25.182186300000001</v>
      </c>
      <c r="CR50" s="1">
        <f t="shared" si="323"/>
        <v>4986.0728874000006</v>
      </c>
      <c r="CS50">
        <f t="shared" si="324"/>
        <v>23.4811035</v>
      </c>
      <c r="CT50" s="1">
        <f t="shared" si="325"/>
        <v>4649.2584930000003</v>
      </c>
      <c r="CU50">
        <f t="shared" si="326"/>
        <v>21.8128733</v>
      </c>
      <c r="CV50" s="1">
        <f t="shared" si="327"/>
        <v>4318.9489133999996</v>
      </c>
      <c r="CW50">
        <f t="shared" si="328"/>
        <v>20.181663700000001</v>
      </c>
      <c r="CX50" s="1">
        <f t="shared" si="329"/>
        <v>3995.9694126000004</v>
      </c>
      <c r="CY50">
        <f t="shared" si="330"/>
        <v>18.593830700000002</v>
      </c>
      <c r="CZ50" s="1">
        <f t="shared" si="331"/>
        <v>3681.5784786000004</v>
      </c>
      <c r="DA50">
        <f t="shared" si="332"/>
        <v>17.051149800000001</v>
      </c>
      <c r="DB50" s="1">
        <f t="shared" si="333"/>
        <v>3376.1276604</v>
      </c>
      <c r="DC50">
        <f t="shared" si="334"/>
        <v>15.55747</v>
      </c>
      <c r="DD50" s="1">
        <f t="shared" si="335"/>
        <v>3080.3790600000002</v>
      </c>
      <c r="DE50">
        <f t="shared" si="336"/>
        <v>14.120029799999999</v>
      </c>
      <c r="DF50" s="1">
        <f t="shared" si="337"/>
        <v>2795.7659003999997</v>
      </c>
      <c r="DG50">
        <f t="shared" si="338"/>
        <v>12.7394067</v>
      </c>
      <c r="DH50" s="1">
        <f t="shared" si="339"/>
        <v>2522.4025265999999</v>
      </c>
      <c r="DI50">
        <f t="shared" si="340"/>
        <v>11.419094400000001</v>
      </c>
      <c r="DJ50" s="1">
        <f t="shared" si="341"/>
        <v>2260.9806911999999</v>
      </c>
      <c r="DK50">
        <f>'% Surv'!D71</f>
        <v>10.1662084</v>
      </c>
      <c r="DL50" s="1">
        <f t="shared" si="342"/>
        <v>2012.9092631999999</v>
      </c>
      <c r="DM50">
        <f>'% Surv'!D72</f>
        <v>8.9806381000000002</v>
      </c>
      <c r="DN50" s="1">
        <f t="shared" si="343"/>
        <v>1778.1663438</v>
      </c>
      <c r="DO50" s="4">
        <f t="shared" si="346"/>
        <v>7.8649155999999998</v>
      </c>
      <c r="DP50" s="1">
        <f t="shared" si="344"/>
        <v>1557.2532887999998</v>
      </c>
      <c r="DQ50">
        <f t="shared" si="345"/>
        <v>71</v>
      </c>
    </row>
    <row r="51" spans="1:121" ht="15" x14ac:dyDescent="0.25">
      <c r="A51">
        <v>369.1</v>
      </c>
      <c r="B51">
        <f t="shared" si="233"/>
        <v>1945</v>
      </c>
      <c r="C51" s="9">
        <v>35500</v>
      </c>
      <c r="E51">
        <f t="shared" si="234"/>
        <v>91.028694900000005</v>
      </c>
      <c r="F51" s="1">
        <f t="shared" si="235"/>
        <v>32315.186689500002</v>
      </c>
      <c r="G51">
        <f t="shared" si="236"/>
        <v>90.182725599999998</v>
      </c>
      <c r="H51" s="1">
        <f t="shared" si="237"/>
        <v>32014.867588000001</v>
      </c>
      <c r="I51">
        <f t="shared" si="238"/>
        <v>89.3183595</v>
      </c>
      <c r="J51" s="1">
        <f t="shared" si="239"/>
        <v>31708.017622500003</v>
      </c>
      <c r="K51">
        <f t="shared" si="240"/>
        <v>88.434793299999995</v>
      </c>
      <c r="L51" s="1">
        <f t="shared" si="241"/>
        <v>31394.351621499998</v>
      </c>
      <c r="M51">
        <f t="shared" si="242"/>
        <v>87.530246000000005</v>
      </c>
      <c r="N51" s="1">
        <f t="shared" si="243"/>
        <v>31073.23733</v>
      </c>
      <c r="O51">
        <f t="shared" si="244"/>
        <v>86.604747700000004</v>
      </c>
      <c r="P51" s="1">
        <f t="shared" si="245"/>
        <v>30744.685433499999</v>
      </c>
      <c r="Q51">
        <f t="shared" si="246"/>
        <v>85.657083700000001</v>
      </c>
      <c r="R51" s="1">
        <f t="shared" si="247"/>
        <v>30408.264713500001</v>
      </c>
      <c r="S51">
        <f t="shared" si="248"/>
        <v>84.684798400000005</v>
      </c>
      <c r="T51" s="1">
        <f t="shared" si="249"/>
        <v>30063.103432</v>
      </c>
      <c r="U51">
        <f t="shared" si="250"/>
        <v>83.687970699999994</v>
      </c>
      <c r="V51" s="1">
        <f t="shared" si="251"/>
        <v>29709.229598499998</v>
      </c>
      <c r="W51">
        <f t="shared" si="252"/>
        <v>82.665379999999999</v>
      </c>
      <c r="X51" s="1">
        <f t="shared" si="253"/>
        <v>29346.209899999998</v>
      </c>
      <c r="Y51">
        <f t="shared" si="254"/>
        <v>81.614123500000005</v>
      </c>
      <c r="Z51" s="1">
        <f t="shared" si="255"/>
        <v>28973.0138425</v>
      </c>
      <c r="AA51">
        <f t="shared" si="256"/>
        <v>80.534641899999997</v>
      </c>
      <c r="AB51" s="1">
        <f t="shared" si="257"/>
        <v>28589.797874499996</v>
      </c>
      <c r="AC51">
        <f t="shared" si="258"/>
        <v>79.425833699999998</v>
      </c>
      <c r="AD51" s="1">
        <f t="shared" si="259"/>
        <v>28196.170963499997</v>
      </c>
      <c r="AE51">
        <f t="shared" si="260"/>
        <v>78.284896000000003</v>
      </c>
      <c r="AF51" s="1">
        <f t="shared" si="261"/>
        <v>27791.138080000001</v>
      </c>
      <c r="AG51">
        <f t="shared" si="262"/>
        <v>77.112437700000001</v>
      </c>
      <c r="AH51" s="1">
        <f t="shared" si="263"/>
        <v>27374.9153835</v>
      </c>
      <c r="AI51">
        <f t="shared" si="264"/>
        <v>75.907767899999996</v>
      </c>
      <c r="AJ51" s="1">
        <f t="shared" si="265"/>
        <v>26947.257604499999</v>
      </c>
      <c r="AK51">
        <f t="shared" si="266"/>
        <v>74.668423300000001</v>
      </c>
      <c r="AL51" s="1">
        <f t="shared" si="267"/>
        <v>26507.290271499998</v>
      </c>
      <c r="AM51">
        <f t="shared" si="268"/>
        <v>73.395208400000001</v>
      </c>
      <c r="AN51" s="1">
        <f t="shared" si="269"/>
        <v>26055.298982</v>
      </c>
      <c r="AO51">
        <f t="shared" si="270"/>
        <v>72.087973700000006</v>
      </c>
      <c r="AP51" s="1">
        <f t="shared" si="271"/>
        <v>25591.230663500006</v>
      </c>
      <c r="AQ51">
        <f t="shared" si="272"/>
        <v>70.744772299999994</v>
      </c>
      <c r="AR51" s="1">
        <f t="shared" si="273"/>
        <v>25114.394166499995</v>
      </c>
      <c r="AS51">
        <f t="shared" si="272"/>
        <v>69.366648600000005</v>
      </c>
      <c r="AT51" s="1">
        <f t="shared" si="273"/>
        <v>24625.160253000002</v>
      </c>
      <c r="AU51">
        <f t="shared" si="274"/>
        <v>67.954088600000006</v>
      </c>
      <c r="AV51" s="1">
        <f t="shared" si="275"/>
        <v>24123.701453000001</v>
      </c>
      <c r="AW51">
        <f t="shared" si="276"/>
        <v>66.505787400000003</v>
      </c>
      <c r="AX51" s="1">
        <f t="shared" si="277"/>
        <v>23609.554527000004</v>
      </c>
      <c r="AY51">
        <f t="shared" si="278"/>
        <v>65.023045800000006</v>
      </c>
      <c r="AZ51" s="1">
        <f t="shared" si="279"/>
        <v>23083.181259000005</v>
      </c>
      <c r="BA51">
        <f t="shared" si="280"/>
        <v>63.507026000000003</v>
      </c>
      <c r="BB51" s="1">
        <f t="shared" si="281"/>
        <v>22544.99423</v>
      </c>
      <c r="BC51">
        <f t="shared" si="282"/>
        <v>61.957206300000003</v>
      </c>
      <c r="BD51" s="1">
        <f t="shared" si="283"/>
        <v>21994.808236500001</v>
      </c>
      <c r="BE51">
        <f t="shared" si="284"/>
        <v>60.375133300000002</v>
      </c>
      <c r="BF51" s="1">
        <f t="shared" si="285"/>
        <v>21433.172321500002</v>
      </c>
      <c r="BG51">
        <f t="shared" si="286"/>
        <v>58.762639499999999</v>
      </c>
      <c r="BH51" s="1">
        <f t="shared" si="287"/>
        <v>20860.737022499998</v>
      </c>
      <c r="BI51">
        <f t="shared" si="288"/>
        <v>57.120051599999996</v>
      </c>
      <c r="BJ51" s="1">
        <f t="shared" si="289"/>
        <v>20277.618317999997</v>
      </c>
      <c r="BK51">
        <f t="shared" si="290"/>
        <v>55.449225300000002</v>
      </c>
      <c r="BL51" s="1">
        <f t="shared" si="291"/>
        <v>19684.4749815</v>
      </c>
      <c r="BM51">
        <f t="shared" si="292"/>
        <v>53.752601900000002</v>
      </c>
      <c r="BN51" s="1">
        <f t="shared" si="293"/>
        <v>19082.173674500002</v>
      </c>
      <c r="BO51">
        <f t="shared" si="294"/>
        <v>52.031366499999997</v>
      </c>
      <c r="BP51" s="1">
        <f t="shared" si="295"/>
        <v>18471.135107499998</v>
      </c>
      <c r="BQ51">
        <f t="shared" si="296"/>
        <v>50.287739299999998</v>
      </c>
      <c r="BR51" s="1">
        <f t="shared" si="297"/>
        <v>17852.147451499997</v>
      </c>
      <c r="BS51">
        <f t="shared" si="298"/>
        <v>48.524678100000003</v>
      </c>
      <c r="BT51" s="1">
        <f t="shared" si="299"/>
        <v>17226.2607255</v>
      </c>
      <c r="BU51">
        <f t="shared" si="300"/>
        <v>46.744209300000001</v>
      </c>
      <c r="BV51" s="1">
        <f t="shared" si="301"/>
        <v>16594.1943015</v>
      </c>
      <c r="BW51">
        <f t="shared" si="302"/>
        <v>44.948983699999999</v>
      </c>
      <c r="BX51" s="1">
        <f t="shared" si="303"/>
        <v>15956.889213499999</v>
      </c>
      <c r="BY51">
        <f t="shared" si="304"/>
        <v>43.142341899999998</v>
      </c>
      <c r="BZ51" s="1">
        <f t="shared" si="305"/>
        <v>15315.5313745</v>
      </c>
      <c r="CA51">
        <f t="shared" si="306"/>
        <v>41.327081399999997</v>
      </c>
      <c r="CB51" s="1">
        <f t="shared" si="307"/>
        <v>14671.113896999999</v>
      </c>
      <c r="CC51">
        <f t="shared" si="308"/>
        <v>39.506386999999997</v>
      </c>
      <c r="CD51" s="1">
        <f t="shared" si="309"/>
        <v>14024.767384999999</v>
      </c>
      <c r="CE51">
        <f t="shared" si="310"/>
        <v>37.683800499999997</v>
      </c>
      <c r="CF51" s="1">
        <f t="shared" si="311"/>
        <v>13377.749177499998</v>
      </c>
      <c r="CG51">
        <f t="shared" si="312"/>
        <v>35.862736300000002</v>
      </c>
      <c r="CH51" s="1">
        <f t="shared" si="313"/>
        <v>12731.271386500001</v>
      </c>
      <c r="CI51">
        <f t="shared" si="314"/>
        <v>34.047046999999999</v>
      </c>
      <c r="CJ51" s="1">
        <f t="shared" si="315"/>
        <v>12086.701685</v>
      </c>
      <c r="CK51">
        <f t="shared" si="316"/>
        <v>32.240235800000001</v>
      </c>
      <c r="CL51" s="1">
        <f t="shared" si="317"/>
        <v>11445.283708999999</v>
      </c>
      <c r="CM51">
        <f t="shared" si="318"/>
        <v>30.446202100000001</v>
      </c>
      <c r="CN51" s="1">
        <f t="shared" si="319"/>
        <v>10808.401745500001</v>
      </c>
      <c r="CO51">
        <f t="shared" si="320"/>
        <v>28.6695405</v>
      </c>
      <c r="CP51" s="1">
        <f t="shared" si="321"/>
        <v>10177.6868775</v>
      </c>
      <c r="CQ51">
        <f t="shared" si="322"/>
        <v>26.913484199999999</v>
      </c>
      <c r="CR51" s="1">
        <f t="shared" si="323"/>
        <v>9554.2868909999997</v>
      </c>
      <c r="CS51">
        <f t="shared" si="324"/>
        <v>25.182186300000001</v>
      </c>
      <c r="CT51" s="1">
        <f t="shared" si="325"/>
        <v>8939.6761365000002</v>
      </c>
      <c r="CU51">
        <f t="shared" si="326"/>
        <v>23.4811035</v>
      </c>
      <c r="CV51" s="1">
        <f t="shared" si="327"/>
        <v>8335.7917424999996</v>
      </c>
      <c r="CW51">
        <f t="shared" si="328"/>
        <v>21.8128733</v>
      </c>
      <c r="CX51" s="1">
        <f t="shared" si="329"/>
        <v>7743.5700214999997</v>
      </c>
      <c r="CY51">
        <f t="shared" si="330"/>
        <v>20.181663700000001</v>
      </c>
      <c r="CZ51" s="1">
        <f t="shared" si="331"/>
        <v>7164.490613500001</v>
      </c>
      <c r="DA51">
        <f t="shared" si="332"/>
        <v>18.593830700000002</v>
      </c>
      <c r="DB51" s="1">
        <f t="shared" si="333"/>
        <v>6600.8098984999997</v>
      </c>
      <c r="DC51">
        <f t="shared" si="334"/>
        <v>17.051149800000001</v>
      </c>
      <c r="DD51" s="1">
        <f t="shared" si="335"/>
        <v>6053.158179</v>
      </c>
      <c r="DE51">
        <f t="shared" si="336"/>
        <v>15.55747</v>
      </c>
      <c r="DF51" s="1">
        <f t="shared" si="337"/>
        <v>5522.9018500000002</v>
      </c>
      <c r="DG51">
        <f t="shared" si="338"/>
        <v>14.120029799999999</v>
      </c>
      <c r="DH51" s="1">
        <f t="shared" si="339"/>
        <v>5012.6105789999992</v>
      </c>
      <c r="DI51">
        <f t="shared" si="340"/>
        <v>12.7394067</v>
      </c>
      <c r="DJ51" s="1">
        <f t="shared" si="341"/>
        <v>4522.4893784999995</v>
      </c>
      <c r="DK51">
        <f>'% Surv'!D70</f>
        <v>11.419094400000001</v>
      </c>
      <c r="DL51" s="1">
        <f t="shared" si="342"/>
        <v>4053.7785120000003</v>
      </c>
      <c r="DM51">
        <f>'% Surv'!D71</f>
        <v>10.1662084</v>
      </c>
      <c r="DN51" s="1">
        <f t="shared" si="343"/>
        <v>3609.0039820000002</v>
      </c>
      <c r="DO51" s="4">
        <f t="shared" si="346"/>
        <v>8.9806381000000002</v>
      </c>
      <c r="DP51" s="1">
        <f t="shared" si="344"/>
        <v>3188.1265254999998</v>
      </c>
      <c r="DQ51">
        <f t="shared" si="345"/>
        <v>70</v>
      </c>
    </row>
    <row r="52" spans="1:121" ht="15" x14ac:dyDescent="0.25">
      <c r="A52">
        <v>369.1</v>
      </c>
      <c r="B52">
        <f t="shared" si="233"/>
        <v>1946</v>
      </c>
      <c r="C52" s="9">
        <v>60000</v>
      </c>
      <c r="E52">
        <f t="shared" si="234"/>
        <v>91.8557402</v>
      </c>
      <c r="F52" s="1">
        <f t="shared" si="235"/>
        <v>55113.444119999993</v>
      </c>
      <c r="G52">
        <f t="shared" si="236"/>
        <v>91.028694900000005</v>
      </c>
      <c r="H52" s="1">
        <f t="shared" si="237"/>
        <v>54617.216939999998</v>
      </c>
      <c r="I52">
        <f t="shared" si="238"/>
        <v>90.182725599999998</v>
      </c>
      <c r="J52" s="1">
        <f t="shared" si="239"/>
        <v>54109.63536</v>
      </c>
      <c r="K52">
        <f t="shared" si="240"/>
        <v>89.3183595</v>
      </c>
      <c r="L52" s="1">
        <f t="shared" si="241"/>
        <v>53591.015700000004</v>
      </c>
      <c r="M52">
        <f t="shared" si="242"/>
        <v>88.434793299999995</v>
      </c>
      <c r="N52" s="1">
        <f t="shared" si="243"/>
        <v>53060.87597999999</v>
      </c>
      <c r="O52">
        <f t="shared" si="244"/>
        <v>87.530246000000005</v>
      </c>
      <c r="P52" s="1">
        <f t="shared" si="245"/>
        <v>52518.147600000004</v>
      </c>
      <c r="Q52">
        <f t="shared" si="246"/>
        <v>86.604747700000004</v>
      </c>
      <c r="R52" s="1">
        <f t="shared" si="247"/>
        <v>51962.848620000004</v>
      </c>
      <c r="S52">
        <f t="shared" si="248"/>
        <v>85.657083700000001</v>
      </c>
      <c r="T52" s="1">
        <f t="shared" si="249"/>
        <v>51394.250220000002</v>
      </c>
      <c r="U52">
        <f t="shared" si="250"/>
        <v>84.684798400000005</v>
      </c>
      <c r="V52" s="1">
        <f t="shared" si="251"/>
        <v>50810.87904</v>
      </c>
      <c r="W52">
        <f t="shared" si="252"/>
        <v>83.687970699999994</v>
      </c>
      <c r="X52" s="1">
        <f t="shared" si="253"/>
        <v>50212.782419999996</v>
      </c>
      <c r="Y52">
        <f t="shared" si="254"/>
        <v>82.665379999999999</v>
      </c>
      <c r="Z52" s="1">
        <f t="shared" si="255"/>
        <v>49599.227999999996</v>
      </c>
      <c r="AA52">
        <f t="shared" si="256"/>
        <v>81.614123500000005</v>
      </c>
      <c r="AB52" s="1">
        <f t="shared" si="257"/>
        <v>48968.474099999999</v>
      </c>
      <c r="AC52">
        <f t="shared" si="258"/>
        <v>80.534641899999997</v>
      </c>
      <c r="AD52" s="1">
        <f t="shared" si="259"/>
        <v>48320.785139999993</v>
      </c>
      <c r="AE52">
        <f t="shared" si="260"/>
        <v>79.425833699999998</v>
      </c>
      <c r="AF52" s="1">
        <f t="shared" si="261"/>
        <v>47655.500220000002</v>
      </c>
      <c r="AG52">
        <f t="shared" si="262"/>
        <v>78.284896000000003</v>
      </c>
      <c r="AH52" s="1">
        <f t="shared" si="263"/>
        <v>46970.937599999997</v>
      </c>
      <c r="AI52">
        <f t="shared" si="264"/>
        <v>77.112437700000001</v>
      </c>
      <c r="AJ52" s="1">
        <f t="shared" si="265"/>
        <v>46267.462619999998</v>
      </c>
      <c r="AK52">
        <f t="shared" si="266"/>
        <v>75.907767899999996</v>
      </c>
      <c r="AL52" s="1">
        <f t="shared" si="267"/>
        <v>45544.660739999999</v>
      </c>
      <c r="AM52">
        <f t="shared" si="268"/>
        <v>74.668423300000001</v>
      </c>
      <c r="AN52" s="1">
        <f t="shared" ref="AN52:AN80" si="347">+AM52*$C52/100</f>
        <v>44801.053979999997</v>
      </c>
      <c r="AO52">
        <f t="shared" si="270"/>
        <v>73.395208400000001</v>
      </c>
      <c r="AP52" s="1">
        <f t="shared" si="271"/>
        <v>44037.125039999999</v>
      </c>
      <c r="AQ52">
        <f t="shared" si="272"/>
        <v>72.087973700000006</v>
      </c>
      <c r="AR52" s="1">
        <f t="shared" si="273"/>
        <v>43252.784220000001</v>
      </c>
      <c r="AS52">
        <f t="shared" si="272"/>
        <v>70.744772299999994</v>
      </c>
      <c r="AT52" s="1">
        <f t="shared" si="273"/>
        <v>42446.863379999995</v>
      </c>
      <c r="AU52">
        <f t="shared" si="274"/>
        <v>69.366648600000005</v>
      </c>
      <c r="AV52" s="1">
        <f t="shared" si="275"/>
        <v>41619.989160000005</v>
      </c>
      <c r="AW52">
        <f t="shared" si="276"/>
        <v>67.954088600000006</v>
      </c>
      <c r="AX52" s="1">
        <f t="shared" si="277"/>
        <v>40772.453160000005</v>
      </c>
      <c r="AY52">
        <f t="shared" si="278"/>
        <v>66.505787400000003</v>
      </c>
      <c r="AZ52" s="1">
        <f t="shared" si="279"/>
        <v>39903.472439999998</v>
      </c>
      <c r="BA52">
        <f t="shared" si="280"/>
        <v>65.023045800000006</v>
      </c>
      <c r="BB52" s="1">
        <f t="shared" si="281"/>
        <v>39013.82748</v>
      </c>
      <c r="BC52">
        <f t="shared" si="282"/>
        <v>63.507026000000003</v>
      </c>
      <c r="BD52" s="1">
        <f t="shared" si="283"/>
        <v>38104.215600000003</v>
      </c>
      <c r="BE52">
        <f t="shared" si="284"/>
        <v>61.957206300000003</v>
      </c>
      <c r="BF52" s="1">
        <f t="shared" si="285"/>
        <v>37174.323779999999</v>
      </c>
      <c r="BG52">
        <f t="shared" si="286"/>
        <v>60.375133300000002</v>
      </c>
      <c r="BH52" s="1">
        <f t="shared" si="287"/>
        <v>36225.079980000002</v>
      </c>
      <c r="BI52">
        <f t="shared" si="288"/>
        <v>58.762639499999999</v>
      </c>
      <c r="BJ52" s="1">
        <f t="shared" si="289"/>
        <v>35257.583700000003</v>
      </c>
      <c r="BK52">
        <f t="shared" si="290"/>
        <v>57.120051599999996</v>
      </c>
      <c r="BL52" s="1">
        <f t="shared" si="291"/>
        <v>34272.030959999996</v>
      </c>
      <c r="BM52">
        <f t="shared" si="292"/>
        <v>55.449225300000002</v>
      </c>
      <c r="BN52" s="1">
        <f t="shared" si="293"/>
        <v>33269.535179999999</v>
      </c>
      <c r="BO52">
        <f t="shared" si="294"/>
        <v>53.752601900000002</v>
      </c>
      <c r="BP52" s="1">
        <f t="shared" si="295"/>
        <v>32251.561140000002</v>
      </c>
      <c r="BQ52">
        <f t="shared" si="296"/>
        <v>52.031366499999997</v>
      </c>
      <c r="BR52" s="1">
        <f t="shared" si="297"/>
        <v>31218.819899999999</v>
      </c>
      <c r="BS52">
        <f t="shared" si="298"/>
        <v>50.287739299999998</v>
      </c>
      <c r="BT52" s="1">
        <f t="shared" si="299"/>
        <v>30172.64358</v>
      </c>
      <c r="BU52">
        <f t="shared" si="300"/>
        <v>48.524678100000003</v>
      </c>
      <c r="BV52" s="1">
        <f t="shared" si="301"/>
        <v>29114.806860000001</v>
      </c>
      <c r="BW52">
        <f t="shared" si="302"/>
        <v>46.744209300000001</v>
      </c>
      <c r="BX52" s="1">
        <f t="shared" si="303"/>
        <v>28046.525580000001</v>
      </c>
      <c r="BY52">
        <f t="shared" si="304"/>
        <v>44.948983699999999</v>
      </c>
      <c r="BZ52" s="1">
        <f t="shared" si="305"/>
        <v>26969.390219999997</v>
      </c>
      <c r="CA52">
        <f t="shared" si="306"/>
        <v>43.142341899999998</v>
      </c>
      <c r="CB52" s="1">
        <f t="shared" si="307"/>
        <v>25885.405139999999</v>
      </c>
      <c r="CC52">
        <f t="shared" si="308"/>
        <v>41.327081399999997</v>
      </c>
      <c r="CD52" s="1">
        <f t="shared" si="309"/>
        <v>24796.248839999997</v>
      </c>
      <c r="CE52">
        <f t="shared" si="310"/>
        <v>39.506386999999997</v>
      </c>
      <c r="CF52" s="1">
        <f t="shared" si="311"/>
        <v>23703.832199999997</v>
      </c>
      <c r="CG52">
        <f t="shared" si="312"/>
        <v>37.683800499999997</v>
      </c>
      <c r="CH52" s="1">
        <f t="shared" si="313"/>
        <v>22610.280299999999</v>
      </c>
      <c r="CI52">
        <f t="shared" si="314"/>
        <v>35.862736300000002</v>
      </c>
      <c r="CJ52" s="1">
        <f t="shared" si="315"/>
        <v>21517.641780000002</v>
      </c>
      <c r="CK52">
        <f t="shared" si="316"/>
        <v>34.047046999999999</v>
      </c>
      <c r="CL52" s="1">
        <f t="shared" si="317"/>
        <v>20428.228200000001</v>
      </c>
      <c r="CM52">
        <f t="shared" si="318"/>
        <v>32.240235800000001</v>
      </c>
      <c r="CN52" s="1">
        <f t="shared" si="319"/>
        <v>19344.141480000002</v>
      </c>
      <c r="CO52">
        <f t="shared" si="320"/>
        <v>30.446202100000001</v>
      </c>
      <c r="CP52" s="1">
        <f t="shared" si="321"/>
        <v>18267.721259999998</v>
      </c>
      <c r="CQ52">
        <f t="shared" si="322"/>
        <v>28.6695405</v>
      </c>
      <c r="CR52" s="1">
        <f t="shared" si="323"/>
        <v>17201.724299999998</v>
      </c>
      <c r="CS52">
        <f t="shared" si="324"/>
        <v>26.913484199999999</v>
      </c>
      <c r="CT52" s="1">
        <f t="shared" si="325"/>
        <v>16148.09052</v>
      </c>
      <c r="CU52">
        <f t="shared" si="326"/>
        <v>25.182186300000001</v>
      </c>
      <c r="CV52" s="1">
        <f t="shared" si="327"/>
        <v>15109.31178</v>
      </c>
      <c r="CW52">
        <f t="shared" si="328"/>
        <v>23.4811035</v>
      </c>
      <c r="CX52" s="1">
        <f t="shared" si="329"/>
        <v>14088.6621</v>
      </c>
      <c r="CY52">
        <f t="shared" si="330"/>
        <v>21.8128733</v>
      </c>
      <c r="CZ52" s="1">
        <f t="shared" si="331"/>
        <v>13087.723980000001</v>
      </c>
      <c r="DA52">
        <f t="shared" si="332"/>
        <v>20.181663700000001</v>
      </c>
      <c r="DB52" s="1">
        <f t="shared" si="333"/>
        <v>12108.998220000001</v>
      </c>
      <c r="DC52">
        <f t="shared" si="334"/>
        <v>18.593830700000002</v>
      </c>
      <c r="DD52" s="1">
        <f t="shared" si="335"/>
        <v>11156.298420000001</v>
      </c>
      <c r="DE52">
        <f t="shared" si="336"/>
        <v>17.051149800000001</v>
      </c>
      <c r="DF52" s="1">
        <f t="shared" si="337"/>
        <v>10230.68988</v>
      </c>
      <c r="DG52">
        <f t="shared" si="338"/>
        <v>15.55747</v>
      </c>
      <c r="DH52" s="1">
        <f t="shared" si="339"/>
        <v>9334.482</v>
      </c>
      <c r="DI52">
        <f t="shared" si="340"/>
        <v>14.120029799999999</v>
      </c>
      <c r="DJ52" s="1">
        <f t="shared" si="341"/>
        <v>8472.0178799999994</v>
      </c>
      <c r="DK52">
        <f>'% Surv'!D69</f>
        <v>12.7394067</v>
      </c>
      <c r="DL52" s="1">
        <f t="shared" si="342"/>
        <v>7643.6440199999997</v>
      </c>
      <c r="DM52">
        <f>'% Surv'!D70</f>
        <v>11.419094400000001</v>
      </c>
      <c r="DN52" s="1">
        <f t="shared" si="343"/>
        <v>6851.4566400000003</v>
      </c>
      <c r="DO52" s="4">
        <f t="shared" si="346"/>
        <v>10.1662084</v>
      </c>
      <c r="DP52" s="1">
        <f t="shared" si="344"/>
        <v>6099.7250400000012</v>
      </c>
      <c r="DQ52">
        <f t="shared" si="345"/>
        <v>69</v>
      </c>
    </row>
    <row r="53" spans="1:121" ht="15" x14ac:dyDescent="0.25">
      <c r="A53">
        <v>369.1</v>
      </c>
      <c r="B53">
        <f t="shared" si="233"/>
        <v>1947</v>
      </c>
      <c r="C53" s="9">
        <v>79700</v>
      </c>
      <c r="E53">
        <f t="shared" si="234"/>
        <v>92.6644249</v>
      </c>
      <c r="F53" s="1">
        <f t="shared" si="235"/>
        <v>73853.546645299997</v>
      </c>
      <c r="G53">
        <f t="shared" si="236"/>
        <v>91.8557402</v>
      </c>
      <c r="H53" s="1">
        <f t="shared" si="237"/>
        <v>73209.024939399998</v>
      </c>
      <c r="I53">
        <f t="shared" si="238"/>
        <v>91.028694900000005</v>
      </c>
      <c r="J53" s="1">
        <f t="shared" si="239"/>
        <v>72549.869835300007</v>
      </c>
      <c r="K53">
        <f t="shared" si="240"/>
        <v>90.182725599999998</v>
      </c>
      <c r="L53" s="1">
        <f t="shared" si="241"/>
        <v>71875.632303200007</v>
      </c>
      <c r="M53">
        <f t="shared" si="242"/>
        <v>89.3183595</v>
      </c>
      <c r="N53" s="1">
        <f t="shared" si="243"/>
        <v>71186.732521500002</v>
      </c>
      <c r="O53">
        <f t="shared" si="244"/>
        <v>88.434793299999995</v>
      </c>
      <c r="P53" s="1">
        <f t="shared" si="245"/>
        <v>70482.530260099986</v>
      </c>
      <c r="Q53">
        <f t="shared" si="246"/>
        <v>87.530246000000005</v>
      </c>
      <c r="R53" s="1">
        <f t="shared" si="247"/>
        <v>69761.606062000006</v>
      </c>
      <c r="S53">
        <f t="shared" si="248"/>
        <v>86.604747700000004</v>
      </c>
      <c r="T53" s="1">
        <f t="shared" si="249"/>
        <v>69023.983916900004</v>
      </c>
      <c r="U53">
        <f t="shared" si="250"/>
        <v>85.657083700000001</v>
      </c>
      <c r="V53" s="1">
        <f t="shared" si="251"/>
        <v>68268.695708900006</v>
      </c>
      <c r="W53">
        <f t="shared" si="252"/>
        <v>84.684798400000005</v>
      </c>
      <c r="X53" s="1">
        <f t="shared" si="253"/>
        <v>67493.784324800014</v>
      </c>
      <c r="Y53">
        <f t="shared" si="254"/>
        <v>83.687970699999994</v>
      </c>
      <c r="Z53" s="1">
        <f t="shared" si="255"/>
        <v>66699.312647899991</v>
      </c>
      <c r="AA53">
        <f t="shared" si="256"/>
        <v>82.665379999999999</v>
      </c>
      <c r="AB53" s="1">
        <f t="shared" si="257"/>
        <v>65884.307860000001</v>
      </c>
      <c r="AC53">
        <f t="shared" si="258"/>
        <v>81.614123500000005</v>
      </c>
      <c r="AD53" s="1">
        <f t="shared" si="259"/>
        <v>65046.456429500002</v>
      </c>
      <c r="AE53">
        <f t="shared" si="260"/>
        <v>80.534641899999997</v>
      </c>
      <c r="AF53" s="1">
        <f t="shared" si="261"/>
        <v>64186.109594299996</v>
      </c>
      <c r="AG53">
        <f t="shared" si="262"/>
        <v>79.425833699999998</v>
      </c>
      <c r="AH53" s="1">
        <f t="shared" si="263"/>
        <v>63302.389458899997</v>
      </c>
      <c r="AI53">
        <f t="shared" si="264"/>
        <v>78.284896000000003</v>
      </c>
      <c r="AJ53" s="1">
        <f t="shared" si="265"/>
        <v>62393.062112000007</v>
      </c>
      <c r="AK53">
        <f t="shared" si="266"/>
        <v>77.112437700000001</v>
      </c>
      <c r="AL53" s="1">
        <f t="shared" si="267"/>
        <v>61458.612846900003</v>
      </c>
      <c r="AM53">
        <f t="shared" si="268"/>
        <v>75.907767899999996</v>
      </c>
      <c r="AN53" s="1">
        <f t="shared" si="347"/>
        <v>60498.491016299995</v>
      </c>
      <c r="AO53">
        <f t="shared" si="270"/>
        <v>74.668423300000001</v>
      </c>
      <c r="AP53" s="1">
        <f t="shared" si="271"/>
        <v>59510.733370100003</v>
      </c>
      <c r="AQ53">
        <f t="shared" si="272"/>
        <v>73.395208400000001</v>
      </c>
      <c r="AR53" s="1">
        <f t="shared" si="273"/>
        <v>58495.981094800001</v>
      </c>
      <c r="AS53">
        <f t="shared" si="272"/>
        <v>72.087973700000006</v>
      </c>
      <c r="AT53" s="1">
        <f t="shared" si="273"/>
        <v>57454.115038900003</v>
      </c>
      <c r="AU53">
        <f t="shared" si="274"/>
        <v>70.744772299999994</v>
      </c>
      <c r="AV53" s="1">
        <f t="shared" si="275"/>
        <v>56383.583523099987</v>
      </c>
      <c r="AW53">
        <f t="shared" si="276"/>
        <v>69.366648600000005</v>
      </c>
      <c r="AX53" s="1">
        <f t="shared" si="277"/>
        <v>55285.218934200006</v>
      </c>
      <c r="AY53">
        <f t="shared" si="278"/>
        <v>67.954088600000006</v>
      </c>
      <c r="AZ53" s="1">
        <f t="shared" si="279"/>
        <v>54159.408614200009</v>
      </c>
      <c r="BA53">
        <f t="shared" si="280"/>
        <v>66.505787400000003</v>
      </c>
      <c r="BB53" s="1">
        <f t="shared" si="281"/>
        <v>53005.112557799999</v>
      </c>
      <c r="BC53">
        <f t="shared" si="282"/>
        <v>65.023045800000006</v>
      </c>
      <c r="BD53" s="1">
        <f t="shared" si="283"/>
        <v>51823.367502599998</v>
      </c>
      <c r="BE53">
        <f t="shared" si="284"/>
        <v>63.507026000000003</v>
      </c>
      <c r="BF53" s="1">
        <f t="shared" si="285"/>
        <v>50615.099722000006</v>
      </c>
      <c r="BG53">
        <f t="shared" si="286"/>
        <v>61.957206300000003</v>
      </c>
      <c r="BH53" s="1">
        <f t="shared" si="287"/>
        <v>49379.893421100009</v>
      </c>
      <c r="BI53">
        <f t="shared" si="288"/>
        <v>60.375133300000002</v>
      </c>
      <c r="BJ53" s="1">
        <f t="shared" si="289"/>
        <v>48118.981240100002</v>
      </c>
      <c r="BK53">
        <f t="shared" si="290"/>
        <v>58.762639499999999</v>
      </c>
      <c r="BL53" s="1">
        <f t="shared" si="291"/>
        <v>46833.823681499998</v>
      </c>
      <c r="BM53">
        <f t="shared" si="292"/>
        <v>57.120051599999996</v>
      </c>
      <c r="BN53" s="1">
        <f t="shared" si="293"/>
        <v>45524.681125199997</v>
      </c>
      <c r="BO53">
        <f t="shared" si="294"/>
        <v>55.449225300000002</v>
      </c>
      <c r="BP53" s="1">
        <f t="shared" si="295"/>
        <v>44193.032564100002</v>
      </c>
      <c r="BQ53">
        <f t="shared" si="296"/>
        <v>53.752601900000002</v>
      </c>
      <c r="BR53" s="1">
        <f t="shared" si="297"/>
        <v>42840.823714300001</v>
      </c>
      <c r="BS53">
        <f t="shared" si="298"/>
        <v>52.031366499999997</v>
      </c>
      <c r="BT53" s="1">
        <f t="shared" si="299"/>
        <v>41468.999100499997</v>
      </c>
      <c r="BU53">
        <f t="shared" si="300"/>
        <v>50.287739299999998</v>
      </c>
      <c r="BV53" s="1">
        <f t="shared" si="301"/>
        <v>40079.328222099997</v>
      </c>
      <c r="BW53">
        <f t="shared" si="302"/>
        <v>48.524678100000003</v>
      </c>
      <c r="BX53" s="1">
        <f t="shared" si="303"/>
        <v>38674.168445700001</v>
      </c>
      <c r="BY53">
        <f t="shared" si="304"/>
        <v>46.744209300000001</v>
      </c>
      <c r="BZ53" s="1">
        <f t="shared" si="305"/>
        <v>37255.134812099997</v>
      </c>
      <c r="CA53">
        <f t="shared" si="306"/>
        <v>44.948983699999999</v>
      </c>
      <c r="CB53" s="1">
        <f t="shared" si="307"/>
        <v>35824.340008899999</v>
      </c>
      <c r="CC53">
        <f t="shared" si="308"/>
        <v>43.142341899999998</v>
      </c>
      <c r="CD53" s="1">
        <f t="shared" si="309"/>
        <v>34384.446494299998</v>
      </c>
      <c r="CE53">
        <f t="shared" si="310"/>
        <v>41.327081399999997</v>
      </c>
      <c r="CF53" s="1">
        <f t="shared" si="311"/>
        <v>32937.683875800001</v>
      </c>
      <c r="CG53">
        <f t="shared" si="312"/>
        <v>39.506386999999997</v>
      </c>
      <c r="CH53" s="1">
        <f t="shared" si="313"/>
        <v>31486.590439</v>
      </c>
      <c r="CI53">
        <f t="shared" si="314"/>
        <v>37.683800499999997</v>
      </c>
      <c r="CJ53" s="1">
        <f t="shared" si="315"/>
        <v>30033.988998499997</v>
      </c>
      <c r="CK53">
        <f t="shared" si="316"/>
        <v>35.862736300000002</v>
      </c>
      <c r="CL53" s="1">
        <f t="shared" si="317"/>
        <v>28582.600831100001</v>
      </c>
      <c r="CM53">
        <f t="shared" si="318"/>
        <v>34.047046999999999</v>
      </c>
      <c r="CN53" s="1">
        <f t="shared" si="319"/>
        <v>27135.496458999998</v>
      </c>
      <c r="CO53">
        <f t="shared" si="320"/>
        <v>32.240235800000001</v>
      </c>
      <c r="CP53" s="1">
        <f t="shared" si="321"/>
        <v>25695.4679326</v>
      </c>
      <c r="CQ53">
        <f t="shared" si="322"/>
        <v>30.446202100000001</v>
      </c>
      <c r="CR53" s="1">
        <f t="shared" si="323"/>
        <v>24265.623073700001</v>
      </c>
      <c r="CS53">
        <f t="shared" si="324"/>
        <v>28.6695405</v>
      </c>
      <c r="CT53" s="1">
        <f t="shared" si="325"/>
        <v>22849.623778499998</v>
      </c>
      <c r="CU53">
        <f t="shared" si="326"/>
        <v>26.913484199999999</v>
      </c>
      <c r="CV53" s="1">
        <f t="shared" si="327"/>
        <v>21450.046907399999</v>
      </c>
      <c r="CW53">
        <f t="shared" si="328"/>
        <v>25.182186300000001</v>
      </c>
      <c r="CX53" s="1">
        <f t="shared" si="329"/>
        <v>20070.202481100001</v>
      </c>
      <c r="CY53">
        <f t="shared" si="330"/>
        <v>23.4811035</v>
      </c>
      <c r="CZ53" s="1">
        <f t="shared" si="331"/>
        <v>18714.4394895</v>
      </c>
      <c r="DA53">
        <f t="shared" si="332"/>
        <v>21.8128733</v>
      </c>
      <c r="DB53" s="1">
        <f t="shared" si="333"/>
        <v>17384.860020100001</v>
      </c>
      <c r="DC53">
        <f t="shared" si="334"/>
        <v>20.181663700000001</v>
      </c>
      <c r="DD53" s="1">
        <f t="shared" si="335"/>
        <v>16084.785968900002</v>
      </c>
      <c r="DE53">
        <f t="shared" si="336"/>
        <v>18.593830700000002</v>
      </c>
      <c r="DF53" s="1">
        <f t="shared" si="337"/>
        <v>14819.2830679</v>
      </c>
      <c r="DG53">
        <f t="shared" si="338"/>
        <v>17.051149800000001</v>
      </c>
      <c r="DH53" s="1">
        <f t="shared" si="339"/>
        <v>13589.766390600002</v>
      </c>
      <c r="DI53">
        <f t="shared" si="340"/>
        <v>15.55747</v>
      </c>
      <c r="DJ53" s="1">
        <f t="shared" si="341"/>
        <v>12399.30359</v>
      </c>
      <c r="DK53">
        <f>'% Surv'!D68</f>
        <v>14.120029799999999</v>
      </c>
      <c r="DL53" s="1">
        <f t="shared" si="342"/>
        <v>11253.663750600001</v>
      </c>
      <c r="DM53">
        <f>'% Surv'!D69</f>
        <v>12.7394067</v>
      </c>
      <c r="DN53" s="1">
        <f t="shared" si="343"/>
        <v>10153.3071399</v>
      </c>
      <c r="DO53" s="4">
        <f t="shared" si="346"/>
        <v>11.419094400000001</v>
      </c>
      <c r="DP53" s="1">
        <f t="shared" si="344"/>
        <v>9101.0182368000005</v>
      </c>
      <c r="DQ53">
        <f t="shared" si="345"/>
        <v>68</v>
      </c>
    </row>
    <row r="54" spans="1:121" ht="15" x14ac:dyDescent="0.25">
      <c r="A54">
        <v>369.1</v>
      </c>
      <c r="B54">
        <f t="shared" si="233"/>
        <v>1948</v>
      </c>
      <c r="C54" s="9">
        <v>81500</v>
      </c>
      <c r="E54">
        <f t="shared" si="234"/>
        <v>93.454790900000006</v>
      </c>
      <c r="F54" s="1">
        <f t="shared" si="235"/>
        <v>76165.654583500014</v>
      </c>
      <c r="G54">
        <f t="shared" si="236"/>
        <v>92.6644249</v>
      </c>
      <c r="H54" s="1">
        <f t="shared" si="237"/>
        <v>75521.506293500002</v>
      </c>
      <c r="I54">
        <f t="shared" si="238"/>
        <v>91.8557402</v>
      </c>
      <c r="J54" s="1">
        <f t="shared" si="239"/>
        <v>74862.428262999994</v>
      </c>
      <c r="K54">
        <f t="shared" si="240"/>
        <v>91.028694900000005</v>
      </c>
      <c r="L54" s="1">
        <f t="shared" si="241"/>
        <v>74188.386343499995</v>
      </c>
      <c r="M54">
        <f t="shared" si="242"/>
        <v>90.182725599999998</v>
      </c>
      <c r="N54" s="1">
        <f t="shared" si="243"/>
        <v>73498.921364000009</v>
      </c>
      <c r="O54">
        <f t="shared" si="244"/>
        <v>89.3183595</v>
      </c>
      <c r="P54" s="1">
        <f t="shared" si="245"/>
        <v>72794.462992500004</v>
      </c>
      <c r="Q54">
        <f t="shared" si="246"/>
        <v>88.434793299999995</v>
      </c>
      <c r="R54" s="1">
        <f t="shared" si="247"/>
        <v>72074.35653949999</v>
      </c>
      <c r="S54">
        <f t="shared" si="248"/>
        <v>87.530246000000005</v>
      </c>
      <c r="T54" s="1">
        <f t="shared" si="249"/>
        <v>71337.15049</v>
      </c>
      <c r="U54">
        <f t="shared" si="250"/>
        <v>86.604747700000004</v>
      </c>
      <c r="V54" s="1">
        <f t="shared" si="251"/>
        <v>70582.869375499999</v>
      </c>
      <c r="W54">
        <f t="shared" si="252"/>
        <v>85.657083700000001</v>
      </c>
      <c r="X54" s="1">
        <f t="shared" si="253"/>
        <v>69810.523215499998</v>
      </c>
      <c r="Y54">
        <f t="shared" si="254"/>
        <v>84.684798400000005</v>
      </c>
      <c r="Z54" s="1">
        <f t="shared" si="255"/>
        <v>69018.110696000003</v>
      </c>
      <c r="AA54">
        <f t="shared" si="256"/>
        <v>83.687970699999994</v>
      </c>
      <c r="AB54" s="1">
        <f t="shared" si="257"/>
        <v>68205.696120499997</v>
      </c>
      <c r="AC54">
        <f t="shared" si="258"/>
        <v>82.665379999999999</v>
      </c>
      <c r="AD54" s="1">
        <f t="shared" si="259"/>
        <v>67372.284700000004</v>
      </c>
      <c r="AE54">
        <f t="shared" si="260"/>
        <v>81.614123500000005</v>
      </c>
      <c r="AF54" s="1">
        <f t="shared" si="261"/>
        <v>66515.510652500001</v>
      </c>
      <c r="AG54">
        <f t="shared" si="262"/>
        <v>80.534641899999997</v>
      </c>
      <c r="AH54" s="1">
        <f t="shared" si="263"/>
        <v>65635.733148500003</v>
      </c>
      <c r="AI54">
        <f t="shared" si="264"/>
        <v>79.425833699999998</v>
      </c>
      <c r="AJ54" s="1">
        <f t="shared" si="265"/>
        <v>64732.054465499998</v>
      </c>
      <c r="AK54">
        <f t="shared" si="266"/>
        <v>78.284896000000003</v>
      </c>
      <c r="AL54" s="1">
        <f t="shared" si="267"/>
        <v>63802.190240000004</v>
      </c>
      <c r="AM54">
        <f t="shared" si="268"/>
        <v>77.112437700000001</v>
      </c>
      <c r="AN54" s="1">
        <f t="shared" si="347"/>
        <v>62846.6367255</v>
      </c>
      <c r="AO54">
        <f t="shared" si="270"/>
        <v>75.907767899999996</v>
      </c>
      <c r="AP54" s="1">
        <f t="shared" si="271"/>
        <v>61864.830838499998</v>
      </c>
      <c r="AQ54">
        <f t="shared" si="272"/>
        <v>74.668423300000001</v>
      </c>
      <c r="AR54" s="1">
        <f t="shared" si="273"/>
        <v>60854.7649895</v>
      </c>
      <c r="AS54">
        <f t="shared" si="272"/>
        <v>73.395208400000001</v>
      </c>
      <c r="AT54" s="1">
        <f t="shared" si="273"/>
        <v>59817.094846</v>
      </c>
      <c r="AU54">
        <f t="shared" si="274"/>
        <v>72.087973700000006</v>
      </c>
      <c r="AV54" s="1">
        <f t="shared" si="275"/>
        <v>58751.698565500003</v>
      </c>
      <c r="AW54">
        <f t="shared" si="276"/>
        <v>70.744772299999994</v>
      </c>
      <c r="AX54" s="1">
        <f t="shared" si="277"/>
        <v>57656.989424499989</v>
      </c>
      <c r="AY54">
        <f t="shared" si="278"/>
        <v>69.366648600000005</v>
      </c>
      <c r="AZ54" s="1">
        <f t="shared" si="279"/>
        <v>56533.818609000009</v>
      </c>
      <c r="BA54">
        <f t="shared" si="280"/>
        <v>67.954088600000006</v>
      </c>
      <c r="BB54" s="1">
        <f t="shared" si="281"/>
        <v>55382.582209</v>
      </c>
      <c r="BC54">
        <f t="shared" si="282"/>
        <v>66.505787400000003</v>
      </c>
      <c r="BD54" s="1">
        <f t="shared" si="283"/>
        <v>54202.216731</v>
      </c>
      <c r="BE54">
        <f t="shared" si="284"/>
        <v>65.023045800000006</v>
      </c>
      <c r="BF54" s="1">
        <f t="shared" si="285"/>
        <v>52993.782327000008</v>
      </c>
      <c r="BG54">
        <f t="shared" si="286"/>
        <v>63.507026000000003</v>
      </c>
      <c r="BH54" s="1">
        <f t="shared" si="287"/>
        <v>51758.226190000001</v>
      </c>
      <c r="BI54">
        <f t="shared" si="288"/>
        <v>61.957206300000003</v>
      </c>
      <c r="BJ54" s="1">
        <f t="shared" si="289"/>
        <v>50495.123134500005</v>
      </c>
      <c r="BK54">
        <f t="shared" si="290"/>
        <v>60.375133300000002</v>
      </c>
      <c r="BL54" s="1">
        <f t="shared" si="291"/>
        <v>49205.733639500002</v>
      </c>
      <c r="BM54">
        <f t="shared" si="292"/>
        <v>58.762639499999999</v>
      </c>
      <c r="BN54" s="1">
        <f t="shared" si="293"/>
        <v>47891.551192499996</v>
      </c>
      <c r="BO54">
        <f t="shared" si="294"/>
        <v>57.120051599999996</v>
      </c>
      <c r="BP54" s="1">
        <f t="shared" si="295"/>
        <v>46552.842053999993</v>
      </c>
      <c r="BQ54">
        <f t="shared" si="296"/>
        <v>55.449225300000002</v>
      </c>
      <c r="BR54" s="1">
        <f t="shared" si="297"/>
        <v>45191.118619499997</v>
      </c>
      <c r="BS54">
        <f t="shared" si="298"/>
        <v>53.752601900000002</v>
      </c>
      <c r="BT54" s="1">
        <f t="shared" si="299"/>
        <v>43808.370548500003</v>
      </c>
      <c r="BU54">
        <f t="shared" si="300"/>
        <v>52.031366499999997</v>
      </c>
      <c r="BV54" s="1">
        <f t="shared" si="301"/>
        <v>42405.563697499994</v>
      </c>
      <c r="BW54">
        <f t="shared" si="302"/>
        <v>50.287739299999998</v>
      </c>
      <c r="BX54" s="1">
        <f t="shared" si="303"/>
        <v>40984.507529499999</v>
      </c>
      <c r="BY54">
        <f t="shared" si="304"/>
        <v>48.524678100000003</v>
      </c>
      <c r="BZ54" s="1">
        <f t="shared" si="305"/>
        <v>39547.612651500007</v>
      </c>
      <c r="CA54">
        <f t="shared" si="306"/>
        <v>46.744209300000001</v>
      </c>
      <c r="CB54" s="1">
        <f t="shared" si="307"/>
        <v>38096.530579500002</v>
      </c>
      <c r="CC54">
        <f t="shared" si="308"/>
        <v>44.948983699999999</v>
      </c>
      <c r="CD54" s="1">
        <f t="shared" si="309"/>
        <v>36633.421715500001</v>
      </c>
      <c r="CE54">
        <f t="shared" si="310"/>
        <v>43.142341899999998</v>
      </c>
      <c r="CF54" s="1">
        <f t="shared" si="311"/>
        <v>35161.008648499999</v>
      </c>
      <c r="CG54">
        <f t="shared" si="312"/>
        <v>41.327081399999997</v>
      </c>
      <c r="CH54" s="1">
        <f t="shared" si="313"/>
        <v>33681.571341000003</v>
      </c>
      <c r="CI54">
        <f t="shared" si="314"/>
        <v>39.506386999999997</v>
      </c>
      <c r="CJ54" s="1">
        <f t="shared" si="315"/>
        <v>32197.705404999997</v>
      </c>
      <c r="CK54">
        <f t="shared" si="316"/>
        <v>37.683800499999997</v>
      </c>
      <c r="CL54" s="1">
        <f t="shared" si="317"/>
        <v>30712.297407499998</v>
      </c>
      <c r="CM54">
        <f t="shared" si="318"/>
        <v>35.862736300000002</v>
      </c>
      <c r="CN54" s="1">
        <f t="shared" si="319"/>
        <v>29228.130084500001</v>
      </c>
      <c r="CO54">
        <f t="shared" si="320"/>
        <v>34.047046999999999</v>
      </c>
      <c r="CP54" s="1">
        <f t="shared" si="321"/>
        <v>27748.343305000002</v>
      </c>
      <c r="CQ54">
        <f t="shared" si="322"/>
        <v>32.240235800000001</v>
      </c>
      <c r="CR54" s="1">
        <f t="shared" si="323"/>
        <v>26275.792176999999</v>
      </c>
      <c r="CS54">
        <f t="shared" si="324"/>
        <v>30.446202100000001</v>
      </c>
      <c r="CT54" s="1">
        <f t="shared" si="325"/>
        <v>24813.654711499999</v>
      </c>
      <c r="CU54">
        <f t="shared" si="326"/>
        <v>28.6695405</v>
      </c>
      <c r="CV54" s="1">
        <f t="shared" si="327"/>
        <v>23365.6755075</v>
      </c>
      <c r="CW54">
        <f t="shared" si="328"/>
        <v>26.913484199999999</v>
      </c>
      <c r="CX54" s="1">
        <f t="shared" si="329"/>
        <v>21934.489622999998</v>
      </c>
      <c r="CY54">
        <f t="shared" si="330"/>
        <v>25.182186300000001</v>
      </c>
      <c r="CZ54" s="1">
        <f t="shared" si="331"/>
        <v>20523.481834500002</v>
      </c>
      <c r="DA54">
        <f t="shared" si="332"/>
        <v>23.4811035</v>
      </c>
      <c r="DB54" s="1">
        <f t="shared" si="333"/>
        <v>19137.099352499998</v>
      </c>
      <c r="DC54">
        <f t="shared" si="334"/>
        <v>21.8128733</v>
      </c>
      <c r="DD54" s="1">
        <f t="shared" si="335"/>
        <v>17777.491739500001</v>
      </c>
      <c r="DE54">
        <f t="shared" si="336"/>
        <v>20.181663700000001</v>
      </c>
      <c r="DF54" s="1">
        <f t="shared" si="337"/>
        <v>16448.055915500001</v>
      </c>
      <c r="DG54">
        <f t="shared" si="338"/>
        <v>18.593830700000002</v>
      </c>
      <c r="DH54" s="1">
        <f t="shared" si="339"/>
        <v>15153.972020500001</v>
      </c>
      <c r="DI54">
        <f t="shared" si="340"/>
        <v>17.051149800000001</v>
      </c>
      <c r="DJ54" s="1">
        <f t="shared" si="341"/>
        <v>13896.687087</v>
      </c>
      <c r="DK54">
        <f>'% Surv'!D67</f>
        <v>15.55747</v>
      </c>
      <c r="DL54" s="1">
        <f t="shared" si="342"/>
        <v>12679.338049999998</v>
      </c>
      <c r="DM54">
        <f>'% Surv'!D68</f>
        <v>14.120029799999999</v>
      </c>
      <c r="DN54" s="1">
        <f t="shared" si="343"/>
        <v>11507.824287000001</v>
      </c>
      <c r="DO54" s="4">
        <f t="shared" si="346"/>
        <v>12.7394067</v>
      </c>
      <c r="DP54" s="1">
        <f t="shared" si="344"/>
        <v>10382.616460499999</v>
      </c>
      <c r="DQ54">
        <f t="shared" si="345"/>
        <v>67</v>
      </c>
    </row>
    <row r="55" spans="1:121" ht="15" x14ac:dyDescent="0.25">
      <c r="A55">
        <v>369.1</v>
      </c>
      <c r="B55">
        <f t="shared" si="233"/>
        <v>1949</v>
      </c>
      <c r="C55" s="9">
        <v>98300</v>
      </c>
      <c r="E55">
        <f t="shared" si="234"/>
        <v>94.225833499999993</v>
      </c>
      <c r="F55" s="1">
        <f>+E55*$C55/100</f>
        <v>92623.994330499991</v>
      </c>
      <c r="G55">
        <f t="shared" si="236"/>
        <v>93.454790900000006</v>
      </c>
      <c r="H55" s="1">
        <f t="shared" si="237"/>
        <v>91866.059454699993</v>
      </c>
      <c r="I55">
        <f t="shared" si="238"/>
        <v>92.6644249</v>
      </c>
      <c r="J55" s="1">
        <f t="shared" si="239"/>
        <v>91089.129676699988</v>
      </c>
      <c r="K55">
        <f t="shared" si="240"/>
        <v>91.8557402</v>
      </c>
      <c r="L55" s="1">
        <f t="shared" si="241"/>
        <v>90294.192616600005</v>
      </c>
      <c r="M55">
        <f t="shared" si="242"/>
        <v>91.028694900000005</v>
      </c>
      <c r="N55" s="1">
        <f t="shared" si="243"/>
        <v>89481.2070867</v>
      </c>
      <c r="O55">
        <f t="shared" si="244"/>
        <v>90.182725599999998</v>
      </c>
      <c r="P55" s="1">
        <f t="shared" si="245"/>
        <v>88649.619264799985</v>
      </c>
      <c r="Q55">
        <f t="shared" si="246"/>
        <v>89.3183595</v>
      </c>
      <c r="R55" s="1">
        <f t="shared" si="247"/>
        <v>87799.94738849999</v>
      </c>
      <c r="S55">
        <f t="shared" si="248"/>
        <v>88.434793299999995</v>
      </c>
      <c r="T55" s="1">
        <f t="shared" si="249"/>
        <v>86931.401813899982</v>
      </c>
      <c r="U55">
        <f t="shared" si="250"/>
        <v>87.530246000000005</v>
      </c>
      <c r="V55" s="1">
        <f t="shared" si="251"/>
        <v>86042.231818</v>
      </c>
      <c r="W55">
        <f t="shared" si="252"/>
        <v>86.604747700000004</v>
      </c>
      <c r="X55" s="1">
        <f t="shared" si="253"/>
        <v>85132.466989099994</v>
      </c>
      <c r="Y55">
        <f t="shared" si="254"/>
        <v>85.657083700000001</v>
      </c>
      <c r="Z55" s="1">
        <f t="shared" si="255"/>
        <v>84200.913277100015</v>
      </c>
      <c r="AA55">
        <f t="shared" si="256"/>
        <v>84.684798400000005</v>
      </c>
      <c r="AB55" s="1">
        <f t="shared" si="257"/>
        <v>83245.156827200015</v>
      </c>
      <c r="AC55">
        <f t="shared" si="258"/>
        <v>83.687970699999994</v>
      </c>
      <c r="AD55" s="1">
        <f t="shared" si="259"/>
        <v>82265.275198099989</v>
      </c>
      <c r="AE55">
        <f t="shared" si="260"/>
        <v>82.665379999999999</v>
      </c>
      <c r="AF55" s="1">
        <f t="shared" si="261"/>
        <v>81260.068540000007</v>
      </c>
      <c r="AG55">
        <f t="shared" si="262"/>
        <v>81.614123500000005</v>
      </c>
      <c r="AH55" s="1">
        <f t="shared" si="263"/>
        <v>80226.683400500013</v>
      </c>
      <c r="AI55">
        <f t="shared" si="264"/>
        <v>80.534641899999997</v>
      </c>
      <c r="AJ55" s="1">
        <f t="shared" si="265"/>
        <v>79165.552987699994</v>
      </c>
      <c r="AK55">
        <f t="shared" si="266"/>
        <v>79.425833699999998</v>
      </c>
      <c r="AL55" s="1">
        <f t="shared" si="267"/>
        <v>78075.594527099995</v>
      </c>
      <c r="AM55">
        <f t="shared" si="268"/>
        <v>78.284896000000003</v>
      </c>
      <c r="AN55" s="1">
        <f t="shared" si="347"/>
        <v>76954.052767999994</v>
      </c>
      <c r="AO55">
        <f t="shared" si="270"/>
        <v>77.112437700000001</v>
      </c>
      <c r="AP55" s="1">
        <f t="shared" si="271"/>
        <v>75801.526259100006</v>
      </c>
      <c r="AQ55">
        <f t="shared" si="272"/>
        <v>75.907767899999996</v>
      </c>
      <c r="AR55" s="1">
        <f t="shared" si="273"/>
        <v>74617.335845699999</v>
      </c>
      <c r="AS55">
        <f t="shared" si="272"/>
        <v>74.668423300000001</v>
      </c>
      <c r="AT55" s="1">
        <f t="shared" si="273"/>
        <v>73399.060103900003</v>
      </c>
      <c r="AU55">
        <f t="shared" si="274"/>
        <v>73.395208400000001</v>
      </c>
      <c r="AV55" s="1">
        <f t="shared" si="275"/>
        <v>72147.489857200009</v>
      </c>
      <c r="AW55">
        <f t="shared" si="276"/>
        <v>72.087973700000006</v>
      </c>
      <c r="AX55" s="1">
        <f t="shared" si="277"/>
        <v>70862.478147100002</v>
      </c>
      <c r="AY55">
        <f t="shared" si="278"/>
        <v>70.744772299999994</v>
      </c>
      <c r="AZ55" s="1">
        <f t="shared" si="279"/>
        <v>69542.111170899996</v>
      </c>
      <c r="BA55">
        <f t="shared" si="280"/>
        <v>69.366648600000005</v>
      </c>
      <c r="BB55" s="1">
        <f t="shared" si="281"/>
        <v>68187.415573799997</v>
      </c>
      <c r="BC55">
        <f t="shared" si="282"/>
        <v>67.954088600000006</v>
      </c>
      <c r="BD55" s="1">
        <f t="shared" si="283"/>
        <v>66798.869093800007</v>
      </c>
      <c r="BE55">
        <f t="shared" si="284"/>
        <v>66.505787400000003</v>
      </c>
      <c r="BF55" s="1">
        <f t="shared" si="285"/>
        <v>65375.189014199997</v>
      </c>
      <c r="BG55">
        <f t="shared" si="286"/>
        <v>65.023045800000006</v>
      </c>
      <c r="BH55" s="1">
        <f t="shared" si="287"/>
        <v>63917.654021400005</v>
      </c>
      <c r="BI55">
        <f t="shared" si="288"/>
        <v>63.507026000000003</v>
      </c>
      <c r="BJ55" s="1">
        <f t="shared" si="289"/>
        <v>62427.40655800001</v>
      </c>
      <c r="BK55">
        <f t="shared" si="290"/>
        <v>61.957206300000003</v>
      </c>
      <c r="BL55" s="1">
        <f t="shared" si="291"/>
        <v>60903.933792900003</v>
      </c>
      <c r="BM55">
        <f t="shared" si="292"/>
        <v>60.375133300000002</v>
      </c>
      <c r="BN55" s="1">
        <f t="shared" si="293"/>
        <v>59348.756033899997</v>
      </c>
      <c r="BO55">
        <f t="shared" si="294"/>
        <v>58.762639499999999</v>
      </c>
      <c r="BP55" s="1">
        <f t="shared" si="295"/>
        <v>57763.674628499997</v>
      </c>
      <c r="BQ55">
        <f t="shared" si="296"/>
        <v>57.120051599999996</v>
      </c>
      <c r="BR55" s="1">
        <f t="shared" si="297"/>
        <v>56149.010722799998</v>
      </c>
      <c r="BS55">
        <f t="shared" si="298"/>
        <v>55.449225300000002</v>
      </c>
      <c r="BT55" s="1">
        <f t="shared" si="299"/>
        <v>54506.588469900002</v>
      </c>
      <c r="BU55">
        <f t="shared" si="300"/>
        <v>53.752601900000002</v>
      </c>
      <c r="BV55" s="1">
        <f t="shared" si="301"/>
        <v>52838.807667700006</v>
      </c>
      <c r="BW55">
        <f t="shared" si="302"/>
        <v>52.031366499999997</v>
      </c>
      <c r="BX55" s="1">
        <f t="shared" si="303"/>
        <v>51146.833269499999</v>
      </c>
      <c r="BY55">
        <f t="shared" si="304"/>
        <v>50.287739299999998</v>
      </c>
      <c r="BZ55" s="1">
        <f t="shared" si="305"/>
        <v>49432.847731900001</v>
      </c>
      <c r="CA55">
        <f t="shared" si="306"/>
        <v>48.524678100000003</v>
      </c>
      <c r="CB55" s="1">
        <f t="shared" si="307"/>
        <v>47699.758572300001</v>
      </c>
      <c r="CC55">
        <f t="shared" si="308"/>
        <v>46.744209300000001</v>
      </c>
      <c r="CD55" s="1">
        <f t="shared" si="309"/>
        <v>45949.557741900004</v>
      </c>
      <c r="CE55">
        <f t="shared" si="310"/>
        <v>44.948983699999999</v>
      </c>
      <c r="CF55" s="1">
        <f t="shared" si="311"/>
        <v>44184.850977100003</v>
      </c>
      <c r="CG55">
        <f t="shared" si="312"/>
        <v>43.142341899999998</v>
      </c>
      <c r="CH55" s="1">
        <f t="shared" si="313"/>
        <v>42408.922087699997</v>
      </c>
      <c r="CI55">
        <f t="shared" si="314"/>
        <v>41.327081399999997</v>
      </c>
      <c r="CJ55" s="1">
        <f t="shared" si="315"/>
        <v>40624.5210162</v>
      </c>
      <c r="CK55">
        <f t="shared" si="316"/>
        <v>39.506386999999997</v>
      </c>
      <c r="CL55" s="1">
        <f t="shared" si="317"/>
        <v>38834.778420999995</v>
      </c>
      <c r="CM55">
        <f t="shared" si="318"/>
        <v>37.683800499999997</v>
      </c>
      <c r="CN55" s="1">
        <f t="shared" si="319"/>
        <v>37043.175891499995</v>
      </c>
      <c r="CO55">
        <f t="shared" si="320"/>
        <v>35.862736300000002</v>
      </c>
      <c r="CP55" s="1">
        <f t="shared" si="321"/>
        <v>35253.069782899998</v>
      </c>
      <c r="CQ55">
        <f t="shared" si="322"/>
        <v>34.047046999999999</v>
      </c>
      <c r="CR55" s="1">
        <f t="shared" si="323"/>
        <v>33468.247200999998</v>
      </c>
      <c r="CS55">
        <f t="shared" si="324"/>
        <v>32.240235800000001</v>
      </c>
      <c r="CT55" s="1">
        <f t="shared" si="325"/>
        <v>31692.1517914</v>
      </c>
      <c r="CU55">
        <f t="shared" si="326"/>
        <v>30.446202100000001</v>
      </c>
      <c r="CV55" s="1">
        <f t="shared" si="327"/>
        <v>29928.616664300003</v>
      </c>
      <c r="CW55">
        <f t="shared" si="328"/>
        <v>28.6695405</v>
      </c>
      <c r="CX55" s="1">
        <f t="shared" si="329"/>
        <v>28182.158311499999</v>
      </c>
      <c r="CY55">
        <f t="shared" si="330"/>
        <v>26.913484199999999</v>
      </c>
      <c r="CZ55" s="1">
        <f t="shared" si="331"/>
        <v>26455.954968599999</v>
      </c>
      <c r="DA55">
        <f t="shared" si="332"/>
        <v>25.182186300000001</v>
      </c>
      <c r="DB55" s="1">
        <f t="shared" si="333"/>
        <v>24754.089132900001</v>
      </c>
      <c r="DC55">
        <f t="shared" si="334"/>
        <v>23.4811035</v>
      </c>
      <c r="DD55" s="1">
        <f t="shared" si="335"/>
        <v>23081.924740499999</v>
      </c>
      <c r="DE55">
        <f t="shared" si="336"/>
        <v>21.8128733</v>
      </c>
      <c r="DF55" s="1">
        <f t="shared" si="337"/>
        <v>21442.0544539</v>
      </c>
      <c r="DG55">
        <f t="shared" si="338"/>
        <v>20.181663700000001</v>
      </c>
      <c r="DH55" s="1">
        <f t="shared" si="339"/>
        <v>19838.575417100001</v>
      </c>
      <c r="DI55">
        <f t="shared" si="340"/>
        <v>18.593830700000002</v>
      </c>
      <c r="DJ55" s="1">
        <f t="shared" si="341"/>
        <v>18277.735578100001</v>
      </c>
      <c r="DK55">
        <f>'% Surv'!D66</f>
        <v>17.051149800000001</v>
      </c>
      <c r="DL55" s="1">
        <f t="shared" si="342"/>
        <v>16761.2802534</v>
      </c>
      <c r="DM55">
        <f>'% Surv'!D67</f>
        <v>15.55747</v>
      </c>
      <c r="DN55" s="1">
        <f t="shared" si="343"/>
        <v>15292.99301</v>
      </c>
      <c r="DO55" s="4">
        <f t="shared" si="346"/>
        <v>14.120029799999999</v>
      </c>
      <c r="DP55" s="1">
        <f t="shared" si="344"/>
        <v>13879.9892934</v>
      </c>
      <c r="DQ55">
        <f t="shared" si="345"/>
        <v>66</v>
      </c>
    </row>
    <row r="56" spans="1:121" ht="15" x14ac:dyDescent="0.25">
      <c r="A56">
        <v>369.1</v>
      </c>
      <c r="B56">
        <f t="shared" si="233"/>
        <v>1950</v>
      </c>
      <c r="C56" s="9">
        <v>88400</v>
      </c>
      <c r="E56">
        <f t="shared" si="234"/>
        <v>94.977866700000007</v>
      </c>
      <c r="F56" s="1">
        <f t="shared" si="235"/>
        <v>83960.434162800011</v>
      </c>
      <c r="G56">
        <f t="shared" si="236"/>
        <v>94.225833499999993</v>
      </c>
      <c r="H56" s="1">
        <f t="shared" si="237"/>
        <v>83295.636813999998</v>
      </c>
      <c r="I56">
        <f t="shared" si="238"/>
        <v>93.454790900000006</v>
      </c>
      <c r="J56" s="1">
        <f t="shared" si="239"/>
        <v>82614.035155599995</v>
      </c>
      <c r="K56">
        <f t="shared" si="240"/>
        <v>92.6644249</v>
      </c>
      <c r="L56" s="1">
        <f t="shared" si="241"/>
        <v>81915.351611599996</v>
      </c>
      <c r="M56">
        <f t="shared" si="242"/>
        <v>91.8557402</v>
      </c>
      <c r="N56" s="1">
        <f t="shared" si="243"/>
        <v>81200.474336799991</v>
      </c>
      <c r="O56">
        <f t="shared" si="244"/>
        <v>91.028694900000005</v>
      </c>
      <c r="P56" s="1">
        <f t="shared" si="245"/>
        <v>80469.366291600003</v>
      </c>
      <c r="Q56">
        <f t="shared" si="246"/>
        <v>90.182725599999998</v>
      </c>
      <c r="R56" s="1">
        <f t="shared" si="247"/>
        <v>79721.529430399998</v>
      </c>
      <c r="S56">
        <f t="shared" si="248"/>
        <v>89.3183595</v>
      </c>
      <c r="T56" s="1">
        <f t="shared" si="249"/>
        <v>78957.429797999997</v>
      </c>
      <c r="U56">
        <f t="shared" si="250"/>
        <v>88.434793299999995</v>
      </c>
      <c r="V56" s="1">
        <f t="shared" si="251"/>
        <v>78176.357277200004</v>
      </c>
      <c r="W56">
        <f t="shared" si="252"/>
        <v>87.530246000000005</v>
      </c>
      <c r="X56" s="1">
        <f t="shared" si="253"/>
        <v>77376.737464000005</v>
      </c>
      <c r="Y56">
        <f t="shared" si="254"/>
        <v>86.604747700000004</v>
      </c>
      <c r="Z56" s="1">
        <f t="shared" si="255"/>
        <v>76558.596966800003</v>
      </c>
      <c r="AA56">
        <f t="shared" si="256"/>
        <v>85.657083700000001</v>
      </c>
      <c r="AB56" s="1">
        <f t="shared" si="257"/>
        <v>75720.861990799996</v>
      </c>
      <c r="AC56">
        <f t="shared" si="258"/>
        <v>84.684798400000005</v>
      </c>
      <c r="AD56" s="1">
        <f t="shared" si="259"/>
        <v>74861.361785600006</v>
      </c>
      <c r="AE56">
        <f t="shared" si="260"/>
        <v>83.687970699999994</v>
      </c>
      <c r="AF56" s="1">
        <f t="shared" si="261"/>
        <v>73980.166098799993</v>
      </c>
      <c r="AG56">
        <f t="shared" si="262"/>
        <v>82.665379999999999</v>
      </c>
      <c r="AH56" s="1">
        <f t="shared" si="263"/>
        <v>73076.195919999998</v>
      </c>
      <c r="AI56">
        <f t="shared" si="264"/>
        <v>81.614123500000005</v>
      </c>
      <c r="AJ56" s="1">
        <f t="shared" si="265"/>
        <v>72146.885173999995</v>
      </c>
      <c r="AK56">
        <f t="shared" si="266"/>
        <v>80.534641899999997</v>
      </c>
      <c r="AL56" s="1">
        <f t="shared" si="267"/>
        <v>71192.623439599993</v>
      </c>
      <c r="AM56">
        <f t="shared" si="268"/>
        <v>79.425833699999998</v>
      </c>
      <c r="AN56" s="1">
        <f t="shared" si="347"/>
        <v>70212.436990799994</v>
      </c>
      <c r="AO56">
        <f t="shared" si="270"/>
        <v>78.284896000000003</v>
      </c>
      <c r="AP56" s="1">
        <f t="shared" si="271"/>
        <v>69203.848064000005</v>
      </c>
      <c r="AQ56">
        <f t="shared" si="272"/>
        <v>77.112437700000001</v>
      </c>
      <c r="AR56" s="1">
        <f t="shared" si="273"/>
        <v>68167.3949268</v>
      </c>
      <c r="AS56">
        <f t="shared" si="272"/>
        <v>75.907767899999996</v>
      </c>
      <c r="AT56" s="1">
        <f t="shared" si="273"/>
        <v>67102.4668236</v>
      </c>
      <c r="AU56">
        <f t="shared" si="274"/>
        <v>74.668423300000001</v>
      </c>
      <c r="AV56" s="1">
        <f t="shared" si="275"/>
        <v>66006.886197200001</v>
      </c>
      <c r="AW56">
        <f t="shared" si="276"/>
        <v>73.395208400000001</v>
      </c>
      <c r="AX56" s="1">
        <f t="shared" si="277"/>
        <v>64881.364225600002</v>
      </c>
      <c r="AY56">
        <f t="shared" si="278"/>
        <v>72.087973700000006</v>
      </c>
      <c r="AZ56" s="1">
        <f t="shared" si="279"/>
        <v>63725.768750800009</v>
      </c>
      <c r="BA56">
        <f t="shared" si="280"/>
        <v>70.744772299999994</v>
      </c>
      <c r="BB56" s="1">
        <f t="shared" si="281"/>
        <v>62538.3787132</v>
      </c>
      <c r="BC56">
        <f t="shared" si="282"/>
        <v>69.366648600000005</v>
      </c>
      <c r="BD56" s="1">
        <f t="shared" si="283"/>
        <v>61320.117362400008</v>
      </c>
      <c r="BE56">
        <f t="shared" si="284"/>
        <v>67.954088600000006</v>
      </c>
      <c r="BF56" s="1">
        <f t="shared" si="285"/>
        <v>60071.414322400007</v>
      </c>
      <c r="BG56">
        <f t="shared" si="286"/>
        <v>66.505787400000003</v>
      </c>
      <c r="BH56" s="1">
        <f t="shared" si="287"/>
        <v>58791.116061599998</v>
      </c>
      <c r="BI56">
        <f t="shared" si="288"/>
        <v>65.023045800000006</v>
      </c>
      <c r="BJ56" s="1">
        <f t="shared" si="289"/>
        <v>57480.372487200002</v>
      </c>
      <c r="BK56">
        <f t="shared" si="290"/>
        <v>63.507026000000003</v>
      </c>
      <c r="BL56" s="1">
        <f t="shared" si="291"/>
        <v>56140.210984000005</v>
      </c>
      <c r="BM56">
        <f t="shared" si="292"/>
        <v>61.957206300000003</v>
      </c>
      <c r="BN56" s="1">
        <f t="shared" si="293"/>
        <v>54770.170369200001</v>
      </c>
      <c r="BO56">
        <f t="shared" si="294"/>
        <v>60.375133300000002</v>
      </c>
      <c r="BP56" s="1">
        <f t="shared" si="295"/>
        <v>53371.617837199999</v>
      </c>
      <c r="BQ56">
        <f t="shared" si="296"/>
        <v>58.762639499999999</v>
      </c>
      <c r="BR56" s="1">
        <f t="shared" si="297"/>
        <v>51946.173318000001</v>
      </c>
      <c r="BS56">
        <f t="shared" si="298"/>
        <v>57.120051599999996</v>
      </c>
      <c r="BT56" s="1">
        <f t="shared" si="299"/>
        <v>50494.125614399993</v>
      </c>
      <c r="BU56">
        <f t="shared" si="300"/>
        <v>55.449225300000002</v>
      </c>
      <c r="BV56" s="1">
        <f t="shared" si="301"/>
        <v>49017.115165199997</v>
      </c>
      <c r="BW56">
        <f t="shared" si="302"/>
        <v>53.752601900000002</v>
      </c>
      <c r="BX56" s="1">
        <f t="shared" si="303"/>
        <v>47517.300079599998</v>
      </c>
      <c r="BY56">
        <f t="shared" si="304"/>
        <v>52.031366499999997</v>
      </c>
      <c r="BZ56" s="1">
        <f t="shared" si="305"/>
        <v>45995.727985999991</v>
      </c>
      <c r="CA56">
        <f t="shared" si="306"/>
        <v>50.287739299999998</v>
      </c>
      <c r="CB56" s="1">
        <f t="shared" si="307"/>
        <v>44454.3615412</v>
      </c>
      <c r="CC56">
        <f t="shared" si="308"/>
        <v>48.524678100000003</v>
      </c>
      <c r="CD56" s="1">
        <f t="shared" si="309"/>
        <v>42895.815440400002</v>
      </c>
      <c r="CE56">
        <f t="shared" si="310"/>
        <v>46.744209300000001</v>
      </c>
      <c r="CF56" s="1">
        <f t="shared" si="311"/>
        <v>41321.881021200003</v>
      </c>
      <c r="CG56">
        <f t="shared" si="312"/>
        <v>44.948983699999999</v>
      </c>
      <c r="CH56" s="1">
        <f t="shared" si="313"/>
        <v>39734.9015908</v>
      </c>
      <c r="CI56">
        <f t="shared" si="314"/>
        <v>43.142341899999998</v>
      </c>
      <c r="CJ56" s="1">
        <f t="shared" si="315"/>
        <v>38137.8302396</v>
      </c>
      <c r="CK56">
        <f t="shared" si="316"/>
        <v>41.327081399999997</v>
      </c>
      <c r="CL56" s="1">
        <f t="shared" si="317"/>
        <v>36533.139957599997</v>
      </c>
      <c r="CM56">
        <f t="shared" si="318"/>
        <v>39.506386999999997</v>
      </c>
      <c r="CN56" s="1">
        <f t="shared" si="319"/>
        <v>34923.646108000001</v>
      </c>
      <c r="CO56">
        <f t="shared" si="320"/>
        <v>37.683800499999997</v>
      </c>
      <c r="CP56" s="1">
        <f t="shared" si="321"/>
        <v>33312.479641999998</v>
      </c>
      <c r="CQ56">
        <f t="shared" si="322"/>
        <v>35.862736300000002</v>
      </c>
      <c r="CR56" s="1">
        <f t="shared" si="323"/>
        <v>31702.658889200004</v>
      </c>
      <c r="CS56">
        <f t="shared" si="324"/>
        <v>34.047046999999999</v>
      </c>
      <c r="CT56" s="1">
        <f t="shared" si="325"/>
        <v>30097.589548</v>
      </c>
      <c r="CU56">
        <f t="shared" si="326"/>
        <v>32.240235800000001</v>
      </c>
      <c r="CV56" s="1">
        <f t="shared" si="327"/>
        <v>28500.368447199999</v>
      </c>
      <c r="CW56">
        <f t="shared" si="328"/>
        <v>30.446202100000001</v>
      </c>
      <c r="CX56" s="1">
        <f t="shared" si="329"/>
        <v>26914.442656399999</v>
      </c>
      <c r="CY56">
        <f t="shared" si="330"/>
        <v>28.6695405</v>
      </c>
      <c r="CZ56" s="1">
        <f t="shared" si="331"/>
        <v>25343.873802000002</v>
      </c>
      <c r="DA56">
        <f t="shared" si="332"/>
        <v>26.913484199999999</v>
      </c>
      <c r="DB56" s="1">
        <f t="shared" si="333"/>
        <v>23791.520032799999</v>
      </c>
      <c r="DC56">
        <f t="shared" si="334"/>
        <v>25.182186300000001</v>
      </c>
      <c r="DD56" s="1">
        <f t="shared" si="335"/>
        <v>22261.052689200002</v>
      </c>
      <c r="DE56">
        <f t="shared" si="336"/>
        <v>23.4811035</v>
      </c>
      <c r="DF56" s="1">
        <f t="shared" si="337"/>
        <v>20757.295493999998</v>
      </c>
      <c r="DG56">
        <f t="shared" si="338"/>
        <v>21.8128733</v>
      </c>
      <c r="DH56" s="1">
        <f t="shared" si="339"/>
        <v>19282.579997199999</v>
      </c>
      <c r="DI56">
        <f t="shared" si="340"/>
        <v>20.181663700000001</v>
      </c>
      <c r="DJ56" s="1">
        <f t="shared" si="341"/>
        <v>17840.590710800003</v>
      </c>
      <c r="DK56">
        <f>'% Surv'!D65</f>
        <v>18.593830700000002</v>
      </c>
      <c r="DL56" s="1">
        <f t="shared" si="342"/>
        <v>16436.9463388</v>
      </c>
      <c r="DM56">
        <f>'% Surv'!D66</f>
        <v>17.051149800000001</v>
      </c>
      <c r="DN56" s="1">
        <f t="shared" si="343"/>
        <v>15073.216423200001</v>
      </c>
      <c r="DO56" s="4">
        <f t="shared" si="346"/>
        <v>15.55747</v>
      </c>
      <c r="DP56" s="1">
        <f t="shared" si="344"/>
        <v>13752.80348</v>
      </c>
      <c r="DQ56">
        <f t="shared" si="345"/>
        <v>65</v>
      </c>
    </row>
    <row r="57" spans="1:121" ht="15" x14ac:dyDescent="0.25">
      <c r="A57">
        <v>369.1</v>
      </c>
      <c r="B57">
        <f t="shared" si="233"/>
        <v>1951</v>
      </c>
      <c r="C57" s="9">
        <v>91900</v>
      </c>
      <c r="E57">
        <f t="shared" si="234"/>
        <v>95.711065599999998</v>
      </c>
      <c r="F57" s="1">
        <f t="shared" si="235"/>
        <v>87958.46928640001</v>
      </c>
      <c r="G57">
        <f t="shared" si="236"/>
        <v>94.977866700000007</v>
      </c>
      <c r="H57" s="1">
        <f t="shared" si="237"/>
        <v>87284.659497300017</v>
      </c>
      <c r="I57">
        <f t="shared" si="238"/>
        <v>94.225833499999993</v>
      </c>
      <c r="J57" s="1">
        <f t="shared" si="239"/>
        <v>86593.540986499997</v>
      </c>
      <c r="K57">
        <f t="shared" si="240"/>
        <v>93.454790900000006</v>
      </c>
      <c r="L57" s="1">
        <f t="shared" si="241"/>
        <v>85884.952837100005</v>
      </c>
      <c r="M57">
        <f t="shared" si="242"/>
        <v>92.6644249</v>
      </c>
      <c r="N57" s="1">
        <f t="shared" si="243"/>
        <v>85158.606483099997</v>
      </c>
      <c r="O57">
        <f t="shared" si="244"/>
        <v>91.8557402</v>
      </c>
      <c r="P57" s="1">
        <f t="shared" si="245"/>
        <v>84415.425243799997</v>
      </c>
      <c r="Q57">
        <f t="shared" si="246"/>
        <v>91.028694900000005</v>
      </c>
      <c r="R57" s="1">
        <f t="shared" si="247"/>
        <v>83655.370613100007</v>
      </c>
      <c r="S57">
        <f t="shared" si="248"/>
        <v>90.182725599999998</v>
      </c>
      <c r="T57" s="1">
        <f t="shared" si="249"/>
        <v>82877.924826400005</v>
      </c>
      <c r="U57">
        <f t="shared" si="250"/>
        <v>89.3183595</v>
      </c>
      <c r="V57" s="1">
        <f t="shared" si="251"/>
        <v>82083.572380500002</v>
      </c>
      <c r="W57">
        <f t="shared" si="252"/>
        <v>88.434793299999995</v>
      </c>
      <c r="X57" s="1">
        <f t="shared" si="253"/>
        <v>81271.575042699988</v>
      </c>
      <c r="Y57">
        <f t="shared" si="254"/>
        <v>87.530246000000005</v>
      </c>
      <c r="Z57" s="1">
        <f t="shared" si="255"/>
        <v>80440.296073999998</v>
      </c>
      <c r="AA57">
        <f t="shared" si="256"/>
        <v>86.604747700000004</v>
      </c>
      <c r="AB57" s="1">
        <f t="shared" si="257"/>
        <v>79589.763136300011</v>
      </c>
      <c r="AC57">
        <f t="shared" si="258"/>
        <v>85.657083700000001</v>
      </c>
      <c r="AD57" s="1">
        <f t="shared" si="259"/>
        <v>78718.859920300005</v>
      </c>
      <c r="AE57">
        <f t="shared" si="260"/>
        <v>84.684798400000005</v>
      </c>
      <c r="AF57" s="1">
        <f t="shared" si="261"/>
        <v>77825.329729600009</v>
      </c>
      <c r="AG57">
        <f t="shared" si="262"/>
        <v>83.687970699999994</v>
      </c>
      <c r="AH57" s="1">
        <f t="shared" si="263"/>
        <v>76909.245073300001</v>
      </c>
      <c r="AI57">
        <f t="shared" si="264"/>
        <v>82.665379999999999</v>
      </c>
      <c r="AJ57" s="1">
        <f t="shared" si="265"/>
        <v>75969.484219999998</v>
      </c>
      <c r="AK57">
        <f t="shared" si="266"/>
        <v>81.614123500000005</v>
      </c>
      <c r="AL57" s="1">
        <f t="shared" si="267"/>
        <v>75003.379496500012</v>
      </c>
      <c r="AM57">
        <f t="shared" si="268"/>
        <v>80.534641899999997</v>
      </c>
      <c r="AN57" s="1">
        <f t="shared" si="347"/>
        <v>74011.335906099994</v>
      </c>
      <c r="AO57">
        <f t="shared" si="270"/>
        <v>79.425833699999998</v>
      </c>
      <c r="AP57" s="1">
        <f t="shared" si="271"/>
        <v>72992.341170299987</v>
      </c>
      <c r="AQ57">
        <f t="shared" si="272"/>
        <v>78.284896000000003</v>
      </c>
      <c r="AR57" s="1">
        <f t="shared" si="273"/>
        <v>71943.819424000001</v>
      </c>
      <c r="AS57">
        <f t="shared" si="272"/>
        <v>77.112437700000001</v>
      </c>
      <c r="AT57" s="1">
        <f t="shared" si="273"/>
        <v>70866.3302463</v>
      </c>
      <c r="AU57">
        <f t="shared" si="274"/>
        <v>75.907767899999996</v>
      </c>
      <c r="AV57" s="1">
        <f t="shared" si="275"/>
        <v>69759.238700100002</v>
      </c>
      <c r="AW57">
        <f t="shared" si="276"/>
        <v>74.668423300000001</v>
      </c>
      <c r="AX57" s="1">
        <f t="shared" si="277"/>
        <v>68620.281012699998</v>
      </c>
      <c r="AY57">
        <f t="shared" si="278"/>
        <v>73.395208400000001</v>
      </c>
      <c r="AZ57" s="1">
        <f t="shared" si="279"/>
        <v>67450.196519600009</v>
      </c>
      <c r="BA57">
        <f t="shared" si="280"/>
        <v>72.087973700000006</v>
      </c>
      <c r="BB57" s="1">
        <f t="shared" si="281"/>
        <v>66248.847830300001</v>
      </c>
      <c r="BC57">
        <f t="shared" si="282"/>
        <v>70.744772299999994</v>
      </c>
      <c r="BD57" s="1">
        <f t="shared" si="283"/>
        <v>65014.445743699995</v>
      </c>
      <c r="BE57">
        <f t="shared" si="284"/>
        <v>69.366648600000005</v>
      </c>
      <c r="BF57" s="1">
        <f t="shared" si="285"/>
        <v>63747.950063400007</v>
      </c>
      <c r="BG57">
        <f t="shared" si="286"/>
        <v>67.954088600000006</v>
      </c>
      <c r="BH57" s="1">
        <f t="shared" si="287"/>
        <v>62449.807423400001</v>
      </c>
      <c r="BI57">
        <f t="shared" si="288"/>
        <v>66.505787400000003</v>
      </c>
      <c r="BJ57" s="1">
        <f t="shared" si="289"/>
        <v>61118.818620600003</v>
      </c>
      <c r="BK57">
        <f t="shared" si="290"/>
        <v>65.023045800000006</v>
      </c>
      <c r="BL57" s="1">
        <f t="shared" si="291"/>
        <v>59756.179090199999</v>
      </c>
      <c r="BM57">
        <f t="shared" si="292"/>
        <v>63.507026000000003</v>
      </c>
      <c r="BN57" s="1">
        <f t="shared" si="293"/>
        <v>58362.956894000003</v>
      </c>
      <c r="BO57">
        <f t="shared" si="294"/>
        <v>61.957206300000003</v>
      </c>
      <c r="BP57" s="1">
        <f t="shared" si="295"/>
        <v>56938.6725897</v>
      </c>
      <c r="BQ57">
        <f t="shared" si="296"/>
        <v>60.375133300000002</v>
      </c>
      <c r="BR57" s="1">
        <f t="shared" si="297"/>
        <v>55484.747502699996</v>
      </c>
      <c r="BS57">
        <f t="shared" si="298"/>
        <v>58.762639499999999</v>
      </c>
      <c r="BT57" s="1">
        <f t="shared" si="299"/>
        <v>54002.865700499999</v>
      </c>
      <c r="BU57">
        <f t="shared" si="300"/>
        <v>57.120051599999996</v>
      </c>
      <c r="BV57" s="1">
        <f t="shared" si="301"/>
        <v>52493.327420399997</v>
      </c>
      <c r="BW57">
        <f t="shared" si="302"/>
        <v>55.449225300000002</v>
      </c>
      <c r="BX57" s="1">
        <f t="shared" si="303"/>
        <v>50957.838050699997</v>
      </c>
      <c r="BY57">
        <f t="shared" si="304"/>
        <v>53.752601900000002</v>
      </c>
      <c r="BZ57" s="1">
        <f t="shared" si="305"/>
        <v>49398.641146100003</v>
      </c>
      <c r="CA57">
        <f t="shared" si="306"/>
        <v>52.031366499999997</v>
      </c>
      <c r="CB57" s="1">
        <f t="shared" si="307"/>
        <v>47816.8258135</v>
      </c>
      <c r="CC57">
        <f t="shared" si="308"/>
        <v>50.287739299999998</v>
      </c>
      <c r="CD57" s="1">
        <f t="shared" si="309"/>
        <v>46214.432416699994</v>
      </c>
      <c r="CE57">
        <f t="shared" si="310"/>
        <v>48.524678100000003</v>
      </c>
      <c r="CF57" s="1">
        <f t="shared" si="311"/>
        <v>44594.179173900004</v>
      </c>
      <c r="CG57">
        <f t="shared" si="312"/>
        <v>46.744209300000001</v>
      </c>
      <c r="CH57" s="1">
        <f t="shared" si="313"/>
        <v>42957.928346699999</v>
      </c>
      <c r="CI57">
        <f t="shared" si="314"/>
        <v>44.948983699999999</v>
      </c>
      <c r="CJ57" s="1">
        <f t="shared" si="315"/>
        <v>41308.116020299996</v>
      </c>
      <c r="CK57">
        <f t="shared" si="316"/>
        <v>43.142341899999998</v>
      </c>
      <c r="CL57" s="1">
        <f t="shared" si="317"/>
        <v>39647.812206099996</v>
      </c>
      <c r="CM57">
        <f t="shared" si="318"/>
        <v>41.327081399999997</v>
      </c>
      <c r="CN57" s="1">
        <f t="shared" si="319"/>
        <v>37979.5878066</v>
      </c>
      <c r="CO57">
        <f t="shared" si="320"/>
        <v>39.506386999999997</v>
      </c>
      <c r="CP57" s="1">
        <f t="shared" si="321"/>
        <v>36306.369653000002</v>
      </c>
      <c r="CQ57">
        <f t="shared" si="322"/>
        <v>37.683800499999997</v>
      </c>
      <c r="CR57" s="1">
        <f t="shared" si="323"/>
        <v>34631.412659499998</v>
      </c>
      <c r="CS57">
        <f t="shared" si="324"/>
        <v>35.862736300000002</v>
      </c>
      <c r="CT57" s="1">
        <f t="shared" si="325"/>
        <v>32957.854659700002</v>
      </c>
      <c r="CU57">
        <f t="shared" si="326"/>
        <v>34.047046999999999</v>
      </c>
      <c r="CV57" s="1">
        <f t="shared" si="327"/>
        <v>31289.236193000001</v>
      </c>
      <c r="CW57">
        <f t="shared" si="328"/>
        <v>32.240235800000001</v>
      </c>
      <c r="CX57" s="1">
        <f t="shared" si="329"/>
        <v>29628.7767002</v>
      </c>
      <c r="CY57">
        <f t="shared" si="330"/>
        <v>30.446202100000001</v>
      </c>
      <c r="CZ57" s="1">
        <f t="shared" si="331"/>
        <v>27980.0597299</v>
      </c>
      <c r="DA57">
        <f t="shared" si="332"/>
        <v>28.6695405</v>
      </c>
      <c r="DB57" s="1">
        <f t="shared" si="333"/>
        <v>26347.307719500001</v>
      </c>
      <c r="DC57">
        <f t="shared" si="334"/>
        <v>26.913484199999999</v>
      </c>
      <c r="DD57" s="1">
        <f t="shared" si="335"/>
        <v>24733.491979799997</v>
      </c>
      <c r="DE57">
        <f t="shared" si="336"/>
        <v>25.182186300000001</v>
      </c>
      <c r="DF57" s="1">
        <f t="shared" si="337"/>
        <v>23142.429209700003</v>
      </c>
      <c r="DG57">
        <f t="shared" si="338"/>
        <v>23.4811035</v>
      </c>
      <c r="DH57" s="1">
        <f t="shared" si="339"/>
        <v>21579.134116500001</v>
      </c>
      <c r="DI57">
        <f t="shared" si="340"/>
        <v>21.8128733</v>
      </c>
      <c r="DJ57" s="1">
        <f t="shared" si="341"/>
        <v>20046.030562700002</v>
      </c>
      <c r="DK57">
        <f>'% Surv'!D64</f>
        <v>20.181663700000001</v>
      </c>
      <c r="DL57" s="1">
        <f t="shared" si="342"/>
        <v>18546.948940300001</v>
      </c>
      <c r="DM57">
        <f>'% Surv'!D65</f>
        <v>18.593830700000002</v>
      </c>
      <c r="DN57" s="1">
        <f t="shared" si="343"/>
        <v>17087.7304133</v>
      </c>
      <c r="DO57" s="4">
        <f t="shared" si="346"/>
        <v>17.051149800000001</v>
      </c>
      <c r="DP57" s="1">
        <f t="shared" si="344"/>
        <v>15670.006666200001</v>
      </c>
      <c r="DQ57">
        <f t="shared" si="345"/>
        <v>64</v>
      </c>
    </row>
    <row r="58" spans="1:121" ht="15" x14ac:dyDescent="0.25">
      <c r="A58">
        <v>369.1</v>
      </c>
      <c r="B58">
        <f t="shared" si="233"/>
        <v>1952</v>
      </c>
      <c r="C58" s="9">
        <v>96000</v>
      </c>
      <c r="E58">
        <f t="shared" si="234"/>
        <v>96.424551899999997</v>
      </c>
      <c r="F58" s="1">
        <f t="shared" si="235"/>
        <v>92567.569824000006</v>
      </c>
      <c r="G58">
        <f t="shared" si="236"/>
        <v>95.711065599999998</v>
      </c>
      <c r="H58" s="1">
        <f t="shared" si="237"/>
        <v>91882.622975999999</v>
      </c>
      <c r="I58">
        <f t="shared" si="238"/>
        <v>94.977866700000007</v>
      </c>
      <c r="J58" s="1">
        <f t="shared" si="239"/>
        <v>91178.752032000019</v>
      </c>
      <c r="K58">
        <f t="shared" si="240"/>
        <v>94.225833499999993</v>
      </c>
      <c r="L58" s="1">
        <f t="shared" si="241"/>
        <v>90456.800159999984</v>
      </c>
      <c r="M58">
        <f t="shared" si="242"/>
        <v>93.454790900000006</v>
      </c>
      <c r="N58" s="1">
        <f t="shared" si="243"/>
        <v>89716.599264000004</v>
      </c>
      <c r="O58">
        <f t="shared" si="244"/>
        <v>92.6644249</v>
      </c>
      <c r="P58" s="1">
        <f t="shared" si="245"/>
        <v>88957.847904000009</v>
      </c>
      <c r="Q58">
        <f t="shared" si="246"/>
        <v>91.8557402</v>
      </c>
      <c r="R58" s="1">
        <f t="shared" si="247"/>
        <v>88181.510592000006</v>
      </c>
      <c r="S58">
        <f t="shared" si="248"/>
        <v>91.028694900000005</v>
      </c>
      <c r="T58" s="1">
        <f t="shared" si="249"/>
        <v>87387.547103999997</v>
      </c>
      <c r="U58">
        <f t="shared" si="250"/>
        <v>90.182725599999998</v>
      </c>
      <c r="V58" s="1">
        <f t="shared" si="251"/>
        <v>86575.416576000003</v>
      </c>
      <c r="W58">
        <f t="shared" si="252"/>
        <v>89.3183595</v>
      </c>
      <c r="X58" s="1">
        <f t="shared" si="253"/>
        <v>85745.625119999997</v>
      </c>
      <c r="Y58">
        <f t="shared" si="254"/>
        <v>88.434793299999995</v>
      </c>
      <c r="Z58" s="1">
        <f t="shared" si="255"/>
        <v>84897.401568000001</v>
      </c>
      <c r="AA58">
        <f t="shared" si="256"/>
        <v>87.530246000000005</v>
      </c>
      <c r="AB58" s="1">
        <f t="shared" si="257"/>
        <v>84029.036160000003</v>
      </c>
      <c r="AC58">
        <f t="shared" si="258"/>
        <v>86.604747700000004</v>
      </c>
      <c r="AD58" s="1">
        <f t="shared" si="259"/>
        <v>83140.557792000007</v>
      </c>
      <c r="AE58">
        <f t="shared" si="260"/>
        <v>85.657083700000001</v>
      </c>
      <c r="AF58" s="1">
        <f t="shared" si="261"/>
        <v>82230.800351999991</v>
      </c>
      <c r="AG58">
        <f t="shared" si="262"/>
        <v>84.684798400000005</v>
      </c>
      <c r="AH58" s="1">
        <f t="shared" si="263"/>
        <v>81297.406464000014</v>
      </c>
      <c r="AI58">
        <f t="shared" si="264"/>
        <v>83.687970699999994</v>
      </c>
      <c r="AJ58" s="1">
        <f t="shared" si="265"/>
        <v>80340.451871999991</v>
      </c>
      <c r="AK58">
        <f t="shared" si="266"/>
        <v>82.665379999999999</v>
      </c>
      <c r="AL58" s="1">
        <f t="shared" si="267"/>
        <v>79358.76479999999</v>
      </c>
      <c r="AM58">
        <f t="shared" si="268"/>
        <v>81.614123500000005</v>
      </c>
      <c r="AN58" s="1">
        <f t="shared" si="347"/>
        <v>78349.558560000005</v>
      </c>
      <c r="AO58">
        <f t="shared" si="270"/>
        <v>80.534641899999997</v>
      </c>
      <c r="AP58" s="1">
        <f t="shared" si="271"/>
        <v>77313.256223999997</v>
      </c>
      <c r="AQ58">
        <f t="shared" si="272"/>
        <v>79.425833699999998</v>
      </c>
      <c r="AR58" s="1">
        <f t="shared" si="273"/>
        <v>76248.800351999991</v>
      </c>
      <c r="AS58">
        <f t="shared" si="272"/>
        <v>78.284896000000003</v>
      </c>
      <c r="AT58" s="1">
        <f t="shared" si="273"/>
        <v>75153.500160000011</v>
      </c>
      <c r="AU58">
        <f t="shared" si="274"/>
        <v>77.112437700000001</v>
      </c>
      <c r="AV58" s="1">
        <f t="shared" si="275"/>
        <v>74027.940191999995</v>
      </c>
      <c r="AW58">
        <f t="shared" si="276"/>
        <v>75.907767899999996</v>
      </c>
      <c r="AX58" s="1">
        <f t="shared" si="277"/>
        <v>72871.457183999999</v>
      </c>
      <c r="AY58">
        <f t="shared" si="278"/>
        <v>74.668423300000001</v>
      </c>
      <c r="AZ58" s="1">
        <f t="shared" si="279"/>
        <v>71681.68636800001</v>
      </c>
      <c r="BA58">
        <f t="shared" si="280"/>
        <v>73.395208400000001</v>
      </c>
      <c r="BB58" s="1">
        <f t="shared" si="281"/>
        <v>70459.400064000001</v>
      </c>
      <c r="BC58">
        <f t="shared" si="282"/>
        <v>72.087973700000006</v>
      </c>
      <c r="BD58" s="1">
        <f t="shared" si="283"/>
        <v>69204.454752000005</v>
      </c>
      <c r="BE58">
        <f t="shared" si="284"/>
        <v>70.744772299999994</v>
      </c>
      <c r="BF58" s="1">
        <f t="shared" si="285"/>
        <v>67914.981407999992</v>
      </c>
      <c r="BG58">
        <f t="shared" si="286"/>
        <v>69.366648600000005</v>
      </c>
      <c r="BH58" s="1">
        <f t="shared" si="287"/>
        <v>66591.982656000007</v>
      </c>
      <c r="BI58">
        <f t="shared" si="288"/>
        <v>67.954088600000006</v>
      </c>
      <c r="BJ58" s="1">
        <f t="shared" si="289"/>
        <v>65235.925056000007</v>
      </c>
      <c r="BK58">
        <f t="shared" si="290"/>
        <v>66.505787400000003</v>
      </c>
      <c r="BL58" s="1">
        <f t="shared" si="291"/>
        <v>63845.555904000001</v>
      </c>
      <c r="BM58">
        <f t="shared" si="292"/>
        <v>65.023045800000006</v>
      </c>
      <c r="BN58" s="1">
        <f t="shared" si="293"/>
        <v>62422.123968</v>
      </c>
      <c r="BO58">
        <f t="shared" si="294"/>
        <v>63.507026000000003</v>
      </c>
      <c r="BP58" s="1">
        <f t="shared" si="295"/>
        <v>60966.744960000004</v>
      </c>
      <c r="BQ58">
        <f t="shared" si="296"/>
        <v>61.957206300000003</v>
      </c>
      <c r="BR58" s="1">
        <f t="shared" si="297"/>
        <v>59478.918048</v>
      </c>
      <c r="BS58">
        <f t="shared" si="298"/>
        <v>60.375133300000002</v>
      </c>
      <c r="BT58" s="1">
        <f t="shared" si="299"/>
        <v>57960.127968000008</v>
      </c>
      <c r="BU58">
        <f t="shared" si="300"/>
        <v>58.762639499999999</v>
      </c>
      <c r="BV58" s="1">
        <f t="shared" si="301"/>
        <v>56412.13392</v>
      </c>
      <c r="BW58">
        <f t="shared" si="302"/>
        <v>57.120051599999996</v>
      </c>
      <c r="BX58" s="1">
        <f t="shared" si="303"/>
        <v>54835.249535999996</v>
      </c>
      <c r="BY58">
        <f t="shared" si="304"/>
        <v>55.449225300000002</v>
      </c>
      <c r="BZ58" s="1">
        <f t="shared" si="305"/>
        <v>53231.256288000004</v>
      </c>
      <c r="CA58">
        <f t="shared" si="306"/>
        <v>53.752601900000002</v>
      </c>
      <c r="CB58" s="1">
        <f t="shared" si="307"/>
        <v>51602.497823999998</v>
      </c>
      <c r="CC58">
        <f t="shared" si="308"/>
        <v>52.031366499999997</v>
      </c>
      <c r="CD58" s="1">
        <f t="shared" si="309"/>
        <v>49950.111839999998</v>
      </c>
      <c r="CE58">
        <f t="shared" si="310"/>
        <v>50.287739299999998</v>
      </c>
      <c r="CF58" s="1">
        <f t="shared" si="311"/>
        <v>48276.229727999998</v>
      </c>
      <c r="CG58">
        <f t="shared" si="312"/>
        <v>48.524678100000003</v>
      </c>
      <c r="CH58" s="1">
        <f t="shared" si="313"/>
        <v>46583.690975999998</v>
      </c>
      <c r="CI58">
        <f t="shared" si="314"/>
        <v>46.744209300000001</v>
      </c>
      <c r="CJ58" s="1">
        <f t="shared" si="315"/>
        <v>44874.440927999996</v>
      </c>
      <c r="CK58">
        <f t="shared" si="316"/>
        <v>44.948983699999999</v>
      </c>
      <c r="CL58" s="1">
        <f t="shared" si="317"/>
        <v>43151.024352</v>
      </c>
      <c r="CM58">
        <f t="shared" si="318"/>
        <v>43.142341899999998</v>
      </c>
      <c r="CN58" s="1">
        <f t="shared" si="319"/>
        <v>41416.648223999997</v>
      </c>
      <c r="CO58">
        <f t="shared" si="320"/>
        <v>41.327081399999997</v>
      </c>
      <c r="CP58" s="1">
        <f t="shared" si="321"/>
        <v>39673.998143999997</v>
      </c>
      <c r="CQ58">
        <f t="shared" si="322"/>
        <v>39.506386999999997</v>
      </c>
      <c r="CR58" s="1">
        <f t="shared" si="323"/>
        <v>37926.131519999995</v>
      </c>
      <c r="CS58">
        <f t="shared" si="324"/>
        <v>37.683800499999997</v>
      </c>
      <c r="CT58" s="1">
        <f t="shared" si="325"/>
        <v>36176.448479999999</v>
      </c>
      <c r="CU58">
        <f t="shared" si="326"/>
        <v>35.862736300000002</v>
      </c>
      <c r="CV58" s="1">
        <f t="shared" si="327"/>
        <v>34428.226847999998</v>
      </c>
      <c r="CW58">
        <f t="shared" si="328"/>
        <v>34.047046999999999</v>
      </c>
      <c r="CX58" s="1">
        <f t="shared" si="329"/>
        <v>32685.165120000001</v>
      </c>
      <c r="CY58">
        <f t="shared" si="330"/>
        <v>32.240235800000001</v>
      </c>
      <c r="CZ58" s="1">
        <f t="shared" si="331"/>
        <v>30950.626368000001</v>
      </c>
      <c r="DA58">
        <f t="shared" si="332"/>
        <v>30.446202100000001</v>
      </c>
      <c r="DB58" s="1">
        <f t="shared" si="333"/>
        <v>29228.354016000001</v>
      </c>
      <c r="DC58">
        <f t="shared" si="334"/>
        <v>28.6695405</v>
      </c>
      <c r="DD58" s="1">
        <f t="shared" si="335"/>
        <v>27522.758879999998</v>
      </c>
      <c r="DE58">
        <f t="shared" si="336"/>
        <v>26.913484199999999</v>
      </c>
      <c r="DF58" s="1">
        <f t="shared" si="337"/>
        <v>25836.944832000001</v>
      </c>
      <c r="DG58">
        <f t="shared" si="338"/>
        <v>25.182186300000001</v>
      </c>
      <c r="DH58" s="1">
        <f t="shared" si="339"/>
        <v>24174.898848000001</v>
      </c>
      <c r="DI58">
        <f t="shared" si="340"/>
        <v>23.4811035</v>
      </c>
      <c r="DJ58" s="1">
        <f t="shared" si="341"/>
        <v>22541.859359999999</v>
      </c>
      <c r="DK58">
        <f>'% Surv'!D63</f>
        <v>21.8128733</v>
      </c>
      <c r="DL58" s="1">
        <f t="shared" si="342"/>
        <v>20940.358368000001</v>
      </c>
      <c r="DM58">
        <f>'% Surv'!D64</f>
        <v>20.181663700000001</v>
      </c>
      <c r="DN58" s="1">
        <f t="shared" si="343"/>
        <v>19374.397152000001</v>
      </c>
      <c r="DO58" s="4">
        <f t="shared" si="346"/>
        <v>18.593830700000002</v>
      </c>
      <c r="DP58" s="1">
        <f t="shared" si="344"/>
        <v>17850.077472000001</v>
      </c>
      <c r="DQ58">
        <f t="shared" si="345"/>
        <v>63</v>
      </c>
    </row>
    <row r="59" spans="1:121" ht="15" x14ac:dyDescent="0.25">
      <c r="A59">
        <v>369.1</v>
      </c>
      <c r="B59">
        <f t="shared" si="233"/>
        <v>1953</v>
      </c>
      <c r="C59" s="9">
        <v>125400</v>
      </c>
      <c r="E59">
        <f t="shared" si="234"/>
        <v>97.118545100000006</v>
      </c>
      <c r="F59" s="1">
        <f t="shared" si="235"/>
        <v>121786.65555540001</v>
      </c>
      <c r="G59">
        <f t="shared" si="236"/>
        <v>96.424551899999997</v>
      </c>
      <c r="H59" s="1">
        <f t="shared" si="237"/>
        <v>120916.38808259999</v>
      </c>
      <c r="I59">
        <f t="shared" si="238"/>
        <v>95.711065599999998</v>
      </c>
      <c r="J59" s="1">
        <f t="shared" si="239"/>
        <v>120021.6762624</v>
      </c>
      <c r="K59">
        <f t="shared" si="240"/>
        <v>94.977866700000007</v>
      </c>
      <c r="L59" s="1">
        <f t="shared" si="241"/>
        <v>119102.24484180001</v>
      </c>
      <c r="M59">
        <f t="shared" si="242"/>
        <v>94.225833499999993</v>
      </c>
      <c r="N59" s="1">
        <f t="shared" si="243"/>
        <v>118159.195209</v>
      </c>
      <c r="O59">
        <f t="shared" si="244"/>
        <v>93.454790900000006</v>
      </c>
      <c r="P59" s="1">
        <f t="shared" si="245"/>
        <v>117192.30778860001</v>
      </c>
      <c r="Q59">
        <f t="shared" si="246"/>
        <v>92.6644249</v>
      </c>
      <c r="R59" s="1">
        <f t="shared" si="247"/>
        <v>116201.1888246</v>
      </c>
      <c r="S59">
        <f t="shared" si="248"/>
        <v>91.8557402</v>
      </c>
      <c r="T59" s="1">
        <f t="shared" si="249"/>
        <v>115187.09821079999</v>
      </c>
      <c r="U59">
        <f t="shared" si="250"/>
        <v>91.028694900000005</v>
      </c>
      <c r="V59" s="1">
        <f t="shared" si="251"/>
        <v>114149.9834046</v>
      </c>
      <c r="W59">
        <f t="shared" si="252"/>
        <v>90.182725599999998</v>
      </c>
      <c r="X59" s="1">
        <f t="shared" si="253"/>
        <v>113089.13790239999</v>
      </c>
      <c r="Y59">
        <f t="shared" si="254"/>
        <v>89.3183595</v>
      </c>
      <c r="Z59" s="1">
        <f t="shared" si="255"/>
        <v>112005.22281300001</v>
      </c>
      <c r="AA59">
        <f t="shared" si="256"/>
        <v>88.434793299999995</v>
      </c>
      <c r="AB59" s="1">
        <f t="shared" si="257"/>
        <v>110897.23079819999</v>
      </c>
      <c r="AC59">
        <f t="shared" si="258"/>
        <v>87.530246000000005</v>
      </c>
      <c r="AD59" s="1">
        <f t="shared" si="259"/>
        <v>109762.928484</v>
      </c>
      <c r="AE59">
        <f t="shared" si="260"/>
        <v>86.604747700000004</v>
      </c>
      <c r="AF59" s="1">
        <f t="shared" si="261"/>
        <v>108602.35361580001</v>
      </c>
      <c r="AG59">
        <f t="shared" si="262"/>
        <v>85.657083700000001</v>
      </c>
      <c r="AH59" s="1">
        <f t="shared" si="263"/>
        <v>107413.98295980001</v>
      </c>
      <c r="AI59">
        <f t="shared" si="264"/>
        <v>84.684798400000005</v>
      </c>
      <c r="AJ59" s="1">
        <f t="shared" si="265"/>
        <v>106194.73719360001</v>
      </c>
      <c r="AK59">
        <f t="shared" si="266"/>
        <v>83.687970699999994</v>
      </c>
      <c r="AL59" s="1">
        <f t="shared" si="267"/>
        <v>104944.7152578</v>
      </c>
      <c r="AM59">
        <f t="shared" si="268"/>
        <v>82.665379999999999</v>
      </c>
      <c r="AN59" s="1">
        <f t="shared" si="347"/>
        <v>103662.38652</v>
      </c>
      <c r="AO59">
        <f t="shared" si="270"/>
        <v>81.614123500000005</v>
      </c>
      <c r="AP59" s="1">
        <f t="shared" si="271"/>
        <v>102344.11086900001</v>
      </c>
      <c r="AQ59">
        <f t="shared" si="272"/>
        <v>80.534641899999997</v>
      </c>
      <c r="AR59" s="1">
        <f t="shared" si="273"/>
        <v>100990.44094259999</v>
      </c>
      <c r="AS59">
        <f t="shared" si="272"/>
        <v>79.425833699999998</v>
      </c>
      <c r="AT59" s="1">
        <f t="shared" si="273"/>
        <v>99599.995459799989</v>
      </c>
      <c r="AU59">
        <f t="shared" si="274"/>
        <v>78.284896000000003</v>
      </c>
      <c r="AV59" s="1">
        <f t="shared" si="275"/>
        <v>98169.259583999999</v>
      </c>
      <c r="AW59">
        <f t="shared" si="276"/>
        <v>77.112437700000001</v>
      </c>
      <c r="AX59" s="1">
        <f t="shared" si="277"/>
        <v>96698.996875800003</v>
      </c>
      <c r="AY59">
        <f t="shared" si="278"/>
        <v>75.907767899999996</v>
      </c>
      <c r="AZ59" s="1">
        <f t="shared" si="279"/>
        <v>95188.340946599987</v>
      </c>
      <c r="BA59">
        <f t="shared" si="280"/>
        <v>74.668423300000001</v>
      </c>
      <c r="BB59" s="1">
        <f t="shared" si="281"/>
        <v>93634.202818199992</v>
      </c>
      <c r="BC59">
        <f t="shared" si="282"/>
        <v>73.395208400000001</v>
      </c>
      <c r="BD59" s="1">
        <f t="shared" si="283"/>
        <v>92037.591333600009</v>
      </c>
      <c r="BE59">
        <f t="shared" si="284"/>
        <v>72.087973700000006</v>
      </c>
      <c r="BF59" s="1">
        <f t="shared" si="285"/>
        <v>90398.319019800008</v>
      </c>
      <c r="BG59">
        <f t="shared" si="286"/>
        <v>70.744772299999994</v>
      </c>
      <c r="BH59" s="1">
        <f t="shared" si="287"/>
        <v>88713.944464199987</v>
      </c>
      <c r="BI59">
        <f t="shared" si="288"/>
        <v>69.366648600000005</v>
      </c>
      <c r="BJ59" s="1">
        <f t="shared" si="289"/>
        <v>86985.777344400005</v>
      </c>
      <c r="BK59">
        <f t="shared" si="290"/>
        <v>67.954088600000006</v>
      </c>
      <c r="BL59" s="1">
        <f t="shared" si="291"/>
        <v>85214.427104400005</v>
      </c>
      <c r="BM59">
        <f t="shared" si="292"/>
        <v>66.505787400000003</v>
      </c>
      <c r="BN59" s="1">
        <f t="shared" si="293"/>
        <v>83398.257399599999</v>
      </c>
      <c r="BO59">
        <f t="shared" si="294"/>
        <v>65.023045800000006</v>
      </c>
      <c r="BP59" s="1">
        <f t="shared" si="295"/>
        <v>81538.8994332</v>
      </c>
      <c r="BQ59">
        <f t="shared" si="296"/>
        <v>63.507026000000003</v>
      </c>
      <c r="BR59" s="1">
        <f t="shared" si="297"/>
        <v>79637.810604000013</v>
      </c>
      <c r="BS59">
        <f t="shared" si="298"/>
        <v>61.957206300000003</v>
      </c>
      <c r="BT59" s="1">
        <f t="shared" si="299"/>
        <v>77694.336700200001</v>
      </c>
      <c r="BU59">
        <f t="shared" si="300"/>
        <v>60.375133300000002</v>
      </c>
      <c r="BV59" s="1">
        <f t="shared" si="301"/>
        <v>75710.417158199998</v>
      </c>
      <c r="BW59">
        <f t="shared" si="302"/>
        <v>58.762639499999999</v>
      </c>
      <c r="BX59" s="1">
        <f t="shared" si="303"/>
        <v>73688.349933000005</v>
      </c>
      <c r="BY59">
        <f t="shared" si="304"/>
        <v>57.120051599999996</v>
      </c>
      <c r="BZ59" s="1">
        <f t="shared" si="305"/>
        <v>71628.544706400004</v>
      </c>
      <c r="CA59">
        <f t="shared" si="306"/>
        <v>55.449225300000002</v>
      </c>
      <c r="CB59" s="1">
        <f t="shared" si="307"/>
        <v>69533.328526199999</v>
      </c>
      <c r="CC59">
        <f t="shared" si="308"/>
        <v>53.752601900000002</v>
      </c>
      <c r="CD59" s="1">
        <f t="shared" si="309"/>
        <v>67405.762782599995</v>
      </c>
      <c r="CE59">
        <f t="shared" si="310"/>
        <v>52.031366499999997</v>
      </c>
      <c r="CF59" s="1">
        <f t="shared" si="311"/>
        <v>65247.333591000002</v>
      </c>
      <c r="CG59">
        <f t="shared" si="312"/>
        <v>50.287739299999998</v>
      </c>
      <c r="CH59" s="1">
        <f t="shared" si="313"/>
        <v>63060.825082200005</v>
      </c>
      <c r="CI59">
        <f t="shared" si="314"/>
        <v>48.524678100000003</v>
      </c>
      <c r="CJ59" s="1">
        <f t="shared" si="315"/>
        <v>60849.946337400004</v>
      </c>
      <c r="CK59">
        <f t="shared" si="316"/>
        <v>46.744209300000001</v>
      </c>
      <c r="CL59" s="1">
        <f t="shared" si="317"/>
        <v>58617.238462199995</v>
      </c>
      <c r="CM59">
        <f t="shared" si="318"/>
        <v>44.948983699999999</v>
      </c>
      <c r="CN59" s="1">
        <f t="shared" si="319"/>
        <v>56366.0255598</v>
      </c>
      <c r="CO59">
        <f t="shared" si="320"/>
        <v>43.142341899999998</v>
      </c>
      <c r="CP59" s="1">
        <f t="shared" si="321"/>
        <v>54100.4967426</v>
      </c>
      <c r="CQ59">
        <f t="shared" si="322"/>
        <v>41.327081399999997</v>
      </c>
      <c r="CR59" s="1">
        <f t="shared" si="323"/>
        <v>51824.160075599997</v>
      </c>
      <c r="CS59">
        <f t="shared" si="324"/>
        <v>39.506386999999997</v>
      </c>
      <c r="CT59" s="1">
        <f t="shared" si="325"/>
        <v>49541.00929799999</v>
      </c>
      <c r="CU59">
        <f t="shared" si="326"/>
        <v>37.683800499999997</v>
      </c>
      <c r="CV59" s="1">
        <f t="shared" si="327"/>
        <v>47255.48582699999</v>
      </c>
      <c r="CW59">
        <f t="shared" si="328"/>
        <v>35.862736300000002</v>
      </c>
      <c r="CX59" s="1">
        <f t="shared" si="329"/>
        <v>44971.871320200007</v>
      </c>
      <c r="CY59">
        <f t="shared" si="330"/>
        <v>34.047046999999999</v>
      </c>
      <c r="CZ59" s="1">
        <f t="shared" si="331"/>
        <v>42694.996937999997</v>
      </c>
      <c r="DA59">
        <f t="shared" si="332"/>
        <v>32.240235800000001</v>
      </c>
      <c r="DB59" s="1">
        <f t="shared" si="333"/>
        <v>40429.255693200001</v>
      </c>
      <c r="DC59">
        <f t="shared" si="334"/>
        <v>30.446202100000001</v>
      </c>
      <c r="DD59" s="1">
        <f t="shared" si="335"/>
        <v>38179.537433400001</v>
      </c>
      <c r="DE59">
        <f t="shared" si="336"/>
        <v>28.6695405</v>
      </c>
      <c r="DF59" s="1">
        <f t="shared" si="337"/>
        <v>35951.603787</v>
      </c>
      <c r="DG59">
        <f t="shared" si="338"/>
        <v>26.913484199999999</v>
      </c>
      <c r="DH59" s="1">
        <f t="shared" si="339"/>
        <v>33749.509186800002</v>
      </c>
      <c r="DI59">
        <f t="shared" si="340"/>
        <v>25.182186300000001</v>
      </c>
      <c r="DJ59" s="1">
        <f t="shared" si="341"/>
        <v>31578.461620200003</v>
      </c>
      <c r="DK59">
        <f>'% Surv'!D62</f>
        <v>23.4811035</v>
      </c>
      <c r="DL59" s="1">
        <f t="shared" si="342"/>
        <v>29445.303788999998</v>
      </c>
      <c r="DM59">
        <f>'% Surv'!D63</f>
        <v>21.8128733</v>
      </c>
      <c r="DN59" s="1">
        <f t="shared" si="343"/>
        <v>27353.343118199999</v>
      </c>
      <c r="DO59" s="4">
        <f t="shared" si="346"/>
        <v>20.181663700000001</v>
      </c>
      <c r="DP59" s="1">
        <f t="shared" si="344"/>
        <v>25307.806279800003</v>
      </c>
      <c r="DQ59">
        <f t="shared" si="345"/>
        <v>62</v>
      </c>
    </row>
    <row r="60" spans="1:121" ht="15" x14ac:dyDescent="0.25">
      <c r="A60">
        <v>369.1</v>
      </c>
      <c r="B60">
        <f t="shared" si="233"/>
        <v>1954</v>
      </c>
      <c r="C60" s="9">
        <v>133200</v>
      </c>
      <c r="E60">
        <f t="shared" si="234"/>
        <v>97.793379799999997</v>
      </c>
      <c r="F60" s="1">
        <f t="shared" si="235"/>
        <v>130260.7818936</v>
      </c>
      <c r="G60">
        <f t="shared" si="236"/>
        <v>97.118545100000006</v>
      </c>
      <c r="H60" s="1">
        <f t="shared" si="237"/>
        <v>129361.90207320001</v>
      </c>
      <c r="I60">
        <f t="shared" si="238"/>
        <v>96.424551899999997</v>
      </c>
      <c r="J60" s="1">
        <f t="shared" si="239"/>
        <v>128437.5031308</v>
      </c>
      <c r="K60">
        <f t="shared" si="240"/>
        <v>95.711065599999998</v>
      </c>
      <c r="L60" s="1">
        <f t="shared" si="241"/>
        <v>127487.1393792</v>
      </c>
      <c r="M60">
        <f t="shared" si="242"/>
        <v>94.977866700000007</v>
      </c>
      <c r="N60" s="1">
        <f t="shared" si="243"/>
        <v>126510.5184444</v>
      </c>
      <c r="O60">
        <f t="shared" si="244"/>
        <v>94.225833499999993</v>
      </c>
      <c r="P60" s="1">
        <f t="shared" si="245"/>
        <v>125508.810222</v>
      </c>
      <c r="Q60">
        <f t="shared" si="246"/>
        <v>93.454790900000006</v>
      </c>
      <c r="R60" s="1">
        <f t="shared" si="247"/>
        <v>124481.78147880001</v>
      </c>
      <c r="S60">
        <f t="shared" si="248"/>
        <v>92.6644249</v>
      </c>
      <c r="T60" s="1">
        <f t="shared" si="249"/>
        <v>123429.01396679999</v>
      </c>
      <c r="U60">
        <f t="shared" si="250"/>
        <v>91.8557402</v>
      </c>
      <c r="V60" s="1">
        <f t="shared" si="251"/>
        <v>122351.8459464</v>
      </c>
      <c r="W60">
        <f t="shared" si="252"/>
        <v>91.028694900000005</v>
      </c>
      <c r="X60" s="1">
        <f t="shared" si="253"/>
        <v>121250.2216068</v>
      </c>
      <c r="Y60">
        <f t="shared" si="254"/>
        <v>90.182725599999998</v>
      </c>
      <c r="Z60" s="1">
        <f t="shared" si="255"/>
        <v>120123.3904992</v>
      </c>
      <c r="AA60">
        <f t="shared" si="256"/>
        <v>89.3183595</v>
      </c>
      <c r="AB60" s="1">
        <f t="shared" si="257"/>
        <v>118972.054854</v>
      </c>
      <c r="AC60">
        <f t="shared" si="258"/>
        <v>88.434793299999995</v>
      </c>
      <c r="AD60" s="1">
        <f t="shared" si="259"/>
        <v>117795.14467559999</v>
      </c>
      <c r="AE60">
        <f t="shared" si="260"/>
        <v>87.530246000000005</v>
      </c>
      <c r="AF60" s="1">
        <f t="shared" si="261"/>
        <v>116590.28767200001</v>
      </c>
      <c r="AG60">
        <f t="shared" si="262"/>
        <v>86.604747700000004</v>
      </c>
      <c r="AH60" s="1">
        <f t="shared" si="263"/>
        <v>115357.5239364</v>
      </c>
      <c r="AI60">
        <f t="shared" si="264"/>
        <v>85.657083700000001</v>
      </c>
      <c r="AJ60" s="1">
        <f t="shared" si="265"/>
        <v>114095.23548839999</v>
      </c>
      <c r="AK60">
        <f t="shared" si="266"/>
        <v>84.684798400000005</v>
      </c>
      <c r="AL60" s="1">
        <f t="shared" si="267"/>
        <v>112800.1514688</v>
      </c>
      <c r="AM60">
        <f t="shared" si="268"/>
        <v>83.687970699999994</v>
      </c>
      <c r="AN60" s="1">
        <f t="shared" si="347"/>
        <v>111472.37697239999</v>
      </c>
      <c r="AO60">
        <f t="shared" si="270"/>
        <v>82.665379999999999</v>
      </c>
      <c r="AP60" s="1">
        <f t="shared" si="271"/>
        <v>110110.28616</v>
      </c>
      <c r="AQ60">
        <f t="shared" si="272"/>
        <v>81.614123500000005</v>
      </c>
      <c r="AR60" s="1">
        <f t="shared" si="273"/>
        <v>108710.01250200001</v>
      </c>
      <c r="AS60">
        <f t="shared" si="272"/>
        <v>80.534641899999997</v>
      </c>
      <c r="AT60" s="1">
        <f t="shared" si="273"/>
        <v>107272.14301079999</v>
      </c>
      <c r="AU60">
        <f t="shared" si="274"/>
        <v>79.425833699999998</v>
      </c>
      <c r="AV60" s="1">
        <f t="shared" si="275"/>
        <v>105795.2104884</v>
      </c>
      <c r="AW60">
        <f t="shared" si="276"/>
        <v>78.284896000000003</v>
      </c>
      <c r="AX60" s="1">
        <f t="shared" si="277"/>
        <v>104275.481472</v>
      </c>
      <c r="AY60">
        <f t="shared" si="278"/>
        <v>77.112437700000001</v>
      </c>
      <c r="AZ60" s="1">
        <f t="shared" si="279"/>
        <v>102713.7670164</v>
      </c>
      <c r="BA60">
        <f t="shared" si="280"/>
        <v>75.907767899999996</v>
      </c>
      <c r="BB60" s="1">
        <f t="shared" si="281"/>
        <v>101109.14684279999</v>
      </c>
      <c r="BC60">
        <f t="shared" si="282"/>
        <v>74.668423300000001</v>
      </c>
      <c r="BD60" s="1">
        <f t="shared" si="283"/>
        <v>99458.339835599996</v>
      </c>
      <c r="BE60">
        <f t="shared" si="284"/>
        <v>73.395208400000001</v>
      </c>
      <c r="BF60" s="1">
        <f t="shared" si="285"/>
        <v>97762.417588800003</v>
      </c>
      <c r="BG60">
        <f t="shared" si="286"/>
        <v>72.087973700000006</v>
      </c>
      <c r="BH60" s="1">
        <f t="shared" si="287"/>
        <v>96021.180968400018</v>
      </c>
      <c r="BI60">
        <f t="shared" si="288"/>
        <v>70.744772299999994</v>
      </c>
      <c r="BJ60" s="1">
        <f t="shared" si="289"/>
        <v>94232.036703599995</v>
      </c>
      <c r="BK60">
        <f t="shared" si="290"/>
        <v>69.366648600000005</v>
      </c>
      <c r="BL60" s="1">
        <f t="shared" si="291"/>
        <v>92396.375935200005</v>
      </c>
      <c r="BM60">
        <f t="shared" si="292"/>
        <v>67.954088600000006</v>
      </c>
      <c r="BN60" s="1">
        <f t="shared" si="293"/>
        <v>90514.846015200004</v>
      </c>
      <c r="BO60">
        <f t="shared" si="294"/>
        <v>66.505787400000003</v>
      </c>
      <c r="BP60" s="1">
        <f t="shared" si="295"/>
        <v>88585.708816800005</v>
      </c>
      <c r="BQ60">
        <f t="shared" si="296"/>
        <v>65.023045800000006</v>
      </c>
      <c r="BR60" s="1">
        <f t="shared" si="297"/>
        <v>86610.697005600014</v>
      </c>
      <c r="BS60">
        <f t="shared" si="298"/>
        <v>63.507026000000003</v>
      </c>
      <c r="BT60" s="1">
        <f t="shared" si="299"/>
        <v>84591.358631999989</v>
      </c>
      <c r="BU60">
        <f t="shared" si="300"/>
        <v>61.957206300000003</v>
      </c>
      <c r="BV60" s="1">
        <f t="shared" si="301"/>
        <v>82526.998791599995</v>
      </c>
      <c r="BW60">
        <f t="shared" si="302"/>
        <v>60.375133300000002</v>
      </c>
      <c r="BX60" s="1">
        <f t="shared" si="303"/>
        <v>80419.677555600007</v>
      </c>
      <c r="BY60">
        <f t="shared" si="304"/>
        <v>58.762639499999999</v>
      </c>
      <c r="BZ60" s="1">
        <f t="shared" si="305"/>
        <v>78271.835813999991</v>
      </c>
      <c r="CA60">
        <f t="shared" si="306"/>
        <v>57.120051599999996</v>
      </c>
      <c r="CB60" s="1">
        <f t="shared" si="307"/>
        <v>76083.90873119999</v>
      </c>
      <c r="CC60">
        <f t="shared" si="308"/>
        <v>55.449225300000002</v>
      </c>
      <c r="CD60" s="1">
        <f t="shared" si="309"/>
        <v>73858.368099600004</v>
      </c>
      <c r="CE60">
        <f t="shared" si="310"/>
        <v>53.752601900000002</v>
      </c>
      <c r="CF60" s="1">
        <f t="shared" si="311"/>
        <v>71598.465730800002</v>
      </c>
      <c r="CG60">
        <f t="shared" si="312"/>
        <v>52.031366499999997</v>
      </c>
      <c r="CH60" s="1">
        <f t="shared" si="313"/>
        <v>69305.780178000001</v>
      </c>
      <c r="CI60">
        <f t="shared" si="314"/>
        <v>50.287739299999998</v>
      </c>
      <c r="CJ60" s="1">
        <f t="shared" si="315"/>
        <v>66983.268747599999</v>
      </c>
      <c r="CK60">
        <f t="shared" si="316"/>
        <v>48.524678100000003</v>
      </c>
      <c r="CL60" s="1">
        <f t="shared" si="317"/>
        <v>64634.871229199998</v>
      </c>
      <c r="CM60">
        <f t="shared" si="318"/>
        <v>46.744209300000001</v>
      </c>
      <c r="CN60" s="1">
        <f t="shared" si="319"/>
        <v>62263.286787600002</v>
      </c>
      <c r="CO60">
        <f t="shared" si="320"/>
        <v>44.948983699999999</v>
      </c>
      <c r="CP60" s="1">
        <f t="shared" si="321"/>
        <v>59872.046288400001</v>
      </c>
      <c r="CQ60">
        <f t="shared" si="322"/>
        <v>43.142341899999998</v>
      </c>
      <c r="CR60" s="1">
        <f t="shared" si="323"/>
        <v>57465.599410799994</v>
      </c>
      <c r="CS60">
        <f t="shared" si="324"/>
        <v>41.327081399999997</v>
      </c>
      <c r="CT60" s="1">
        <f t="shared" si="325"/>
        <v>55047.672424799995</v>
      </c>
      <c r="CU60">
        <f t="shared" si="326"/>
        <v>39.506386999999997</v>
      </c>
      <c r="CV60" s="1">
        <f t="shared" si="327"/>
        <v>52622.507484000002</v>
      </c>
      <c r="CW60">
        <f t="shared" si="328"/>
        <v>37.683800499999997</v>
      </c>
      <c r="CX60" s="1">
        <f t="shared" si="329"/>
        <v>50194.822265999996</v>
      </c>
      <c r="CY60">
        <f t="shared" si="330"/>
        <v>35.862736300000002</v>
      </c>
      <c r="CZ60" s="1">
        <f t="shared" si="331"/>
        <v>47769.164751600001</v>
      </c>
      <c r="DA60">
        <f t="shared" si="332"/>
        <v>34.047046999999999</v>
      </c>
      <c r="DB60" s="1">
        <f t="shared" si="333"/>
        <v>45350.666603999998</v>
      </c>
      <c r="DC60">
        <f t="shared" si="334"/>
        <v>32.240235800000001</v>
      </c>
      <c r="DD60" s="1">
        <f t="shared" si="335"/>
        <v>42943.994085600003</v>
      </c>
      <c r="DE60">
        <f t="shared" si="336"/>
        <v>30.446202100000001</v>
      </c>
      <c r="DF60" s="1">
        <f t="shared" si="337"/>
        <v>40554.341197200003</v>
      </c>
      <c r="DG60">
        <f t="shared" si="338"/>
        <v>28.6695405</v>
      </c>
      <c r="DH60" s="1">
        <f t="shared" si="339"/>
        <v>38187.827946000005</v>
      </c>
      <c r="DI60">
        <f t="shared" si="340"/>
        <v>26.913484199999999</v>
      </c>
      <c r="DJ60" s="1">
        <f t="shared" si="341"/>
        <v>35848.760954400001</v>
      </c>
      <c r="DK60">
        <f>'% Surv'!D61</f>
        <v>25.182186300000001</v>
      </c>
      <c r="DL60" s="1">
        <f t="shared" si="342"/>
        <v>33542.672151600003</v>
      </c>
      <c r="DM60">
        <f>'% Surv'!D62</f>
        <v>23.4811035</v>
      </c>
      <c r="DN60" s="1">
        <f t="shared" si="343"/>
        <v>31276.829862000002</v>
      </c>
      <c r="DO60" s="4">
        <f t="shared" si="346"/>
        <v>21.8128733</v>
      </c>
      <c r="DP60" s="1">
        <f t="shared" si="344"/>
        <v>29054.7472356</v>
      </c>
      <c r="DQ60">
        <f t="shared" si="345"/>
        <v>61</v>
      </c>
    </row>
    <row r="61" spans="1:121" ht="15" x14ac:dyDescent="0.25">
      <c r="A61">
        <v>369.1</v>
      </c>
      <c r="B61">
        <f t="shared" si="233"/>
        <v>1955</v>
      </c>
      <c r="C61" s="9">
        <v>161600</v>
      </c>
      <c r="E61">
        <f t="shared" si="234"/>
        <v>98.448310899999996</v>
      </c>
      <c r="F61" s="1">
        <f t="shared" si="235"/>
        <v>159092.47041439998</v>
      </c>
      <c r="G61">
        <f t="shared" si="236"/>
        <v>97.793379799999997</v>
      </c>
      <c r="H61" s="1">
        <f t="shared" si="237"/>
        <v>158034.1017568</v>
      </c>
      <c r="I61">
        <f t="shared" si="238"/>
        <v>97.118545100000006</v>
      </c>
      <c r="J61" s="1">
        <f t="shared" si="239"/>
        <v>156943.56888160002</v>
      </c>
      <c r="K61">
        <f t="shared" si="240"/>
        <v>96.424551899999997</v>
      </c>
      <c r="L61" s="1">
        <f t="shared" si="241"/>
        <v>155822.0758704</v>
      </c>
      <c r="M61">
        <f t="shared" si="242"/>
        <v>95.711065599999998</v>
      </c>
      <c r="N61" s="1">
        <f t="shared" si="243"/>
        <v>154669.08200959998</v>
      </c>
      <c r="O61">
        <f t="shared" si="244"/>
        <v>94.977866700000007</v>
      </c>
      <c r="P61" s="1">
        <f t="shared" si="245"/>
        <v>153484.23258720001</v>
      </c>
      <c r="Q61">
        <f t="shared" si="246"/>
        <v>94.225833499999993</v>
      </c>
      <c r="R61" s="1">
        <f t="shared" si="247"/>
        <v>152268.94693599999</v>
      </c>
      <c r="S61">
        <f t="shared" si="248"/>
        <v>93.454790900000006</v>
      </c>
      <c r="T61" s="1">
        <f t="shared" si="249"/>
        <v>151022.9420944</v>
      </c>
      <c r="U61">
        <f t="shared" si="250"/>
        <v>92.6644249</v>
      </c>
      <c r="V61" s="1">
        <f t="shared" si="251"/>
        <v>149745.71063839999</v>
      </c>
      <c r="W61">
        <f t="shared" si="252"/>
        <v>91.8557402</v>
      </c>
      <c r="X61" s="1">
        <f t="shared" si="253"/>
        <v>148438.87616319998</v>
      </c>
      <c r="Y61">
        <f t="shared" si="254"/>
        <v>91.028694900000005</v>
      </c>
      <c r="Z61" s="1">
        <f t="shared" si="255"/>
        <v>147102.37095840002</v>
      </c>
      <c r="AA61">
        <f t="shared" si="256"/>
        <v>90.182725599999998</v>
      </c>
      <c r="AB61" s="1">
        <f t="shared" si="257"/>
        <v>145735.28456960001</v>
      </c>
      <c r="AC61">
        <f t="shared" si="258"/>
        <v>89.3183595</v>
      </c>
      <c r="AD61" s="1">
        <f t="shared" si="259"/>
        <v>144338.468952</v>
      </c>
      <c r="AE61">
        <f t="shared" si="260"/>
        <v>88.434793299999995</v>
      </c>
      <c r="AF61" s="1">
        <f t="shared" si="261"/>
        <v>142910.62597279999</v>
      </c>
      <c r="AG61">
        <f t="shared" si="262"/>
        <v>87.530246000000005</v>
      </c>
      <c r="AH61" s="1">
        <f t="shared" si="263"/>
        <v>141448.87753600001</v>
      </c>
      <c r="AI61">
        <f t="shared" si="264"/>
        <v>86.604747700000004</v>
      </c>
      <c r="AJ61" s="1">
        <f t="shared" si="265"/>
        <v>139953.2722832</v>
      </c>
      <c r="AK61">
        <f t="shared" si="266"/>
        <v>85.657083700000001</v>
      </c>
      <c r="AL61" s="1">
        <f t="shared" si="267"/>
        <v>138421.8472592</v>
      </c>
      <c r="AM61">
        <f t="shared" si="268"/>
        <v>84.684798400000005</v>
      </c>
      <c r="AN61" s="1">
        <f t="shared" si="347"/>
        <v>136850.63421440002</v>
      </c>
      <c r="AO61">
        <f t="shared" si="270"/>
        <v>83.687970699999994</v>
      </c>
      <c r="AP61" s="1">
        <f t="shared" si="271"/>
        <v>135239.76065119999</v>
      </c>
      <c r="AQ61">
        <f t="shared" si="272"/>
        <v>82.665379999999999</v>
      </c>
      <c r="AR61" s="1">
        <f t="shared" si="273"/>
        <v>133587.25407999998</v>
      </c>
      <c r="AS61">
        <f t="shared" si="272"/>
        <v>81.614123500000005</v>
      </c>
      <c r="AT61" s="1">
        <f t="shared" si="273"/>
        <v>131888.42357600003</v>
      </c>
      <c r="AU61">
        <f t="shared" si="274"/>
        <v>80.534641899999997</v>
      </c>
      <c r="AV61" s="1">
        <f t="shared" si="275"/>
        <v>130143.98131039999</v>
      </c>
      <c r="AW61">
        <f t="shared" si="276"/>
        <v>79.425833699999998</v>
      </c>
      <c r="AX61" s="1">
        <f t="shared" si="277"/>
        <v>128352.14725919999</v>
      </c>
      <c r="AY61">
        <f t="shared" si="278"/>
        <v>78.284896000000003</v>
      </c>
      <c r="AZ61" s="1">
        <f t="shared" si="279"/>
        <v>126508.39193600001</v>
      </c>
      <c r="BA61">
        <f t="shared" si="280"/>
        <v>77.112437700000001</v>
      </c>
      <c r="BB61" s="1">
        <f t="shared" si="281"/>
        <v>124613.69932320001</v>
      </c>
      <c r="BC61">
        <f t="shared" si="282"/>
        <v>75.907767899999996</v>
      </c>
      <c r="BD61" s="1">
        <f t="shared" si="283"/>
        <v>122666.95292639999</v>
      </c>
      <c r="BE61">
        <f t="shared" si="284"/>
        <v>74.668423300000001</v>
      </c>
      <c r="BF61" s="1">
        <f t="shared" si="285"/>
        <v>120664.1720528</v>
      </c>
      <c r="BG61">
        <f t="shared" si="286"/>
        <v>73.395208400000001</v>
      </c>
      <c r="BH61" s="1">
        <f t="shared" si="287"/>
        <v>118606.65677440001</v>
      </c>
      <c r="BI61">
        <f t="shared" si="288"/>
        <v>72.087973700000006</v>
      </c>
      <c r="BJ61" s="1">
        <f t="shared" si="289"/>
        <v>116494.1654992</v>
      </c>
      <c r="BK61">
        <f t="shared" si="290"/>
        <v>70.744772299999994</v>
      </c>
      <c r="BL61" s="1">
        <f t="shared" si="291"/>
        <v>114323.5520368</v>
      </c>
      <c r="BM61">
        <f t="shared" si="292"/>
        <v>69.366648600000005</v>
      </c>
      <c r="BN61" s="1">
        <f t="shared" si="293"/>
        <v>112096.50413760002</v>
      </c>
      <c r="BO61">
        <f t="shared" si="294"/>
        <v>67.954088600000006</v>
      </c>
      <c r="BP61" s="1">
        <f t="shared" si="295"/>
        <v>109813.8071776</v>
      </c>
      <c r="BQ61">
        <f t="shared" si="296"/>
        <v>66.505787400000003</v>
      </c>
      <c r="BR61" s="1">
        <f t="shared" si="297"/>
        <v>107473.35243839999</v>
      </c>
      <c r="BS61">
        <f t="shared" si="298"/>
        <v>65.023045800000006</v>
      </c>
      <c r="BT61" s="1">
        <f t="shared" si="299"/>
        <v>105077.24201280001</v>
      </c>
      <c r="BU61">
        <f t="shared" si="300"/>
        <v>63.507026000000003</v>
      </c>
      <c r="BV61" s="1">
        <f t="shared" si="301"/>
        <v>102627.35401600001</v>
      </c>
      <c r="BW61">
        <f t="shared" si="302"/>
        <v>61.957206300000003</v>
      </c>
      <c r="BX61" s="1">
        <f t="shared" si="303"/>
        <v>100122.84538080002</v>
      </c>
      <c r="BY61">
        <f t="shared" si="304"/>
        <v>60.375133300000002</v>
      </c>
      <c r="BZ61" s="1">
        <f t="shared" si="305"/>
        <v>97566.215412799997</v>
      </c>
      <c r="CA61">
        <f t="shared" si="306"/>
        <v>58.762639499999999</v>
      </c>
      <c r="CB61" s="1">
        <f t="shared" si="307"/>
        <v>94960.425431999989</v>
      </c>
      <c r="CC61">
        <f t="shared" si="308"/>
        <v>57.120051599999996</v>
      </c>
      <c r="CD61" s="1">
        <f t="shared" si="309"/>
        <v>92306.003385599994</v>
      </c>
      <c r="CE61">
        <f t="shared" si="310"/>
        <v>55.449225300000002</v>
      </c>
      <c r="CF61" s="1">
        <f t="shared" si="311"/>
        <v>89605.948084799995</v>
      </c>
      <c r="CG61">
        <f t="shared" si="312"/>
        <v>53.752601900000002</v>
      </c>
      <c r="CH61" s="1">
        <f t="shared" si="313"/>
        <v>86864.204670400009</v>
      </c>
      <c r="CI61">
        <f t="shared" si="314"/>
        <v>52.031366499999997</v>
      </c>
      <c r="CJ61" s="1">
        <f t="shared" si="315"/>
        <v>84082.688263999982</v>
      </c>
      <c r="CK61">
        <f t="shared" si="316"/>
        <v>50.287739299999998</v>
      </c>
      <c r="CL61" s="1">
        <f t="shared" si="317"/>
        <v>81264.986708800003</v>
      </c>
      <c r="CM61">
        <f t="shared" si="318"/>
        <v>48.524678100000003</v>
      </c>
      <c r="CN61" s="1">
        <f t="shared" si="319"/>
        <v>78415.87980960001</v>
      </c>
      <c r="CO61">
        <f t="shared" si="320"/>
        <v>46.744209300000001</v>
      </c>
      <c r="CP61" s="1">
        <f t="shared" si="321"/>
        <v>75538.642228800003</v>
      </c>
      <c r="CQ61">
        <f t="shared" si="322"/>
        <v>44.948983699999999</v>
      </c>
      <c r="CR61" s="1">
        <f t="shared" si="323"/>
        <v>72637.5576592</v>
      </c>
      <c r="CS61">
        <f t="shared" si="324"/>
        <v>43.142341899999998</v>
      </c>
      <c r="CT61" s="1">
        <f t="shared" si="325"/>
        <v>69718.024510399991</v>
      </c>
      <c r="CU61">
        <f t="shared" si="326"/>
        <v>41.327081399999997</v>
      </c>
      <c r="CV61" s="1">
        <f t="shared" si="327"/>
        <v>66784.563542399992</v>
      </c>
      <c r="CW61">
        <f t="shared" si="328"/>
        <v>39.506386999999997</v>
      </c>
      <c r="CX61" s="1">
        <f t="shared" si="329"/>
        <v>63842.321391999991</v>
      </c>
      <c r="CY61">
        <f t="shared" si="330"/>
        <v>37.683800499999997</v>
      </c>
      <c r="CZ61" s="1">
        <f t="shared" si="331"/>
        <v>60897.021607999995</v>
      </c>
      <c r="DA61">
        <f t="shared" si="332"/>
        <v>35.862736300000002</v>
      </c>
      <c r="DB61" s="1">
        <f t="shared" si="333"/>
        <v>57954.181860800003</v>
      </c>
      <c r="DC61">
        <f t="shared" si="334"/>
        <v>34.047046999999999</v>
      </c>
      <c r="DD61" s="1">
        <f t="shared" si="335"/>
        <v>55020.027951999997</v>
      </c>
      <c r="DE61">
        <f t="shared" si="336"/>
        <v>32.240235800000001</v>
      </c>
      <c r="DF61" s="1">
        <f t="shared" si="337"/>
        <v>52100.2210528</v>
      </c>
      <c r="DG61">
        <f t="shared" si="338"/>
        <v>30.446202100000001</v>
      </c>
      <c r="DH61" s="1">
        <f t="shared" si="339"/>
        <v>49201.062593600007</v>
      </c>
      <c r="DI61">
        <f t="shared" si="340"/>
        <v>28.6695405</v>
      </c>
      <c r="DJ61" s="1">
        <f t="shared" si="341"/>
        <v>46329.977448000005</v>
      </c>
      <c r="DK61">
        <f>'% Surv'!D60</f>
        <v>26.913484199999999</v>
      </c>
      <c r="DL61" s="1">
        <f t="shared" si="342"/>
        <v>43492.190467200002</v>
      </c>
      <c r="DM61">
        <f>'% Surv'!D61</f>
        <v>25.182186300000001</v>
      </c>
      <c r="DN61" s="1">
        <f t="shared" si="343"/>
        <v>40694.413060799998</v>
      </c>
      <c r="DO61" s="4">
        <f t="shared" si="346"/>
        <v>23.4811035</v>
      </c>
      <c r="DP61" s="1">
        <f t="shared" si="344"/>
        <v>37945.463256000003</v>
      </c>
      <c r="DQ61">
        <f t="shared" si="345"/>
        <v>60</v>
      </c>
    </row>
    <row r="62" spans="1:121" ht="15" x14ac:dyDescent="0.25">
      <c r="A62">
        <v>369.1</v>
      </c>
      <c r="B62">
        <f t="shared" si="233"/>
        <v>1956</v>
      </c>
      <c r="C62" s="9">
        <v>198900</v>
      </c>
      <c r="E62">
        <f t="shared" si="234"/>
        <v>99.083467900000002</v>
      </c>
      <c r="F62" s="1">
        <f t="shared" si="235"/>
        <v>197077.01765310002</v>
      </c>
      <c r="G62">
        <f t="shared" si="236"/>
        <v>98.448310899999996</v>
      </c>
      <c r="H62" s="1">
        <f t="shared" si="237"/>
        <v>195813.69038009999</v>
      </c>
      <c r="I62">
        <f t="shared" si="238"/>
        <v>97.793379799999997</v>
      </c>
      <c r="J62" s="1">
        <f t="shared" si="239"/>
        <v>194511.03242219999</v>
      </c>
      <c r="K62">
        <f t="shared" si="240"/>
        <v>97.118545100000006</v>
      </c>
      <c r="L62" s="1">
        <f t="shared" si="241"/>
        <v>193168.7862039</v>
      </c>
      <c r="M62">
        <f t="shared" si="242"/>
        <v>96.424551899999997</v>
      </c>
      <c r="N62" s="1">
        <f t="shared" si="243"/>
        <v>191788.43372910001</v>
      </c>
      <c r="O62">
        <f t="shared" si="244"/>
        <v>95.711065599999998</v>
      </c>
      <c r="P62" s="1">
        <f t="shared" si="245"/>
        <v>190369.30947839998</v>
      </c>
      <c r="Q62">
        <f t="shared" si="246"/>
        <v>94.977866700000007</v>
      </c>
      <c r="R62" s="1">
        <f t="shared" si="247"/>
        <v>188910.97686630004</v>
      </c>
      <c r="S62">
        <f t="shared" si="248"/>
        <v>94.225833499999993</v>
      </c>
      <c r="T62" s="1">
        <f t="shared" si="249"/>
        <v>187415.18283149999</v>
      </c>
      <c r="U62">
        <f t="shared" si="250"/>
        <v>93.454790900000006</v>
      </c>
      <c r="V62" s="1">
        <f t="shared" si="251"/>
        <v>185881.57910010003</v>
      </c>
      <c r="W62">
        <f t="shared" si="252"/>
        <v>92.6644249</v>
      </c>
      <c r="X62" s="1">
        <f t="shared" si="253"/>
        <v>184309.5411261</v>
      </c>
      <c r="Y62">
        <f t="shared" si="254"/>
        <v>91.8557402</v>
      </c>
      <c r="Z62" s="1">
        <f t="shared" si="255"/>
        <v>182701.06725779999</v>
      </c>
      <c r="AA62">
        <f t="shared" si="256"/>
        <v>91.028694900000005</v>
      </c>
      <c r="AB62" s="1">
        <f t="shared" si="257"/>
        <v>181056.07415610002</v>
      </c>
      <c r="AC62">
        <f t="shared" si="258"/>
        <v>90.182725599999998</v>
      </c>
      <c r="AD62" s="1">
        <f t="shared" si="259"/>
        <v>179373.4412184</v>
      </c>
      <c r="AE62">
        <f t="shared" si="260"/>
        <v>89.3183595</v>
      </c>
      <c r="AF62" s="1">
        <f t="shared" si="261"/>
        <v>177654.21704550003</v>
      </c>
      <c r="AG62">
        <f t="shared" si="262"/>
        <v>88.434793299999995</v>
      </c>
      <c r="AH62" s="1">
        <f t="shared" si="263"/>
        <v>175896.80387369997</v>
      </c>
      <c r="AI62">
        <f t="shared" si="264"/>
        <v>87.530246000000005</v>
      </c>
      <c r="AJ62" s="1">
        <f t="shared" si="265"/>
        <v>174097.65929400001</v>
      </c>
      <c r="AK62">
        <f t="shared" si="266"/>
        <v>86.604747700000004</v>
      </c>
      <c r="AL62" s="1">
        <f t="shared" si="267"/>
        <v>172256.84317530002</v>
      </c>
      <c r="AM62">
        <f t="shared" si="268"/>
        <v>85.657083700000001</v>
      </c>
      <c r="AN62" s="1">
        <f t="shared" si="347"/>
        <v>170371.9394793</v>
      </c>
      <c r="AO62">
        <f t="shared" si="270"/>
        <v>84.684798400000005</v>
      </c>
      <c r="AP62" s="1">
        <f t="shared" si="271"/>
        <v>168438.0640176</v>
      </c>
      <c r="AQ62">
        <f>AS63</f>
        <v>83.687970699999994</v>
      </c>
      <c r="AR62" s="1">
        <f t="shared" si="273"/>
        <v>166455.37372229999</v>
      </c>
      <c r="AS62">
        <f t="shared" si="272"/>
        <v>82.665379999999999</v>
      </c>
      <c r="AT62" s="1">
        <f t="shared" si="273"/>
        <v>164421.44082000002</v>
      </c>
      <c r="AU62">
        <f t="shared" si="274"/>
        <v>81.614123500000005</v>
      </c>
      <c r="AV62" s="1">
        <f t="shared" si="275"/>
        <v>162330.4916415</v>
      </c>
      <c r="AW62">
        <f t="shared" si="276"/>
        <v>80.534641899999997</v>
      </c>
      <c r="AX62" s="1">
        <f t="shared" si="277"/>
        <v>160183.40273909998</v>
      </c>
      <c r="AY62">
        <f t="shared" si="278"/>
        <v>79.425833699999998</v>
      </c>
      <c r="AZ62" s="1">
        <f t="shared" si="279"/>
        <v>157977.98322929998</v>
      </c>
      <c r="BA62">
        <f t="shared" si="280"/>
        <v>78.284896000000003</v>
      </c>
      <c r="BB62" s="1">
        <f t="shared" si="281"/>
        <v>155708.65814400002</v>
      </c>
      <c r="BC62">
        <f t="shared" si="282"/>
        <v>77.112437700000001</v>
      </c>
      <c r="BD62" s="1">
        <f t="shared" si="283"/>
        <v>153376.63858530001</v>
      </c>
      <c r="BE62">
        <f t="shared" si="284"/>
        <v>75.907767899999996</v>
      </c>
      <c r="BF62" s="1">
        <f t="shared" si="285"/>
        <v>150980.55035309997</v>
      </c>
      <c r="BG62">
        <f t="shared" si="286"/>
        <v>74.668423300000001</v>
      </c>
      <c r="BH62" s="1">
        <f t="shared" si="287"/>
        <v>148515.49394370001</v>
      </c>
      <c r="BI62">
        <f t="shared" si="288"/>
        <v>73.395208400000001</v>
      </c>
      <c r="BJ62" s="1">
        <f t="shared" si="289"/>
        <v>145983.06950759998</v>
      </c>
      <c r="BK62">
        <f t="shared" si="290"/>
        <v>72.087973700000006</v>
      </c>
      <c r="BL62" s="1">
        <f t="shared" si="291"/>
        <v>143382.9796893</v>
      </c>
      <c r="BM62">
        <f t="shared" si="292"/>
        <v>70.744772299999994</v>
      </c>
      <c r="BN62" s="1">
        <f t="shared" si="293"/>
        <v>140711.3521047</v>
      </c>
      <c r="BO62">
        <f t="shared" si="294"/>
        <v>69.366648600000005</v>
      </c>
      <c r="BP62" s="1">
        <f t="shared" si="295"/>
        <v>137970.2640654</v>
      </c>
      <c r="BQ62">
        <f t="shared" si="296"/>
        <v>67.954088600000006</v>
      </c>
      <c r="BR62" s="1">
        <f t="shared" si="297"/>
        <v>135160.6822254</v>
      </c>
      <c r="BS62">
        <f t="shared" si="298"/>
        <v>66.505787400000003</v>
      </c>
      <c r="BT62" s="1">
        <f t="shared" si="299"/>
        <v>132280.01113860001</v>
      </c>
      <c r="BU62">
        <f t="shared" si="300"/>
        <v>65.023045800000006</v>
      </c>
      <c r="BV62" s="1">
        <f t="shared" si="301"/>
        <v>129330.83809620001</v>
      </c>
      <c r="BW62">
        <f t="shared" si="302"/>
        <v>63.507026000000003</v>
      </c>
      <c r="BX62" s="1">
        <f t="shared" si="303"/>
        <v>126315.474714</v>
      </c>
      <c r="BY62">
        <f t="shared" si="304"/>
        <v>61.957206300000003</v>
      </c>
      <c r="BZ62" s="1">
        <f t="shared" si="305"/>
        <v>123232.8833307</v>
      </c>
      <c r="CA62">
        <f t="shared" si="306"/>
        <v>60.375133300000002</v>
      </c>
      <c r="CB62" s="1">
        <f t="shared" si="307"/>
        <v>120086.1401337</v>
      </c>
      <c r="CC62">
        <f t="shared" si="308"/>
        <v>58.762639499999999</v>
      </c>
      <c r="CD62" s="1">
        <f t="shared" si="309"/>
        <v>116878.8899655</v>
      </c>
      <c r="CE62">
        <f t="shared" si="310"/>
        <v>57.120051599999996</v>
      </c>
      <c r="CF62" s="1">
        <f t="shared" si="311"/>
        <v>113611.78263239999</v>
      </c>
      <c r="CG62">
        <f t="shared" si="312"/>
        <v>55.449225300000002</v>
      </c>
      <c r="CH62" s="1">
        <f t="shared" si="313"/>
        <v>110288.5091217</v>
      </c>
      <c r="CI62">
        <f t="shared" si="314"/>
        <v>53.752601900000002</v>
      </c>
      <c r="CJ62" s="1">
        <f t="shared" si="315"/>
        <v>106913.9251791</v>
      </c>
      <c r="CK62">
        <f t="shared" si="316"/>
        <v>52.031366499999997</v>
      </c>
      <c r="CL62" s="1">
        <f t="shared" si="317"/>
        <v>103490.3879685</v>
      </c>
      <c r="CM62">
        <f t="shared" si="318"/>
        <v>50.287739299999998</v>
      </c>
      <c r="CN62" s="1">
        <f t="shared" si="319"/>
        <v>100022.31346769999</v>
      </c>
      <c r="CO62">
        <f t="shared" si="320"/>
        <v>48.524678100000003</v>
      </c>
      <c r="CP62" s="1">
        <f t="shared" si="321"/>
        <v>96515.584740900013</v>
      </c>
      <c r="CQ62">
        <f t="shared" si="322"/>
        <v>46.744209300000001</v>
      </c>
      <c r="CR62" s="1">
        <f t="shared" si="323"/>
        <v>92974.232297700015</v>
      </c>
      <c r="CS62">
        <f t="shared" si="324"/>
        <v>44.948983699999999</v>
      </c>
      <c r="CT62" s="1">
        <f t="shared" si="325"/>
        <v>89403.528579299993</v>
      </c>
      <c r="CU62">
        <f t="shared" si="326"/>
        <v>43.142341899999998</v>
      </c>
      <c r="CV62" s="1">
        <f t="shared" si="327"/>
        <v>85810.118039100009</v>
      </c>
      <c r="CW62">
        <f t="shared" si="328"/>
        <v>41.327081399999997</v>
      </c>
      <c r="CX62" s="1">
        <f t="shared" si="329"/>
        <v>82199.564904599989</v>
      </c>
      <c r="CY62">
        <f t="shared" si="330"/>
        <v>39.506386999999997</v>
      </c>
      <c r="CZ62" s="1">
        <f t="shared" si="331"/>
        <v>78578.203742999991</v>
      </c>
      <c r="DA62">
        <f t="shared" si="332"/>
        <v>37.683800499999997</v>
      </c>
      <c r="DB62" s="1">
        <f t="shared" si="333"/>
        <v>74953.079194499995</v>
      </c>
      <c r="DC62">
        <f t="shared" si="334"/>
        <v>35.862736300000002</v>
      </c>
      <c r="DD62" s="1">
        <f t="shared" si="335"/>
        <v>71330.982500700004</v>
      </c>
      <c r="DE62">
        <f t="shared" si="336"/>
        <v>34.047046999999999</v>
      </c>
      <c r="DF62" s="1">
        <f t="shared" si="337"/>
        <v>67719.576482999997</v>
      </c>
      <c r="DG62">
        <f t="shared" si="338"/>
        <v>32.240235800000001</v>
      </c>
      <c r="DH62" s="1">
        <f t="shared" si="339"/>
        <v>64125.829006200001</v>
      </c>
      <c r="DI62">
        <f t="shared" si="340"/>
        <v>30.446202100000001</v>
      </c>
      <c r="DJ62" s="1">
        <f t="shared" si="341"/>
        <v>60557.495976900005</v>
      </c>
      <c r="DK62">
        <f>'% Surv'!D59</f>
        <v>28.6695405</v>
      </c>
      <c r="DL62" s="1">
        <f t="shared" si="342"/>
        <v>57023.716054499993</v>
      </c>
      <c r="DM62">
        <f>'% Surv'!D60</f>
        <v>26.913484199999999</v>
      </c>
      <c r="DN62" s="1">
        <f t="shared" si="343"/>
        <v>53530.920073799993</v>
      </c>
      <c r="DO62" s="4">
        <f t="shared" si="346"/>
        <v>25.182186300000001</v>
      </c>
      <c r="DP62" s="1">
        <f t="shared" si="344"/>
        <v>50087.368550700005</v>
      </c>
      <c r="DQ62">
        <f t="shared" si="345"/>
        <v>59</v>
      </c>
    </row>
    <row r="63" spans="1:121" ht="15" x14ac:dyDescent="0.25">
      <c r="A63">
        <v>369.1</v>
      </c>
      <c r="B63">
        <f t="shared" si="233"/>
        <v>1957</v>
      </c>
      <c r="C63" s="9">
        <v>209800</v>
      </c>
      <c r="E63">
        <f t="shared" si="234"/>
        <v>99.699314400000006</v>
      </c>
      <c r="F63" s="1">
        <f t="shared" si="235"/>
        <v>209169.16161120002</v>
      </c>
      <c r="G63">
        <f t="shared" si="236"/>
        <v>99.083467900000002</v>
      </c>
      <c r="H63" s="1">
        <f t="shared" si="237"/>
        <v>207877.11565420002</v>
      </c>
      <c r="I63">
        <f t="shared" si="238"/>
        <v>98.448310899999996</v>
      </c>
      <c r="J63" s="1">
        <f t="shared" si="239"/>
        <v>206544.55626819999</v>
      </c>
      <c r="K63">
        <f t="shared" si="240"/>
        <v>97.793379799999997</v>
      </c>
      <c r="L63" s="1">
        <f t="shared" si="241"/>
        <v>205170.5108204</v>
      </c>
      <c r="M63">
        <f t="shared" si="242"/>
        <v>97.118545100000006</v>
      </c>
      <c r="N63" s="1">
        <f t="shared" si="243"/>
        <v>203754.7076198</v>
      </c>
      <c r="O63">
        <f t="shared" si="244"/>
        <v>96.424551899999997</v>
      </c>
      <c r="P63" s="1">
        <f t="shared" si="245"/>
        <v>202298.70988619997</v>
      </c>
      <c r="Q63">
        <f t="shared" si="246"/>
        <v>95.711065599999998</v>
      </c>
      <c r="R63" s="1">
        <f t="shared" si="247"/>
        <v>200801.81562879999</v>
      </c>
      <c r="S63">
        <f t="shared" si="248"/>
        <v>94.977866700000007</v>
      </c>
      <c r="T63" s="1">
        <f t="shared" si="249"/>
        <v>199263.56433660001</v>
      </c>
      <c r="U63">
        <f t="shared" si="250"/>
        <v>94.225833499999993</v>
      </c>
      <c r="V63" s="1">
        <f t="shared" si="251"/>
        <v>197685.79868299997</v>
      </c>
      <c r="W63">
        <f t="shared" si="252"/>
        <v>93.454790900000006</v>
      </c>
      <c r="X63" s="1">
        <f t="shared" si="253"/>
        <v>196068.15130820003</v>
      </c>
      <c r="Y63">
        <f t="shared" si="254"/>
        <v>92.6644249</v>
      </c>
      <c r="Z63" s="1">
        <f t="shared" si="255"/>
        <v>194409.96344020002</v>
      </c>
      <c r="AA63">
        <f t="shared" si="256"/>
        <v>91.8557402</v>
      </c>
      <c r="AB63" s="1">
        <f t="shared" si="257"/>
        <v>192713.3429396</v>
      </c>
      <c r="AC63">
        <f t="shared" si="258"/>
        <v>91.028694900000005</v>
      </c>
      <c r="AD63" s="1">
        <f t="shared" si="259"/>
        <v>190978.20190020002</v>
      </c>
      <c r="AE63">
        <f t="shared" si="260"/>
        <v>90.182725599999998</v>
      </c>
      <c r="AF63" s="1">
        <f t="shared" si="261"/>
        <v>189203.3583088</v>
      </c>
      <c r="AG63">
        <f t="shared" si="262"/>
        <v>89.3183595</v>
      </c>
      <c r="AH63" s="1">
        <f t="shared" si="263"/>
        <v>187389.91823100002</v>
      </c>
      <c r="AI63">
        <f t="shared" si="264"/>
        <v>88.434793299999995</v>
      </c>
      <c r="AJ63" s="1">
        <f t="shared" si="265"/>
        <v>185536.19634339999</v>
      </c>
      <c r="AK63">
        <f t="shared" si="266"/>
        <v>87.530246000000005</v>
      </c>
      <c r="AL63" s="1">
        <f t="shared" si="267"/>
        <v>183638.45610800001</v>
      </c>
      <c r="AM63">
        <f t="shared" si="268"/>
        <v>86.604747700000004</v>
      </c>
      <c r="AN63" s="1">
        <f t="shared" si="347"/>
        <v>181696.76067459999</v>
      </c>
      <c r="AO63">
        <f t="shared" si="270"/>
        <v>85.657083700000001</v>
      </c>
      <c r="AP63" s="1">
        <f t="shared" si="271"/>
        <v>179708.56160260001</v>
      </c>
      <c r="AQ63">
        <f>AS64</f>
        <v>84.684798400000005</v>
      </c>
      <c r="AR63" s="1">
        <f t="shared" ref="AR63:AR82" si="348">+AQ63*$C63/100</f>
        <v>177668.70704320003</v>
      </c>
      <c r="AS63">
        <f>AU64</f>
        <v>83.687970699999994</v>
      </c>
      <c r="AT63" s="1">
        <f t="shared" ref="AT63:AT82" si="349">+AS63*$C63/100</f>
        <v>175577.36252859997</v>
      </c>
      <c r="AU63">
        <f>AW64</f>
        <v>82.665379999999999</v>
      </c>
      <c r="AV63" s="1">
        <f t="shared" ref="AV63:AV83" si="350">+AU63*$C63/100</f>
        <v>173431.96724</v>
      </c>
      <c r="AW63">
        <f>AY64</f>
        <v>81.614123500000005</v>
      </c>
      <c r="AX63" s="1">
        <f t="shared" ref="AX63:AX82" si="351">+AW63*$C63/100</f>
        <v>171226.43110300001</v>
      </c>
      <c r="AY63">
        <f>BA64</f>
        <v>80.534641899999997</v>
      </c>
      <c r="AZ63" s="1">
        <f t="shared" ref="AZ63:AZ82" si="352">+AY63*$C63/100</f>
        <v>168961.67870620001</v>
      </c>
      <c r="BA63">
        <f>BC64</f>
        <v>79.425833699999998</v>
      </c>
      <c r="BB63" s="1">
        <f t="shared" si="281"/>
        <v>166635.3991026</v>
      </c>
      <c r="BC63">
        <f>BE64</f>
        <v>78.284896000000003</v>
      </c>
      <c r="BD63" s="1">
        <f t="shared" si="283"/>
        <v>164241.71180799999</v>
      </c>
      <c r="BE63">
        <f>BG64</f>
        <v>77.112437700000001</v>
      </c>
      <c r="BF63" s="1">
        <f t="shared" si="285"/>
        <v>161781.8942946</v>
      </c>
      <c r="BG63">
        <f>BI64</f>
        <v>75.907767899999996</v>
      </c>
      <c r="BH63" s="1">
        <f t="shared" si="287"/>
        <v>159254.49705419998</v>
      </c>
      <c r="BI63">
        <f>BK64</f>
        <v>74.668423300000001</v>
      </c>
      <c r="BJ63" s="1">
        <f t="shared" si="289"/>
        <v>156654.35208340001</v>
      </c>
      <c r="BK63">
        <f>BM64</f>
        <v>73.395208400000001</v>
      </c>
      <c r="BL63" s="1">
        <f t="shared" si="291"/>
        <v>153983.14722320001</v>
      </c>
      <c r="BM63">
        <f>BO64</f>
        <v>72.087973700000006</v>
      </c>
      <c r="BN63" s="1">
        <f t="shared" si="293"/>
        <v>151240.56882260003</v>
      </c>
      <c r="BO63">
        <f>BQ64</f>
        <v>70.744772299999994</v>
      </c>
      <c r="BP63" s="1">
        <f t="shared" si="295"/>
        <v>148422.5322854</v>
      </c>
      <c r="BQ63">
        <f>BS64</f>
        <v>69.366648600000005</v>
      </c>
      <c r="BR63" s="1">
        <f t="shared" si="297"/>
        <v>145531.22876279999</v>
      </c>
      <c r="BS63">
        <f>BU64</f>
        <v>67.954088600000006</v>
      </c>
      <c r="BT63" s="1">
        <f t="shared" si="299"/>
        <v>142567.6778828</v>
      </c>
      <c r="BU63">
        <f>BW64</f>
        <v>66.505787400000003</v>
      </c>
      <c r="BV63" s="1">
        <f t="shared" si="301"/>
        <v>139529.14196520002</v>
      </c>
      <c r="BW63">
        <f>BY64</f>
        <v>65.023045800000006</v>
      </c>
      <c r="BX63" s="1">
        <f t="shared" si="303"/>
        <v>136418.35008840001</v>
      </c>
      <c r="BY63">
        <f>CA64</f>
        <v>63.507026000000003</v>
      </c>
      <c r="BZ63" s="1">
        <f t="shared" si="305"/>
        <v>133237.740548</v>
      </c>
      <c r="CA63">
        <f>CC64</f>
        <v>61.957206300000003</v>
      </c>
      <c r="CB63" s="1">
        <f t="shared" si="307"/>
        <v>129986.2188174</v>
      </c>
      <c r="CC63">
        <f>CE64</f>
        <v>60.375133300000002</v>
      </c>
      <c r="CD63" s="1">
        <f t="shared" si="309"/>
        <v>126667.0296634</v>
      </c>
      <c r="CE63">
        <f>CG64</f>
        <v>58.762639499999999</v>
      </c>
      <c r="CF63" s="1">
        <f t="shared" si="311"/>
        <v>123284.01767099999</v>
      </c>
      <c r="CG63">
        <f>CI64</f>
        <v>57.120051599999996</v>
      </c>
      <c r="CH63" s="1">
        <f t="shared" si="313"/>
        <v>119837.86825679999</v>
      </c>
      <c r="CI63">
        <f>CK64</f>
        <v>55.449225300000002</v>
      </c>
      <c r="CJ63" s="1">
        <f t="shared" si="315"/>
        <v>116332.47467940001</v>
      </c>
      <c r="CK63">
        <f>CM64</f>
        <v>53.752601900000002</v>
      </c>
      <c r="CL63" s="1">
        <f t="shared" si="317"/>
        <v>112772.9587862</v>
      </c>
      <c r="CM63">
        <f>CO64</f>
        <v>52.031366499999997</v>
      </c>
      <c r="CN63" s="1">
        <f t="shared" si="319"/>
        <v>109161.80691700001</v>
      </c>
      <c r="CO63">
        <f t="shared" si="320"/>
        <v>50.287739299999998</v>
      </c>
      <c r="CP63" s="1">
        <f t="shared" si="321"/>
        <v>105503.67705140001</v>
      </c>
      <c r="CQ63">
        <f>CS64</f>
        <v>48.524678100000003</v>
      </c>
      <c r="CR63" s="1">
        <f t="shared" si="323"/>
        <v>101804.77465380001</v>
      </c>
      <c r="CS63">
        <f>DK72</f>
        <v>46.744209300000001</v>
      </c>
      <c r="CT63" s="1">
        <f t="shared" si="325"/>
        <v>98069.351111399999</v>
      </c>
      <c r="CU63">
        <f>CW64</f>
        <v>44.948983699999999</v>
      </c>
      <c r="CV63" s="1">
        <f t="shared" si="327"/>
        <v>94302.967802600004</v>
      </c>
      <c r="CW63">
        <f>CY64</f>
        <v>43.142341899999998</v>
      </c>
      <c r="CX63" s="1">
        <f t="shared" si="329"/>
        <v>90512.633306200005</v>
      </c>
      <c r="CY63">
        <f>DA64</f>
        <v>41.327081399999997</v>
      </c>
      <c r="CZ63" s="1">
        <f t="shared" si="331"/>
        <v>86704.216777199996</v>
      </c>
      <c r="DA63">
        <f>DC64</f>
        <v>39.506386999999997</v>
      </c>
      <c r="DB63" s="1">
        <f t="shared" si="333"/>
        <v>82884.399925999998</v>
      </c>
      <c r="DC63">
        <f>DE64</f>
        <v>37.683800499999997</v>
      </c>
      <c r="DD63" s="1">
        <f t="shared" si="335"/>
        <v>79060.613448999997</v>
      </c>
      <c r="DE63">
        <f>DG64</f>
        <v>35.862736300000002</v>
      </c>
      <c r="DF63" s="1">
        <f t="shared" si="337"/>
        <v>75240.020757400009</v>
      </c>
      <c r="DG63">
        <f>DI64</f>
        <v>34.047046999999999</v>
      </c>
      <c r="DH63" s="1">
        <f t="shared" si="339"/>
        <v>71430.704605999999</v>
      </c>
      <c r="DI63">
        <f>DK64</f>
        <v>32.240235800000001</v>
      </c>
      <c r="DJ63" s="1">
        <f t="shared" si="341"/>
        <v>67640.014708400005</v>
      </c>
      <c r="DK63">
        <f>'% Surv'!D58</f>
        <v>30.446202100000001</v>
      </c>
      <c r="DL63" s="1">
        <f t="shared" si="342"/>
        <v>63876.132005799998</v>
      </c>
      <c r="DM63">
        <f>'% Surv'!D59</f>
        <v>28.6695405</v>
      </c>
      <c r="DN63" s="1">
        <f t="shared" si="343"/>
        <v>60148.695969</v>
      </c>
      <c r="DO63" s="4">
        <f t="shared" si="346"/>
        <v>26.913484199999999</v>
      </c>
      <c r="DP63" s="1">
        <f t="shared" si="344"/>
        <v>56464.489851599996</v>
      </c>
      <c r="DQ63">
        <f t="shared" si="345"/>
        <v>58</v>
      </c>
    </row>
    <row r="64" spans="1:121" ht="15" x14ac:dyDescent="0.25">
      <c r="A64">
        <v>369.1</v>
      </c>
      <c r="B64">
        <f t="shared" si="233"/>
        <v>1958</v>
      </c>
      <c r="C64" s="9">
        <v>208100</v>
      </c>
      <c r="G64">
        <f t="shared" si="236"/>
        <v>99.699314400000006</v>
      </c>
      <c r="H64" s="1">
        <f t="shared" si="237"/>
        <v>207474.27326640004</v>
      </c>
      <c r="I64">
        <f t="shared" si="238"/>
        <v>99.083467900000002</v>
      </c>
      <c r="J64" s="1">
        <f t="shared" si="239"/>
        <v>206192.6966999</v>
      </c>
      <c r="K64">
        <f t="shared" si="240"/>
        <v>98.448310899999996</v>
      </c>
      <c r="L64" s="1">
        <f t="shared" si="241"/>
        <v>204870.93498289998</v>
      </c>
      <c r="M64">
        <f t="shared" si="242"/>
        <v>97.793379799999997</v>
      </c>
      <c r="N64" s="1">
        <f t="shared" si="243"/>
        <v>203508.02336380002</v>
      </c>
      <c r="O64">
        <f t="shared" si="244"/>
        <v>97.118545100000006</v>
      </c>
      <c r="P64" s="1">
        <f t="shared" si="245"/>
        <v>202103.69235309999</v>
      </c>
      <c r="Q64">
        <f t="shared" si="246"/>
        <v>96.424551899999997</v>
      </c>
      <c r="R64" s="1">
        <f t="shared" si="247"/>
        <v>200659.49250389999</v>
      </c>
      <c r="S64">
        <f t="shared" si="248"/>
        <v>95.711065599999998</v>
      </c>
      <c r="T64" s="1">
        <f t="shared" si="249"/>
        <v>199174.7275136</v>
      </c>
      <c r="U64">
        <f t="shared" si="250"/>
        <v>94.977866700000007</v>
      </c>
      <c r="V64" s="1">
        <f t="shared" si="251"/>
        <v>197648.94060269999</v>
      </c>
      <c r="W64">
        <f t="shared" si="252"/>
        <v>94.225833499999993</v>
      </c>
      <c r="X64" s="1">
        <f t="shared" si="253"/>
        <v>196083.95951349998</v>
      </c>
      <c r="Y64">
        <f t="shared" si="254"/>
        <v>93.454790900000006</v>
      </c>
      <c r="Z64" s="1">
        <f t="shared" si="255"/>
        <v>194479.41986290002</v>
      </c>
      <c r="AA64">
        <f t="shared" si="256"/>
        <v>92.6644249</v>
      </c>
      <c r="AB64" s="1">
        <f t="shared" si="257"/>
        <v>192834.6682169</v>
      </c>
      <c r="AC64">
        <f t="shared" si="258"/>
        <v>91.8557402</v>
      </c>
      <c r="AD64" s="1">
        <f t="shared" si="259"/>
        <v>191151.79535619999</v>
      </c>
      <c r="AE64">
        <f t="shared" si="260"/>
        <v>91.028694900000005</v>
      </c>
      <c r="AF64" s="1">
        <f t="shared" si="261"/>
        <v>189430.71408690003</v>
      </c>
      <c r="AG64">
        <f t="shared" si="262"/>
        <v>90.182725599999998</v>
      </c>
      <c r="AH64" s="1">
        <f t="shared" si="263"/>
        <v>187670.25197359998</v>
      </c>
      <c r="AI64">
        <f t="shared" si="264"/>
        <v>89.3183595</v>
      </c>
      <c r="AJ64" s="1">
        <f t="shared" si="265"/>
        <v>185871.5061195</v>
      </c>
      <c r="AK64">
        <f t="shared" si="266"/>
        <v>88.434793299999995</v>
      </c>
      <c r="AL64" s="1">
        <f t="shared" si="267"/>
        <v>184032.80485730001</v>
      </c>
      <c r="AM64">
        <f t="shared" si="268"/>
        <v>87.530246000000005</v>
      </c>
      <c r="AN64" s="1">
        <f t="shared" si="347"/>
        <v>182150.441926</v>
      </c>
      <c r="AO64">
        <f t="shared" si="270"/>
        <v>86.604747700000004</v>
      </c>
      <c r="AP64" s="1">
        <f t="shared" si="271"/>
        <v>180224.47996370003</v>
      </c>
      <c r="AQ64">
        <f t="shared" ref="AQ64:AS83" si="353">AS65</f>
        <v>85.657083700000001</v>
      </c>
      <c r="AR64" s="1">
        <f t="shared" si="348"/>
        <v>178252.3911797</v>
      </c>
      <c r="AS64">
        <f>AU65</f>
        <v>84.684798400000005</v>
      </c>
      <c r="AT64" s="1">
        <f t="shared" si="349"/>
        <v>176229.0654704</v>
      </c>
      <c r="AU64">
        <f>AW65</f>
        <v>83.687970699999994</v>
      </c>
      <c r="AV64" s="1">
        <f t="shared" si="350"/>
        <v>174154.66702670002</v>
      </c>
      <c r="AW64">
        <f>AY65</f>
        <v>82.665379999999999</v>
      </c>
      <c r="AX64" s="1">
        <f t="shared" si="351"/>
        <v>172026.65578000003</v>
      </c>
      <c r="AY64">
        <f>BA65</f>
        <v>81.614123500000005</v>
      </c>
      <c r="AZ64" s="1">
        <f t="shared" si="352"/>
        <v>169838.99100350001</v>
      </c>
      <c r="BA64">
        <f>BC65</f>
        <v>80.534641899999997</v>
      </c>
      <c r="BB64" s="1">
        <f t="shared" si="281"/>
        <v>167592.5897939</v>
      </c>
      <c r="BC64">
        <f>BE65</f>
        <v>79.425833699999998</v>
      </c>
      <c r="BD64" s="1">
        <f t="shared" si="283"/>
        <v>165285.15992969999</v>
      </c>
      <c r="BE64">
        <f>BG65</f>
        <v>78.284896000000003</v>
      </c>
      <c r="BF64" s="1">
        <f t="shared" si="285"/>
        <v>162910.86857600001</v>
      </c>
      <c r="BG64">
        <f>BI65</f>
        <v>77.112437700000001</v>
      </c>
      <c r="BH64" s="1">
        <f t="shared" si="287"/>
        <v>160470.9828537</v>
      </c>
      <c r="BI64">
        <f>BK65</f>
        <v>75.907767899999996</v>
      </c>
      <c r="BJ64" s="1">
        <f t="shared" si="289"/>
        <v>157964.0649999</v>
      </c>
      <c r="BK64">
        <f>BM65</f>
        <v>74.668423300000001</v>
      </c>
      <c r="BL64" s="1">
        <f t="shared" si="291"/>
        <v>155384.98888730002</v>
      </c>
      <c r="BM64">
        <f>BO65</f>
        <v>73.395208400000001</v>
      </c>
      <c r="BN64" s="1">
        <f t="shared" si="293"/>
        <v>152735.42868040001</v>
      </c>
      <c r="BO64">
        <f>BQ65</f>
        <v>72.087973700000006</v>
      </c>
      <c r="BP64" s="1">
        <f t="shared" si="295"/>
        <v>150015.07326970002</v>
      </c>
      <c r="BQ64">
        <f>BS65</f>
        <v>70.744772299999994</v>
      </c>
      <c r="BR64" s="1">
        <f t="shared" si="297"/>
        <v>147219.87115629998</v>
      </c>
      <c r="BS64">
        <f>BU65</f>
        <v>69.366648600000005</v>
      </c>
      <c r="BT64" s="1">
        <f t="shared" si="299"/>
        <v>144351.99573660002</v>
      </c>
      <c r="BU64">
        <f>BW65</f>
        <v>67.954088600000006</v>
      </c>
      <c r="BV64" s="1">
        <f t="shared" si="301"/>
        <v>141412.45837660003</v>
      </c>
      <c r="BW64">
        <f>BY65</f>
        <v>66.505787400000003</v>
      </c>
      <c r="BX64" s="1">
        <f t="shared" si="303"/>
        <v>138398.54357940002</v>
      </c>
      <c r="BY64">
        <f>CA65</f>
        <v>65.023045800000006</v>
      </c>
      <c r="BZ64" s="1">
        <f t="shared" si="305"/>
        <v>135312.95830980001</v>
      </c>
      <c r="CA64">
        <f>CC65</f>
        <v>63.507026000000003</v>
      </c>
      <c r="CB64" s="1">
        <f t="shared" si="307"/>
        <v>132158.12110600001</v>
      </c>
      <c r="CC64">
        <f>CE65</f>
        <v>61.957206300000003</v>
      </c>
      <c r="CD64" s="1">
        <f t="shared" si="309"/>
        <v>128932.9463103</v>
      </c>
      <c r="CE64">
        <f>CG65</f>
        <v>60.375133300000002</v>
      </c>
      <c r="CF64" s="1">
        <f t="shared" si="311"/>
        <v>125640.6523973</v>
      </c>
      <c r="CG64">
        <f>CI65</f>
        <v>58.762639499999999</v>
      </c>
      <c r="CH64" s="1">
        <f t="shared" si="313"/>
        <v>122285.0527995</v>
      </c>
      <c r="CI64">
        <f>CK65</f>
        <v>57.120051599999996</v>
      </c>
      <c r="CJ64" s="1">
        <f t="shared" si="315"/>
        <v>118866.8273796</v>
      </c>
      <c r="CK64">
        <f>CM65</f>
        <v>55.449225300000002</v>
      </c>
      <c r="CL64" s="1">
        <f t="shared" si="317"/>
        <v>115389.83784930001</v>
      </c>
      <c r="CM64">
        <f>CO65</f>
        <v>53.752601900000002</v>
      </c>
      <c r="CN64" s="1">
        <f t="shared" si="319"/>
        <v>111859.1645539</v>
      </c>
      <c r="CO64">
        <f t="shared" si="320"/>
        <v>52.031366499999997</v>
      </c>
      <c r="CP64" s="1">
        <f t="shared" si="321"/>
        <v>108277.27368649999</v>
      </c>
      <c r="CQ64">
        <f>CS65</f>
        <v>50.287739299999998</v>
      </c>
      <c r="CR64" s="1">
        <f t="shared" si="323"/>
        <v>104648.7854833</v>
      </c>
      <c r="CS64">
        <f>DK73</f>
        <v>48.524678100000003</v>
      </c>
      <c r="CT64" s="1">
        <f t="shared" si="325"/>
        <v>100979.85512610001</v>
      </c>
      <c r="CU64">
        <f>CW65</f>
        <v>46.744209300000001</v>
      </c>
      <c r="CV64" s="1">
        <f t="shared" si="327"/>
        <v>97274.699553300015</v>
      </c>
      <c r="CW64">
        <f>CY65</f>
        <v>44.948983699999999</v>
      </c>
      <c r="CX64" s="1">
        <f t="shared" si="329"/>
        <v>93538.835079700002</v>
      </c>
      <c r="CY64">
        <f>DA65</f>
        <v>43.142341899999998</v>
      </c>
      <c r="CZ64" s="1">
        <f t="shared" si="331"/>
        <v>89779.213493899995</v>
      </c>
      <c r="DA64">
        <f>DC65</f>
        <v>41.327081399999997</v>
      </c>
      <c r="DB64" s="1">
        <f t="shared" si="333"/>
        <v>86001.656393400001</v>
      </c>
      <c r="DC64">
        <f>DE65</f>
        <v>39.506386999999997</v>
      </c>
      <c r="DD64" s="1">
        <f t="shared" si="335"/>
        <v>82212.791346999991</v>
      </c>
      <c r="DE64">
        <f>DG65</f>
        <v>37.683800499999997</v>
      </c>
      <c r="DF64" s="1">
        <f t="shared" si="337"/>
        <v>78419.988840499995</v>
      </c>
      <c r="DG64">
        <f>DI65</f>
        <v>35.862736300000002</v>
      </c>
      <c r="DH64" s="1">
        <f t="shared" si="339"/>
        <v>74630.354240300003</v>
      </c>
      <c r="DI64">
        <f>DK65</f>
        <v>34.047046999999999</v>
      </c>
      <c r="DJ64" s="1">
        <f t="shared" si="341"/>
        <v>70851.904806999999</v>
      </c>
      <c r="DK64">
        <f>'% Surv'!D57</f>
        <v>32.240235800000001</v>
      </c>
      <c r="DL64" s="1">
        <f t="shared" si="342"/>
        <v>67091.930699799996</v>
      </c>
      <c r="DM64">
        <f>'% Surv'!D58</f>
        <v>30.446202100000001</v>
      </c>
      <c r="DN64" s="1">
        <f t="shared" si="343"/>
        <v>63358.546570099999</v>
      </c>
      <c r="DO64" s="4">
        <f t="shared" si="346"/>
        <v>28.6695405</v>
      </c>
      <c r="DP64" s="1">
        <f t="shared" si="344"/>
        <v>59661.313780500001</v>
      </c>
      <c r="DQ64">
        <f t="shared" si="345"/>
        <v>57</v>
      </c>
    </row>
    <row r="65" spans="1:121" ht="15" x14ac:dyDescent="0.25">
      <c r="A65">
        <v>369.1</v>
      </c>
      <c r="B65">
        <f t="shared" si="233"/>
        <v>1959</v>
      </c>
      <c r="C65" s="9">
        <v>261400</v>
      </c>
      <c r="I65">
        <f t="shared" si="238"/>
        <v>99.699314400000006</v>
      </c>
      <c r="J65" s="1">
        <f t="shared" si="239"/>
        <v>260614.00784160002</v>
      </c>
      <c r="K65">
        <f t="shared" si="240"/>
        <v>99.083467900000002</v>
      </c>
      <c r="L65" s="1">
        <f t="shared" si="241"/>
        <v>259004.18509059999</v>
      </c>
      <c r="M65">
        <f t="shared" si="242"/>
        <v>98.448310899999996</v>
      </c>
      <c r="N65" s="1">
        <f t="shared" si="243"/>
        <v>257343.8846926</v>
      </c>
      <c r="O65">
        <f t="shared" si="244"/>
        <v>97.793379799999997</v>
      </c>
      <c r="P65" s="1">
        <f t="shared" si="245"/>
        <v>255631.89479719999</v>
      </c>
      <c r="Q65">
        <f t="shared" si="246"/>
        <v>97.118545100000006</v>
      </c>
      <c r="R65" s="1">
        <f t="shared" si="247"/>
        <v>253867.87689140002</v>
      </c>
      <c r="S65">
        <f t="shared" si="248"/>
        <v>96.424551899999997</v>
      </c>
      <c r="T65" s="1">
        <f t="shared" si="249"/>
        <v>252053.7786666</v>
      </c>
      <c r="U65">
        <f t="shared" si="250"/>
        <v>95.711065599999998</v>
      </c>
      <c r="V65" s="1">
        <f t="shared" si="251"/>
        <v>250188.72547839998</v>
      </c>
      <c r="W65">
        <f t="shared" si="252"/>
        <v>94.977866700000007</v>
      </c>
      <c r="X65" s="1">
        <f t="shared" si="253"/>
        <v>248272.14355380004</v>
      </c>
      <c r="Y65">
        <f t="shared" si="254"/>
        <v>94.225833499999993</v>
      </c>
      <c r="Z65" s="1">
        <f t="shared" si="255"/>
        <v>246306.32876899999</v>
      </c>
      <c r="AA65">
        <f t="shared" si="256"/>
        <v>93.454790900000006</v>
      </c>
      <c r="AB65" s="1">
        <f t="shared" si="257"/>
        <v>244290.8234126</v>
      </c>
      <c r="AC65">
        <f t="shared" si="258"/>
        <v>92.6644249</v>
      </c>
      <c r="AD65" s="1">
        <f t="shared" si="259"/>
        <v>242224.80668859999</v>
      </c>
      <c r="AE65">
        <f t="shared" si="260"/>
        <v>91.8557402</v>
      </c>
      <c r="AF65" s="1">
        <f t="shared" si="261"/>
        <v>240110.90488279998</v>
      </c>
      <c r="AG65">
        <f t="shared" si="262"/>
        <v>91.028694900000005</v>
      </c>
      <c r="AH65" s="1">
        <f t="shared" si="263"/>
        <v>237949.00846860002</v>
      </c>
      <c r="AI65">
        <f t="shared" si="264"/>
        <v>90.182725599999998</v>
      </c>
      <c r="AJ65" s="1">
        <f t="shared" si="265"/>
        <v>235737.64471839997</v>
      </c>
      <c r="AK65">
        <f t="shared" si="266"/>
        <v>89.3183595</v>
      </c>
      <c r="AL65" s="1">
        <f t="shared" si="267"/>
        <v>233478.19173300001</v>
      </c>
      <c r="AM65">
        <f t="shared" si="268"/>
        <v>88.434793299999995</v>
      </c>
      <c r="AN65" s="1">
        <f t="shared" si="347"/>
        <v>231168.54968619999</v>
      </c>
      <c r="AO65">
        <f t="shared" si="270"/>
        <v>87.530246000000005</v>
      </c>
      <c r="AP65" s="1">
        <f t="shared" si="271"/>
        <v>228804.06304400001</v>
      </c>
      <c r="AQ65">
        <f t="shared" si="353"/>
        <v>86.604747700000004</v>
      </c>
      <c r="AR65" s="1">
        <f t="shared" si="348"/>
        <v>226384.81048780002</v>
      </c>
      <c r="AS65">
        <f t="shared" si="353"/>
        <v>85.657083700000001</v>
      </c>
      <c r="AT65" s="1">
        <f t="shared" si="349"/>
        <v>223907.61679180001</v>
      </c>
      <c r="AU65">
        <f t="shared" ref="AU65:AU84" si="354">AW66</f>
        <v>84.684798400000005</v>
      </c>
      <c r="AV65" s="1">
        <f t="shared" si="350"/>
        <v>221366.06301760004</v>
      </c>
      <c r="AW65">
        <f t="shared" ref="AW65:AW85" si="355">AY66</f>
        <v>83.687970699999994</v>
      </c>
      <c r="AX65" s="1">
        <f t="shared" si="351"/>
        <v>218760.35540979999</v>
      </c>
      <c r="AY65">
        <f t="shared" ref="AY65:AY86" si="356">BA66</f>
        <v>82.665379999999999</v>
      </c>
      <c r="AZ65" s="1">
        <f t="shared" si="352"/>
        <v>216087.30331999998</v>
      </c>
      <c r="BA65">
        <f t="shared" ref="BA65:BA87" si="357">BC66</f>
        <v>81.614123500000005</v>
      </c>
      <c r="BB65" s="1">
        <f t="shared" si="281"/>
        <v>213339.318829</v>
      </c>
      <c r="BC65">
        <f t="shared" ref="BC65:BC88" si="358">BE66</f>
        <v>80.534641899999997</v>
      </c>
      <c r="BD65" s="1">
        <f t="shared" si="283"/>
        <v>210517.5539266</v>
      </c>
      <c r="BE65">
        <f t="shared" ref="BE65:BE89" si="359">BG66</f>
        <v>79.425833699999998</v>
      </c>
      <c r="BF65" s="1">
        <f t="shared" si="285"/>
        <v>207619.1292918</v>
      </c>
      <c r="BG65">
        <f t="shared" ref="BG65:BG90" si="360">BI66</f>
        <v>78.284896000000003</v>
      </c>
      <c r="BH65" s="1">
        <f t="shared" si="287"/>
        <v>204636.71814400001</v>
      </c>
      <c r="BI65">
        <f t="shared" ref="BI65:BI91" si="361">BK66</f>
        <v>77.112437700000001</v>
      </c>
      <c r="BJ65" s="1">
        <f t="shared" si="289"/>
        <v>201571.9121478</v>
      </c>
      <c r="BK65">
        <f t="shared" ref="BK65:BK92" si="362">BM66</f>
        <v>75.907767899999996</v>
      </c>
      <c r="BL65" s="1">
        <f t="shared" si="291"/>
        <v>198422.9052906</v>
      </c>
      <c r="BM65">
        <f t="shared" ref="BM65:BM93" si="363">BO66</f>
        <v>74.668423300000001</v>
      </c>
      <c r="BN65" s="1">
        <f t="shared" si="293"/>
        <v>195183.25850620001</v>
      </c>
      <c r="BO65">
        <f t="shared" ref="BO65:BO94" si="364">BQ66</f>
        <v>73.395208400000001</v>
      </c>
      <c r="BP65" s="1">
        <f t="shared" si="295"/>
        <v>191855.07475760003</v>
      </c>
      <c r="BQ65">
        <f t="shared" ref="BQ65:BQ95" si="365">BS66</f>
        <v>72.087973700000006</v>
      </c>
      <c r="BR65" s="1">
        <f t="shared" si="297"/>
        <v>188437.96325180001</v>
      </c>
      <c r="BS65">
        <f t="shared" ref="BS65:BS96" si="366">BU66</f>
        <v>70.744772299999994</v>
      </c>
      <c r="BT65" s="1">
        <f t="shared" si="299"/>
        <v>184926.83479219998</v>
      </c>
      <c r="BU65">
        <f t="shared" ref="BU65:BU97" si="367">BW66</f>
        <v>69.366648600000005</v>
      </c>
      <c r="BV65" s="1">
        <f t="shared" si="301"/>
        <v>181324.4194404</v>
      </c>
      <c r="BW65">
        <f t="shared" ref="BW65:BW98" si="368">BY66</f>
        <v>67.954088600000006</v>
      </c>
      <c r="BX65" s="1">
        <f t="shared" si="303"/>
        <v>177631.9876004</v>
      </c>
      <c r="BY65">
        <f t="shared" ref="BY65:BY99" si="369">CA66</f>
        <v>66.505787400000003</v>
      </c>
      <c r="BZ65" s="1">
        <f t="shared" si="305"/>
        <v>173846.12826360003</v>
      </c>
      <c r="CA65">
        <f t="shared" ref="CA65:CA100" si="370">CC66</f>
        <v>65.023045800000006</v>
      </c>
      <c r="CB65" s="1">
        <f t="shared" si="307"/>
        <v>169970.2417212</v>
      </c>
      <c r="CC65">
        <f t="shared" ref="CC65:CC101" si="371">CE66</f>
        <v>63.507026000000003</v>
      </c>
      <c r="CD65" s="1">
        <f t="shared" si="309"/>
        <v>166007.365964</v>
      </c>
      <c r="CE65">
        <f t="shared" ref="CE65:CE102" si="372">CG66</f>
        <v>61.957206300000003</v>
      </c>
      <c r="CF65" s="1">
        <f t="shared" si="311"/>
        <v>161956.13726820002</v>
      </c>
      <c r="CG65">
        <f t="shared" ref="CG65:CG103" si="373">CI66</f>
        <v>60.375133300000002</v>
      </c>
      <c r="CH65" s="1">
        <f t="shared" si="313"/>
        <v>157820.59844620002</v>
      </c>
      <c r="CI65">
        <f t="shared" ref="CI65:CI104" si="374">CK66</f>
        <v>58.762639499999999</v>
      </c>
      <c r="CJ65" s="1">
        <f t="shared" si="315"/>
        <v>153605.53965299999</v>
      </c>
      <c r="CK65">
        <f t="shared" ref="CK65:CK105" si="375">CM66</f>
        <v>57.120051599999996</v>
      </c>
      <c r="CL65" s="1">
        <f t="shared" si="317"/>
        <v>149311.81488240001</v>
      </c>
      <c r="CM65">
        <f t="shared" ref="CM65:CM106" si="376">CO66</f>
        <v>55.449225300000002</v>
      </c>
      <c r="CN65" s="1">
        <f t="shared" si="319"/>
        <v>144944.27493420002</v>
      </c>
      <c r="CO65">
        <f t="shared" ref="CO65:CO106" si="377">CQ66</f>
        <v>53.752601900000002</v>
      </c>
      <c r="CP65" s="1">
        <f t="shared" si="321"/>
        <v>140509.3013666</v>
      </c>
      <c r="CQ65">
        <f t="shared" ref="CQ65:CQ108" si="378">CS66</f>
        <v>52.031366499999997</v>
      </c>
      <c r="CR65" s="1">
        <f t="shared" si="323"/>
        <v>136009.992031</v>
      </c>
      <c r="CS65">
        <f t="shared" ref="CS65:CS109" si="379">DK74</f>
        <v>50.287739299999998</v>
      </c>
      <c r="CT65" s="1">
        <f t="shared" si="325"/>
        <v>131452.15053020002</v>
      </c>
      <c r="CU65">
        <f t="shared" ref="CU65:CU110" si="380">CW66</f>
        <v>48.524678100000003</v>
      </c>
      <c r="CV65" s="1">
        <f t="shared" si="327"/>
        <v>126843.5085534</v>
      </c>
      <c r="CW65">
        <f t="shared" ref="CW65:CW111" si="381">CY66</f>
        <v>46.744209300000001</v>
      </c>
      <c r="CX65" s="1">
        <f t="shared" si="329"/>
        <v>122189.36311019999</v>
      </c>
      <c r="CY65">
        <f t="shared" ref="CY65:CY112" si="382">DA66</f>
        <v>44.948983699999999</v>
      </c>
      <c r="CZ65" s="1">
        <f t="shared" si="331"/>
        <v>117496.6433918</v>
      </c>
      <c r="DA65">
        <f t="shared" ref="DA65:DA113" si="383">DC66</f>
        <v>43.142341899999998</v>
      </c>
      <c r="DB65" s="1">
        <f t="shared" si="333"/>
        <v>112774.08172659999</v>
      </c>
      <c r="DC65">
        <f t="shared" ref="DC65:DC114" si="384">DE66</f>
        <v>41.327081399999997</v>
      </c>
      <c r="DD65" s="1">
        <f t="shared" si="335"/>
        <v>108028.99077959999</v>
      </c>
      <c r="DE65">
        <f t="shared" ref="DE65:DE115" si="385">DG66</f>
        <v>39.506386999999997</v>
      </c>
      <c r="DF65" s="1">
        <f t="shared" si="337"/>
        <v>103269.695618</v>
      </c>
      <c r="DG65">
        <f t="shared" ref="DG65:DG116" si="386">DI66</f>
        <v>37.683800499999997</v>
      </c>
      <c r="DH65" s="1">
        <f t="shared" si="339"/>
        <v>98505.454507000002</v>
      </c>
      <c r="DI65">
        <f t="shared" ref="DI65:DI117" si="387">DK66</f>
        <v>35.862736300000002</v>
      </c>
      <c r="DJ65" s="1">
        <f t="shared" si="341"/>
        <v>93745.192688200012</v>
      </c>
      <c r="DK65">
        <f>'% Surv'!D56</f>
        <v>34.047046999999999</v>
      </c>
      <c r="DL65" s="1">
        <f t="shared" si="342"/>
        <v>88998.980857999995</v>
      </c>
      <c r="DM65">
        <f>'% Surv'!D57</f>
        <v>32.240235800000001</v>
      </c>
      <c r="DN65" s="1">
        <f t="shared" si="343"/>
        <v>84275.976381199987</v>
      </c>
      <c r="DO65" s="4">
        <f t="shared" si="346"/>
        <v>30.446202100000001</v>
      </c>
      <c r="DP65" s="1">
        <f t="shared" si="344"/>
        <v>79586.372289399995</v>
      </c>
      <c r="DQ65">
        <f t="shared" ref="DQ65:DQ116" si="388">+DQ66+1</f>
        <v>56</v>
      </c>
    </row>
    <row r="66" spans="1:121" ht="15" x14ac:dyDescent="0.25">
      <c r="A66">
        <v>369.1</v>
      </c>
      <c r="B66">
        <f t="shared" si="233"/>
        <v>1960</v>
      </c>
      <c r="C66" s="9">
        <v>233500</v>
      </c>
      <c r="K66">
        <f t="shared" si="240"/>
        <v>99.699314400000006</v>
      </c>
      <c r="L66" s="1">
        <f t="shared" si="241"/>
        <v>232797.89912399999</v>
      </c>
      <c r="M66">
        <f t="shared" si="242"/>
        <v>99.083467900000002</v>
      </c>
      <c r="N66" s="1">
        <f t="shared" si="243"/>
        <v>231359.8975465</v>
      </c>
      <c r="O66">
        <f t="shared" si="244"/>
        <v>98.448310899999996</v>
      </c>
      <c r="P66" s="1">
        <f t="shared" si="245"/>
        <v>229876.80595149996</v>
      </c>
      <c r="Q66">
        <f t="shared" si="246"/>
        <v>97.793379799999997</v>
      </c>
      <c r="R66" s="1">
        <f t="shared" si="247"/>
        <v>228347.541833</v>
      </c>
      <c r="S66">
        <f t="shared" si="248"/>
        <v>97.118545100000006</v>
      </c>
      <c r="T66" s="1">
        <f t="shared" si="249"/>
        <v>226771.80280850001</v>
      </c>
      <c r="U66">
        <f t="shared" si="250"/>
        <v>96.424551899999997</v>
      </c>
      <c r="V66" s="1">
        <f t="shared" si="251"/>
        <v>225151.3286865</v>
      </c>
      <c r="W66">
        <f t="shared" si="252"/>
        <v>95.711065599999998</v>
      </c>
      <c r="X66" s="1">
        <f t="shared" si="253"/>
        <v>223485.33817600002</v>
      </c>
      <c r="Y66">
        <f t="shared" si="254"/>
        <v>94.977866700000007</v>
      </c>
      <c r="Z66" s="1">
        <f t="shared" si="255"/>
        <v>221773.31874450002</v>
      </c>
      <c r="AA66">
        <f t="shared" si="256"/>
        <v>94.225833499999993</v>
      </c>
      <c r="AB66" s="1">
        <f t="shared" si="257"/>
        <v>220017.32122249997</v>
      </c>
      <c r="AC66">
        <f t="shared" si="258"/>
        <v>93.454790900000006</v>
      </c>
      <c r="AD66" s="1">
        <f t="shared" si="259"/>
        <v>218216.93675150003</v>
      </c>
      <c r="AE66">
        <f t="shared" si="260"/>
        <v>92.6644249</v>
      </c>
      <c r="AF66" s="1">
        <f t="shared" si="261"/>
        <v>216371.4321415</v>
      </c>
      <c r="AG66">
        <f t="shared" si="262"/>
        <v>91.8557402</v>
      </c>
      <c r="AH66" s="1">
        <f t="shared" si="263"/>
        <v>214483.15336699999</v>
      </c>
      <c r="AI66">
        <f t="shared" si="264"/>
        <v>91.028694900000005</v>
      </c>
      <c r="AJ66" s="1">
        <f t="shared" si="265"/>
        <v>212552.00259150003</v>
      </c>
      <c r="AK66">
        <f t="shared" si="266"/>
        <v>90.182725599999998</v>
      </c>
      <c r="AL66" s="1">
        <f t="shared" si="267"/>
        <v>210576.664276</v>
      </c>
      <c r="AM66">
        <f t="shared" si="268"/>
        <v>89.3183595</v>
      </c>
      <c r="AN66" s="1">
        <f t="shared" si="347"/>
        <v>208558.36943250001</v>
      </c>
      <c r="AO66">
        <f t="shared" si="270"/>
        <v>88.434793299999995</v>
      </c>
      <c r="AP66" s="1">
        <f t="shared" si="271"/>
        <v>206495.24235549997</v>
      </c>
      <c r="AQ66">
        <f t="shared" si="353"/>
        <v>87.530246000000005</v>
      </c>
      <c r="AR66" s="1">
        <f t="shared" si="348"/>
        <v>204383.12440999999</v>
      </c>
      <c r="AS66">
        <f t="shared" si="353"/>
        <v>86.604747700000004</v>
      </c>
      <c r="AT66" s="1">
        <f t="shared" si="349"/>
        <v>202222.08587950002</v>
      </c>
      <c r="AU66">
        <f t="shared" si="354"/>
        <v>85.657083700000001</v>
      </c>
      <c r="AV66" s="1">
        <f t="shared" si="350"/>
        <v>200009.29043949998</v>
      </c>
      <c r="AW66">
        <f t="shared" si="355"/>
        <v>84.684798400000005</v>
      </c>
      <c r="AX66" s="1">
        <f t="shared" si="351"/>
        <v>197739.00426400002</v>
      </c>
      <c r="AY66">
        <f t="shared" si="356"/>
        <v>83.687970699999994</v>
      </c>
      <c r="AZ66" s="1">
        <f t="shared" si="352"/>
        <v>195411.41158449999</v>
      </c>
      <c r="BA66">
        <f t="shared" si="357"/>
        <v>82.665379999999999</v>
      </c>
      <c r="BB66" s="1">
        <f t="shared" si="281"/>
        <v>193023.6623</v>
      </c>
      <c r="BC66">
        <f t="shared" si="358"/>
        <v>81.614123500000005</v>
      </c>
      <c r="BD66" s="1">
        <f t="shared" si="283"/>
        <v>190568.97837250002</v>
      </c>
      <c r="BE66">
        <f t="shared" si="359"/>
        <v>80.534641899999997</v>
      </c>
      <c r="BF66" s="1">
        <f t="shared" si="285"/>
        <v>188048.38883649997</v>
      </c>
      <c r="BG66">
        <f t="shared" si="360"/>
        <v>79.425833699999998</v>
      </c>
      <c r="BH66" s="1">
        <f t="shared" si="287"/>
        <v>185459.32168949998</v>
      </c>
      <c r="BI66">
        <f t="shared" si="361"/>
        <v>78.284896000000003</v>
      </c>
      <c r="BJ66" s="1">
        <f t="shared" si="289"/>
        <v>182795.23216000001</v>
      </c>
      <c r="BK66">
        <f t="shared" si="362"/>
        <v>77.112437700000001</v>
      </c>
      <c r="BL66" s="1">
        <f t="shared" si="291"/>
        <v>180057.54202950001</v>
      </c>
      <c r="BM66">
        <f t="shared" si="363"/>
        <v>75.907767899999996</v>
      </c>
      <c r="BN66" s="1">
        <f t="shared" si="293"/>
        <v>177244.63804649998</v>
      </c>
      <c r="BO66">
        <f t="shared" si="364"/>
        <v>74.668423300000001</v>
      </c>
      <c r="BP66" s="1">
        <f t="shared" si="295"/>
        <v>174350.76840550001</v>
      </c>
      <c r="BQ66">
        <f t="shared" si="365"/>
        <v>73.395208400000001</v>
      </c>
      <c r="BR66" s="1">
        <f t="shared" si="297"/>
        <v>171377.81161400001</v>
      </c>
      <c r="BS66">
        <f t="shared" si="366"/>
        <v>72.087973700000006</v>
      </c>
      <c r="BT66" s="1">
        <f t="shared" si="299"/>
        <v>168325.41858950001</v>
      </c>
      <c r="BU66">
        <f t="shared" si="367"/>
        <v>70.744772299999994</v>
      </c>
      <c r="BV66" s="1">
        <f t="shared" si="301"/>
        <v>165189.0433205</v>
      </c>
      <c r="BW66">
        <f t="shared" si="368"/>
        <v>69.366648600000005</v>
      </c>
      <c r="BX66" s="1">
        <f t="shared" si="303"/>
        <v>161971.12448100001</v>
      </c>
      <c r="BY66">
        <f t="shared" si="369"/>
        <v>67.954088600000006</v>
      </c>
      <c r="BZ66" s="1">
        <f t="shared" si="305"/>
        <v>158672.79688100002</v>
      </c>
      <c r="CA66">
        <f t="shared" si="370"/>
        <v>66.505787400000003</v>
      </c>
      <c r="CB66" s="1">
        <f t="shared" si="307"/>
        <v>155291.01357900002</v>
      </c>
      <c r="CC66">
        <f t="shared" si="371"/>
        <v>65.023045800000006</v>
      </c>
      <c r="CD66" s="1">
        <f t="shared" si="309"/>
        <v>151828.81194300001</v>
      </c>
      <c r="CE66">
        <f t="shared" si="372"/>
        <v>63.507026000000003</v>
      </c>
      <c r="CF66" s="1">
        <f t="shared" si="311"/>
        <v>148288.90570999999</v>
      </c>
      <c r="CG66">
        <f t="shared" si="373"/>
        <v>61.957206300000003</v>
      </c>
      <c r="CH66" s="1">
        <f t="shared" si="313"/>
        <v>144670.0767105</v>
      </c>
      <c r="CI66">
        <f t="shared" si="374"/>
        <v>60.375133300000002</v>
      </c>
      <c r="CJ66" s="1">
        <f t="shared" si="315"/>
        <v>140975.93625550001</v>
      </c>
      <c r="CK66">
        <f t="shared" si="375"/>
        <v>58.762639499999999</v>
      </c>
      <c r="CL66" s="1">
        <f t="shared" si="317"/>
        <v>137210.7632325</v>
      </c>
      <c r="CM66">
        <f t="shared" si="376"/>
        <v>57.120051599999996</v>
      </c>
      <c r="CN66" s="1">
        <f t="shared" si="319"/>
        <v>133375.32048599998</v>
      </c>
      <c r="CO66">
        <f t="shared" si="377"/>
        <v>55.449225300000002</v>
      </c>
      <c r="CP66" s="1">
        <f t="shared" si="321"/>
        <v>129473.94107550001</v>
      </c>
      <c r="CQ66">
        <f t="shared" si="378"/>
        <v>53.752601900000002</v>
      </c>
      <c r="CR66" s="1">
        <f t="shared" si="323"/>
        <v>125512.32543650002</v>
      </c>
      <c r="CS66">
        <f t="shared" si="379"/>
        <v>52.031366499999997</v>
      </c>
      <c r="CT66" s="1">
        <f t="shared" si="325"/>
        <v>121493.24077749999</v>
      </c>
      <c r="CU66">
        <f t="shared" si="380"/>
        <v>50.287739299999998</v>
      </c>
      <c r="CV66" s="1">
        <f t="shared" si="327"/>
        <v>117421.8712655</v>
      </c>
      <c r="CW66">
        <f t="shared" si="381"/>
        <v>48.524678100000003</v>
      </c>
      <c r="CX66" s="1">
        <f t="shared" si="329"/>
        <v>113305.12336350001</v>
      </c>
      <c r="CY66">
        <f t="shared" si="382"/>
        <v>46.744209300000001</v>
      </c>
      <c r="CZ66" s="1">
        <f t="shared" si="331"/>
        <v>109147.72871550001</v>
      </c>
      <c r="DA66">
        <f t="shared" si="383"/>
        <v>44.948983699999999</v>
      </c>
      <c r="DB66" s="1">
        <f t="shared" si="333"/>
        <v>104955.8769395</v>
      </c>
      <c r="DC66">
        <f t="shared" si="384"/>
        <v>43.142341899999998</v>
      </c>
      <c r="DD66" s="1">
        <f t="shared" si="335"/>
        <v>100737.3683365</v>
      </c>
      <c r="DE66">
        <f t="shared" si="385"/>
        <v>41.327081399999997</v>
      </c>
      <c r="DF66" s="1">
        <f t="shared" si="337"/>
        <v>96498.735068999988</v>
      </c>
      <c r="DG66">
        <f t="shared" si="386"/>
        <v>39.506386999999997</v>
      </c>
      <c r="DH66" s="1">
        <f t="shared" si="339"/>
        <v>92247.413644999993</v>
      </c>
      <c r="DI66">
        <f t="shared" si="387"/>
        <v>37.683800499999997</v>
      </c>
      <c r="DJ66" s="1">
        <f t="shared" si="341"/>
        <v>87991.674167499994</v>
      </c>
      <c r="DK66">
        <f>'% Surv'!D55</f>
        <v>35.862736300000002</v>
      </c>
      <c r="DL66" s="1">
        <f t="shared" si="342"/>
        <v>83739.489260500006</v>
      </c>
      <c r="DM66">
        <f>'% Surv'!D56</f>
        <v>34.047046999999999</v>
      </c>
      <c r="DN66" s="1">
        <f t="shared" si="343"/>
        <v>79499.85474499999</v>
      </c>
      <c r="DO66" s="4">
        <f t="shared" si="346"/>
        <v>32.240235800000001</v>
      </c>
      <c r="DP66" s="1">
        <f t="shared" si="344"/>
        <v>75280.950593000001</v>
      </c>
      <c r="DQ66">
        <f t="shared" si="388"/>
        <v>55</v>
      </c>
    </row>
    <row r="67" spans="1:121" ht="15" x14ac:dyDescent="0.25">
      <c r="A67">
        <v>369.1</v>
      </c>
      <c r="B67">
        <f t="shared" si="233"/>
        <v>1961</v>
      </c>
      <c r="C67" s="9">
        <v>230400</v>
      </c>
      <c r="M67">
        <f t="shared" si="242"/>
        <v>99.699314400000006</v>
      </c>
      <c r="N67" s="1">
        <f t="shared" si="243"/>
        <v>229707.2203776</v>
      </c>
      <c r="O67">
        <f t="shared" si="244"/>
        <v>99.083467900000002</v>
      </c>
      <c r="P67" s="1">
        <f t="shared" si="245"/>
        <v>228288.31004160002</v>
      </c>
      <c r="Q67">
        <f t="shared" si="246"/>
        <v>98.448310899999996</v>
      </c>
      <c r="R67" s="1">
        <f t="shared" si="247"/>
        <v>226824.90831359997</v>
      </c>
      <c r="S67">
        <f t="shared" si="248"/>
        <v>97.793379799999997</v>
      </c>
      <c r="T67" s="1">
        <f t="shared" si="249"/>
        <v>225315.9470592</v>
      </c>
      <c r="U67">
        <f t="shared" si="250"/>
        <v>97.118545100000006</v>
      </c>
      <c r="V67" s="1">
        <f t="shared" si="251"/>
        <v>223761.12791039998</v>
      </c>
      <c r="W67">
        <f t="shared" si="252"/>
        <v>96.424551899999997</v>
      </c>
      <c r="X67" s="1">
        <f t="shared" si="253"/>
        <v>222162.16757759999</v>
      </c>
      <c r="Y67">
        <f t="shared" si="254"/>
        <v>95.711065599999998</v>
      </c>
      <c r="Z67" s="1">
        <f t="shared" si="255"/>
        <v>220518.29514239999</v>
      </c>
      <c r="AA67">
        <f t="shared" si="256"/>
        <v>94.977866700000007</v>
      </c>
      <c r="AB67" s="1">
        <f t="shared" si="257"/>
        <v>218829.00487680003</v>
      </c>
      <c r="AC67">
        <f t="shared" si="258"/>
        <v>94.225833499999993</v>
      </c>
      <c r="AD67" s="1">
        <f t="shared" si="259"/>
        <v>217096.32038399999</v>
      </c>
      <c r="AE67">
        <f t="shared" si="260"/>
        <v>93.454790900000006</v>
      </c>
      <c r="AF67" s="1">
        <f t="shared" si="261"/>
        <v>215319.83823359999</v>
      </c>
      <c r="AG67">
        <f t="shared" si="262"/>
        <v>92.6644249</v>
      </c>
      <c r="AH67" s="1">
        <f t="shared" si="263"/>
        <v>213498.83496959999</v>
      </c>
      <c r="AI67">
        <f t="shared" si="264"/>
        <v>91.8557402</v>
      </c>
      <c r="AJ67" s="1">
        <f t="shared" si="265"/>
        <v>211635.6254208</v>
      </c>
      <c r="AK67">
        <f t="shared" si="266"/>
        <v>91.028694900000005</v>
      </c>
      <c r="AL67" s="1">
        <f t="shared" si="267"/>
        <v>209730.11304960001</v>
      </c>
      <c r="AM67">
        <f t="shared" si="268"/>
        <v>90.182725599999998</v>
      </c>
      <c r="AN67" s="1">
        <f t="shared" si="347"/>
        <v>207780.99978239997</v>
      </c>
      <c r="AO67">
        <f t="shared" si="270"/>
        <v>89.3183595</v>
      </c>
      <c r="AP67" s="1">
        <f t="shared" si="271"/>
        <v>205789.50028799998</v>
      </c>
      <c r="AQ67">
        <f t="shared" si="353"/>
        <v>88.434793299999995</v>
      </c>
      <c r="AR67" s="1">
        <f t="shared" si="348"/>
        <v>203753.7637632</v>
      </c>
      <c r="AS67">
        <f t="shared" si="353"/>
        <v>87.530246000000005</v>
      </c>
      <c r="AT67" s="1">
        <f t="shared" si="349"/>
        <v>201669.68678400002</v>
      </c>
      <c r="AU67">
        <f t="shared" si="354"/>
        <v>86.604747700000004</v>
      </c>
      <c r="AV67" s="1">
        <f t="shared" si="350"/>
        <v>199537.33870080003</v>
      </c>
      <c r="AW67">
        <f t="shared" si="355"/>
        <v>85.657083700000001</v>
      </c>
      <c r="AX67" s="1">
        <f t="shared" si="351"/>
        <v>197353.92084479998</v>
      </c>
      <c r="AY67">
        <f t="shared" si="356"/>
        <v>84.684798400000005</v>
      </c>
      <c r="AZ67" s="1">
        <f t="shared" si="352"/>
        <v>195113.77551360001</v>
      </c>
      <c r="BA67">
        <f t="shared" si="357"/>
        <v>83.687970699999994</v>
      </c>
      <c r="BB67" s="1">
        <f t="shared" si="281"/>
        <v>192817.08449279997</v>
      </c>
      <c r="BC67">
        <f t="shared" si="358"/>
        <v>82.665379999999999</v>
      </c>
      <c r="BD67" s="1">
        <f t="shared" si="283"/>
        <v>190461.03552</v>
      </c>
      <c r="BE67">
        <f t="shared" si="359"/>
        <v>81.614123500000005</v>
      </c>
      <c r="BF67" s="1">
        <f t="shared" si="285"/>
        <v>188038.94054400001</v>
      </c>
      <c r="BG67">
        <f t="shared" si="360"/>
        <v>80.534641899999997</v>
      </c>
      <c r="BH67" s="1">
        <f t="shared" si="287"/>
        <v>185551.81493760002</v>
      </c>
      <c r="BI67">
        <f t="shared" si="361"/>
        <v>79.425833699999998</v>
      </c>
      <c r="BJ67" s="1">
        <f t="shared" si="289"/>
        <v>182997.1208448</v>
      </c>
      <c r="BK67">
        <f t="shared" si="362"/>
        <v>78.284896000000003</v>
      </c>
      <c r="BL67" s="1">
        <f t="shared" si="291"/>
        <v>180368.40038400001</v>
      </c>
      <c r="BM67">
        <f t="shared" si="363"/>
        <v>77.112437700000001</v>
      </c>
      <c r="BN67" s="1">
        <f t="shared" si="293"/>
        <v>177667.0564608</v>
      </c>
      <c r="BO67">
        <f t="shared" si="364"/>
        <v>75.907767899999996</v>
      </c>
      <c r="BP67" s="1">
        <f t="shared" si="295"/>
        <v>174891.49724160001</v>
      </c>
      <c r="BQ67">
        <f t="shared" si="365"/>
        <v>74.668423300000001</v>
      </c>
      <c r="BR67" s="1">
        <f t="shared" si="297"/>
        <v>172036.04728319999</v>
      </c>
      <c r="BS67">
        <f t="shared" si="366"/>
        <v>73.395208400000001</v>
      </c>
      <c r="BT67" s="1">
        <f t="shared" si="299"/>
        <v>169102.5601536</v>
      </c>
      <c r="BU67">
        <f t="shared" si="367"/>
        <v>72.087973700000006</v>
      </c>
      <c r="BV67" s="1">
        <f t="shared" si="301"/>
        <v>166090.69140480002</v>
      </c>
      <c r="BW67">
        <f t="shared" si="368"/>
        <v>70.744772299999994</v>
      </c>
      <c r="BX67" s="1">
        <f t="shared" si="303"/>
        <v>162995.95537919999</v>
      </c>
      <c r="BY67">
        <f t="shared" si="369"/>
        <v>69.366648600000005</v>
      </c>
      <c r="BZ67" s="1">
        <f t="shared" si="305"/>
        <v>159820.7583744</v>
      </c>
      <c r="CA67">
        <f t="shared" si="370"/>
        <v>67.954088600000006</v>
      </c>
      <c r="CB67" s="1">
        <f t="shared" si="307"/>
        <v>156566.22013440001</v>
      </c>
      <c r="CC67">
        <f t="shared" si="371"/>
        <v>66.505787400000003</v>
      </c>
      <c r="CD67" s="1">
        <f t="shared" si="309"/>
        <v>153229.33416960001</v>
      </c>
      <c r="CE67">
        <f t="shared" si="372"/>
        <v>65.023045800000006</v>
      </c>
      <c r="CF67" s="1">
        <f t="shared" si="311"/>
        <v>149813.09752320001</v>
      </c>
      <c r="CG67">
        <f t="shared" si="373"/>
        <v>63.507026000000003</v>
      </c>
      <c r="CH67" s="1">
        <f t="shared" si="313"/>
        <v>146320.18790399999</v>
      </c>
      <c r="CI67">
        <f t="shared" si="374"/>
        <v>61.957206300000003</v>
      </c>
      <c r="CJ67" s="1">
        <f t="shared" si="315"/>
        <v>142749.4033152</v>
      </c>
      <c r="CK67">
        <f t="shared" si="375"/>
        <v>60.375133300000002</v>
      </c>
      <c r="CL67" s="1">
        <f t="shared" si="317"/>
        <v>139104.30712320001</v>
      </c>
      <c r="CM67">
        <f t="shared" si="376"/>
        <v>58.762639499999999</v>
      </c>
      <c r="CN67" s="1">
        <f t="shared" si="319"/>
        <v>135389.12140800001</v>
      </c>
      <c r="CO67">
        <f t="shared" si="377"/>
        <v>57.120051599999996</v>
      </c>
      <c r="CP67" s="1">
        <f t="shared" si="321"/>
        <v>131604.5988864</v>
      </c>
      <c r="CQ67">
        <f t="shared" si="378"/>
        <v>55.449225300000002</v>
      </c>
      <c r="CR67" s="1">
        <f t="shared" si="323"/>
        <v>127755.01509120001</v>
      </c>
      <c r="CS67">
        <f t="shared" si="379"/>
        <v>53.752601900000002</v>
      </c>
      <c r="CT67" s="1">
        <f t="shared" si="325"/>
        <v>123845.9947776</v>
      </c>
      <c r="CU67">
        <f t="shared" si="380"/>
        <v>52.031366499999997</v>
      </c>
      <c r="CV67" s="1">
        <f t="shared" si="327"/>
        <v>119880.26841599999</v>
      </c>
      <c r="CW67">
        <f t="shared" si="381"/>
        <v>50.287739299999998</v>
      </c>
      <c r="CX67" s="1">
        <f t="shared" si="329"/>
        <v>115862.9513472</v>
      </c>
      <c r="CY67">
        <f t="shared" si="382"/>
        <v>48.524678100000003</v>
      </c>
      <c r="CZ67" s="1">
        <f t="shared" si="331"/>
        <v>111800.85834240001</v>
      </c>
      <c r="DA67">
        <f t="shared" si="383"/>
        <v>46.744209300000001</v>
      </c>
      <c r="DB67" s="1">
        <f t="shared" si="333"/>
        <v>107698.65822720001</v>
      </c>
      <c r="DC67">
        <f t="shared" si="384"/>
        <v>44.948983699999999</v>
      </c>
      <c r="DD67" s="1">
        <f t="shared" si="335"/>
        <v>103562.45844480001</v>
      </c>
      <c r="DE67">
        <f t="shared" si="385"/>
        <v>43.142341899999998</v>
      </c>
      <c r="DF67" s="1">
        <f t="shared" si="337"/>
        <v>99399.955737599987</v>
      </c>
      <c r="DG67">
        <f t="shared" si="386"/>
        <v>41.327081399999997</v>
      </c>
      <c r="DH67" s="1">
        <f t="shared" si="339"/>
        <v>95217.595545599994</v>
      </c>
      <c r="DI67">
        <f t="shared" si="387"/>
        <v>39.506386999999997</v>
      </c>
      <c r="DJ67" s="1">
        <f t="shared" si="341"/>
        <v>91022.715647999998</v>
      </c>
      <c r="DK67">
        <f>'% Surv'!D54</f>
        <v>37.683800499999997</v>
      </c>
      <c r="DL67" s="1">
        <f t="shared" si="342"/>
        <v>86823.476351999998</v>
      </c>
      <c r="DM67">
        <f>'% Surv'!D55</f>
        <v>35.862736300000002</v>
      </c>
      <c r="DN67" s="1">
        <f t="shared" si="343"/>
        <v>82627.744435200002</v>
      </c>
      <c r="DO67" s="4">
        <f t="shared" si="346"/>
        <v>34.047046999999999</v>
      </c>
      <c r="DP67" s="1">
        <f t="shared" si="344"/>
        <v>78444.396288000004</v>
      </c>
      <c r="DQ67">
        <f t="shared" si="388"/>
        <v>54</v>
      </c>
    </row>
    <row r="68" spans="1:121" ht="15" x14ac:dyDescent="0.25">
      <c r="A68">
        <v>369.1</v>
      </c>
      <c r="B68">
        <f t="shared" si="233"/>
        <v>1962</v>
      </c>
      <c r="C68" s="9">
        <v>200600</v>
      </c>
      <c r="O68">
        <f t="shared" si="244"/>
        <v>99.699314400000006</v>
      </c>
      <c r="P68" s="1">
        <f t="shared" si="245"/>
        <v>199996.82468640001</v>
      </c>
      <c r="Q68">
        <f t="shared" si="246"/>
        <v>99.083467900000002</v>
      </c>
      <c r="R68" s="1">
        <f t="shared" si="247"/>
        <v>198761.43660739998</v>
      </c>
      <c r="S68">
        <f t="shared" si="248"/>
        <v>98.448310899999996</v>
      </c>
      <c r="T68" s="1">
        <f t="shared" si="249"/>
        <v>197487.31166540002</v>
      </c>
      <c r="U68">
        <f t="shared" si="250"/>
        <v>97.793379799999997</v>
      </c>
      <c r="V68" s="1">
        <f t="shared" si="251"/>
        <v>196173.5198788</v>
      </c>
      <c r="W68">
        <f t="shared" si="252"/>
        <v>97.118545100000006</v>
      </c>
      <c r="X68" s="1">
        <f t="shared" si="253"/>
        <v>194819.80147059998</v>
      </c>
      <c r="Y68">
        <f t="shared" si="254"/>
        <v>96.424551899999997</v>
      </c>
      <c r="Z68" s="1">
        <f t="shared" si="255"/>
        <v>193427.65111139999</v>
      </c>
      <c r="AA68">
        <f t="shared" si="256"/>
        <v>95.711065599999998</v>
      </c>
      <c r="AB68" s="1">
        <f t="shared" si="257"/>
        <v>191996.39759360001</v>
      </c>
      <c r="AC68">
        <f t="shared" si="258"/>
        <v>94.977866700000007</v>
      </c>
      <c r="AD68" s="1">
        <f t="shared" si="259"/>
        <v>190525.60060020001</v>
      </c>
      <c r="AE68">
        <f t="shared" si="260"/>
        <v>94.225833499999993</v>
      </c>
      <c r="AF68" s="1">
        <f t="shared" si="261"/>
        <v>189017.02200099998</v>
      </c>
      <c r="AG68">
        <f t="shared" si="262"/>
        <v>93.454790900000006</v>
      </c>
      <c r="AH68" s="1">
        <f t="shared" si="263"/>
        <v>187470.31054540002</v>
      </c>
      <c r="AI68">
        <f t="shared" si="264"/>
        <v>92.6644249</v>
      </c>
      <c r="AJ68" s="1">
        <f t="shared" si="265"/>
        <v>185884.83634939999</v>
      </c>
      <c r="AK68">
        <f t="shared" si="266"/>
        <v>91.8557402</v>
      </c>
      <c r="AL68" s="1">
        <f t="shared" si="267"/>
        <v>184262.6148412</v>
      </c>
      <c r="AM68">
        <f t="shared" si="268"/>
        <v>91.028694900000005</v>
      </c>
      <c r="AN68" s="1">
        <f t="shared" si="347"/>
        <v>182603.56196940001</v>
      </c>
      <c r="AO68">
        <f t="shared" si="270"/>
        <v>90.182725599999998</v>
      </c>
      <c r="AP68" s="1">
        <f t="shared" si="271"/>
        <v>180906.54755359999</v>
      </c>
      <c r="AQ68">
        <f t="shared" si="353"/>
        <v>89.3183595</v>
      </c>
      <c r="AR68" s="1">
        <f t="shared" si="348"/>
        <v>179172.62915699999</v>
      </c>
      <c r="AS68">
        <f t="shared" si="353"/>
        <v>88.434793299999995</v>
      </c>
      <c r="AT68" s="1">
        <f t="shared" si="349"/>
        <v>177400.19535979998</v>
      </c>
      <c r="AU68">
        <f t="shared" si="354"/>
        <v>87.530246000000005</v>
      </c>
      <c r="AV68" s="1">
        <f t="shared" si="350"/>
        <v>175585.67347600003</v>
      </c>
      <c r="AW68">
        <f t="shared" si="355"/>
        <v>86.604747700000004</v>
      </c>
      <c r="AX68" s="1">
        <f t="shared" si="351"/>
        <v>173729.12388620002</v>
      </c>
      <c r="AY68">
        <f t="shared" si="356"/>
        <v>85.657083700000001</v>
      </c>
      <c r="AZ68" s="1">
        <f t="shared" si="352"/>
        <v>171828.1099022</v>
      </c>
      <c r="BA68">
        <f t="shared" si="357"/>
        <v>84.684798400000005</v>
      </c>
      <c r="BB68" s="1">
        <f t="shared" ref="BB68:BB87" si="389">+BA68*$C68/100</f>
        <v>169877.70559040003</v>
      </c>
      <c r="BC68">
        <f t="shared" si="358"/>
        <v>83.687970699999994</v>
      </c>
      <c r="BD68" s="1">
        <f t="shared" ref="BD68:BD88" si="390">+BC68*$C68/100</f>
        <v>167878.06922419998</v>
      </c>
      <c r="BE68">
        <f t="shared" si="359"/>
        <v>82.665379999999999</v>
      </c>
      <c r="BF68" s="1">
        <f t="shared" ref="BF68:BF89" si="391">+BE68*$C68/100</f>
        <v>165826.75228000002</v>
      </c>
      <c r="BG68">
        <f t="shared" si="360"/>
        <v>81.614123500000005</v>
      </c>
      <c r="BH68" s="1">
        <f t="shared" ref="BH68:BH90" si="392">+BG68*$C68/100</f>
        <v>163717.93174100001</v>
      </c>
      <c r="BI68">
        <f t="shared" si="361"/>
        <v>80.534641899999997</v>
      </c>
      <c r="BJ68" s="1">
        <f t="shared" ref="BJ68:BJ91" si="393">+BI68*$C68/100</f>
        <v>161552.49165139999</v>
      </c>
      <c r="BK68">
        <f t="shared" si="362"/>
        <v>79.425833699999998</v>
      </c>
      <c r="BL68" s="1">
        <f t="shared" ref="BL68:BL92" si="394">+BK68*$C68/100</f>
        <v>159328.22240219999</v>
      </c>
      <c r="BM68">
        <f t="shared" si="363"/>
        <v>78.284896000000003</v>
      </c>
      <c r="BN68" s="1">
        <f t="shared" ref="BN68:BN93" si="395">+BM68*$C68/100</f>
        <v>157039.501376</v>
      </c>
      <c r="BO68">
        <f t="shared" si="364"/>
        <v>77.112437700000001</v>
      </c>
      <c r="BP68" s="1">
        <f t="shared" ref="BP68:BP94" si="396">+BO68*$C68/100</f>
        <v>154687.55002620001</v>
      </c>
      <c r="BQ68">
        <f t="shared" si="365"/>
        <v>75.907767899999996</v>
      </c>
      <c r="BR68" s="1">
        <f t="shared" ref="BR68:BR95" si="397">+BQ68*$C68/100</f>
        <v>152270.98240740001</v>
      </c>
      <c r="BS68">
        <f t="shared" si="366"/>
        <v>74.668423300000001</v>
      </c>
      <c r="BT68" s="1">
        <f t="shared" ref="BT68:BT96" si="398">+BS68*$C68/100</f>
        <v>149784.85713980001</v>
      </c>
      <c r="BU68">
        <f t="shared" si="367"/>
        <v>73.395208400000001</v>
      </c>
      <c r="BV68" s="1">
        <f t="shared" ref="BV68:BV97" si="399">+BU68*$C68/100</f>
        <v>147230.78805040001</v>
      </c>
      <c r="BW68">
        <f t="shared" si="368"/>
        <v>72.087973700000006</v>
      </c>
      <c r="BX68" s="1">
        <f t="shared" ref="BX68:BX98" si="400">+BW68*$C68/100</f>
        <v>144608.47524220002</v>
      </c>
      <c r="BY68">
        <f t="shared" si="369"/>
        <v>70.744772299999994</v>
      </c>
      <c r="BZ68" s="1">
        <f t="shared" ref="BZ68:BZ99" si="401">+BY68*$C68/100</f>
        <v>141914.01323379998</v>
      </c>
      <c r="CA68">
        <f t="shared" si="370"/>
        <v>69.366648600000005</v>
      </c>
      <c r="CB68" s="1">
        <f t="shared" ref="CB68:CB99" si="402">+CA68*$C68/100</f>
        <v>139149.4970916</v>
      </c>
      <c r="CC68">
        <f t="shared" si="371"/>
        <v>67.954088600000006</v>
      </c>
      <c r="CD68" s="1">
        <f t="shared" ref="CD68:CD99" si="403">+CC68*$C68/100</f>
        <v>136315.90173160002</v>
      </c>
      <c r="CE68">
        <f t="shared" si="372"/>
        <v>66.505787400000003</v>
      </c>
      <c r="CF68" s="1">
        <f t="shared" ref="CF68:CF99" si="404">+CE68*$C68/100</f>
        <v>133410.6095244</v>
      </c>
      <c r="CG68">
        <f t="shared" si="373"/>
        <v>65.023045800000006</v>
      </c>
      <c r="CH68" s="1">
        <f t="shared" ref="CH68:CH99" si="405">+CG68*$C68/100</f>
        <v>130436.22987480002</v>
      </c>
      <c r="CI68">
        <f t="shared" si="374"/>
        <v>63.507026000000003</v>
      </c>
      <c r="CJ68" s="1">
        <f t="shared" ref="CJ68:CJ99" si="406">+CI68*$C68/100</f>
        <v>127395.09415600001</v>
      </c>
      <c r="CK68">
        <f t="shared" si="375"/>
        <v>61.957206300000003</v>
      </c>
      <c r="CL68" s="1">
        <f t="shared" ref="CL68:CL99" si="407">+CK68*$C68/100</f>
        <v>124286.1558378</v>
      </c>
      <c r="CM68">
        <f t="shared" si="376"/>
        <v>60.375133300000002</v>
      </c>
      <c r="CN68" s="1">
        <f t="shared" ref="CN68:CN99" si="408">+CM68*$C68/100</f>
        <v>121112.51739980001</v>
      </c>
      <c r="CO68">
        <f t="shared" si="377"/>
        <v>58.762639499999999</v>
      </c>
      <c r="CP68" s="1">
        <f t="shared" ref="CP68:CP99" si="409">+CO68*$C68/100</f>
        <v>117877.85483699999</v>
      </c>
      <c r="CQ68">
        <f t="shared" si="378"/>
        <v>57.120051599999996</v>
      </c>
      <c r="CR68" s="1">
        <f t="shared" ref="CR68:CR99" si="410">+CQ68*$C68/100</f>
        <v>114582.8235096</v>
      </c>
      <c r="CS68">
        <f t="shared" si="379"/>
        <v>55.449225300000002</v>
      </c>
      <c r="CT68" s="1">
        <f t="shared" ref="CT68:CT99" si="411">+CS68*$C68/100</f>
        <v>111231.1459518</v>
      </c>
      <c r="CU68">
        <f t="shared" si="380"/>
        <v>53.752601900000002</v>
      </c>
      <c r="CV68" s="1">
        <f t="shared" ref="CV68:CV99" si="412">+CU68*$C68/100</f>
        <v>107827.7194114</v>
      </c>
      <c r="CW68">
        <f t="shared" si="381"/>
        <v>52.031366499999997</v>
      </c>
      <c r="CX68" s="1">
        <f t="shared" ref="CX68:CX99" si="413">+CW68*$C68/100</f>
        <v>104374.92119899999</v>
      </c>
      <c r="CY68">
        <f t="shared" si="382"/>
        <v>50.287739299999998</v>
      </c>
      <c r="CZ68" s="1">
        <f t="shared" ref="CZ68:CZ99" si="414">+CY68*$C68/100</f>
        <v>100877.2050358</v>
      </c>
      <c r="DA68">
        <f t="shared" si="383"/>
        <v>48.524678100000003</v>
      </c>
      <c r="DB68" s="1">
        <f t="shared" ref="DB68:DB99" si="415">+DA68*$C68/100</f>
        <v>97340.504268600009</v>
      </c>
      <c r="DC68">
        <f t="shared" si="384"/>
        <v>46.744209300000001</v>
      </c>
      <c r="DD68" s="1">
        <f t="shared" ref="DD68:DD99" si="416">+DC68*$C68/100</f>
        <v>93768.883855799999</v>
      </c>
      <c r="DE68">
        <f t="shared" si="385"/>
        <v>44.948983699999999</v>
      </c>
      <c r="DF68" s="1">
        <f t="shared" ref="DF68:DF99" si="417">+DE68*$C68/100</f>
        <v>90167.661302199995</v>
      </c>
      <c r="DG68">
        <f t="shared" si="386"/>
        <v>43.142341899999998</v>
      </c>
      <c r="DH68" s="1">
        <f t="shared" ref="DH68:DH99" si="418">+DG68*$C68/100</f>
        <v>86543.537851400004</v>
      </c>
      <c r="DI68">
        <f t="shared" si="387"/>
        <v>41.327081399999997</v>
      </c>
      <c r="DJ68" s="1">
        <f t="shared" ref="DJ68:DJ99" si="419">+DI68*$C68/100</f>
        <v>82902.125288399999</v>
      </c>
      <c r="DK68">
        <f>'% Surv'!D53</f>
        <v>39.506386999999997</v>
      </c>
      <c r="DL68" s="1">
        <f t="shared" ref="DL68:DL99" si="420">+DK68*$C68/100</f>
        <v>79249.812321999998</v>
      </c>
      <c r="DM68">
        <f>'% Surv'!D54</f>
        <v>37.683800499999997</v>
      </c>
      <c r="DN68" s="1">
        <f t="shared" ref="DN68:DN99" si="421">+DM68*$C68/100</f>
        <v>75593.703802999997</v>
      </c>
      <c r="DO68" s="4">
        <f t="shared" si="346"/>
        <v>35.862736300000002</v>
      </c>
      <c r="DP68" s="1">
        <f t="shared" ref="DP68:DP99" si="422">+DO68*$C68/100</f>
        <v>71940.649017799995</v>
      </c>
      <c r="DQ68">
        <f t="shared" si="388"/>
        <v>53</v>
      </c>
    </row>
    <row r="69" spans="1:121" ht="15" x14ac:dyDescent="0.25">
      <c r="A69">
        <v>369.1</v>
      </c>
      <c r="B69">
        <f t="shared" si="233"/>
        <v>1963</v>
      </c>
      <c r="C69" s="9">
        <v>182400</v>
      </c>
      <c r="Q69">
        <f t="shared" si="246"/>
        <v>99.699314400000006</v>
      </c>
      <c r="R69" s="1">
        <f t="shared" si="247"/>
        <v>181851.54946560002</v>
      </c>
      <c r="S69">
        <f t="shared" si="248"/>
        <v>99.083467900000002</v>
      </c>
      <c r="T69" s="1">
        <f t="shared" si="249"/>
        <v>180728.24544959998</v>
      </c>
      <c r="U69">
        <f t="shared" si="250"/>
        <v>98.448310899999996</v>
      </c>
      <c r="V69" s="1">
        <f t="shared" si="251"/>
        <v>179569.71908160002</v>
      </c>
      <c r="W69">
        <f t="shared" si="252"/>
        <v>97.793379799999997</v>
      </c>
      <c r="X69" s="1">
        <f t="shared" si="253"/>
        <v>178375.1247552</v>
      </c>
      <c r="Y69">
        <f t="shared" si="254"/>
        <v>97.118545100000006</v>
      </c>
      <c r="Z69" s="1">
        <f t="shared" si="255"/>
        <v>177144.22626240001</v>
      </c>
      <c r="AA69">
        <f t="shared" si="256"/>
        <v>96.424551899999997</v>
      </c>
      <c r="AB69" s="1">
        <f t="shared" si="257"/>
        <v>175878.38266559999</v>
      </c>
      <c r="AC69">
        <f t="shared" si="258"/>
        <v>95.711065599999998</v>
      </c>
      <c r="AD69" s="1">
        <f t="shared" si="259"/>
        <v>174576.98365439998</v>
      </c>
      <c r="AE69">
        <f t="shared" si="260"/>
        <v>94.977866700000007</v>
      </c>
      <c r="AF69" s="1">
        <f t="shared" si="261"/>
        <v>173239.6288608</v>
      </c>
      <c r="AG69">
        <f t="shared" si="262"/>
        <v>94.225833499999993</v>
      </c>
      <c r="AH69" s="1">
        <f t="shared" si="263"/>
        <v>171867.920304</v>
      </c>
      <c r="AI69">
        <f t="shared" si="264"/>
        <v>93.454790900000006</v>
      </c>
      <c r="AJ69" s="1">
        <f t="shared" si="265"/>
        <v>170461.53860160001</v>
      </c>
      <c r="AK69">
        <f t="shared" si="266"/>
        <v>92.6644249</v>
      </c>
      <c r="AL69" s="1">
        <f t="shared" si="267"/>
        <v>169019.91101760001</v>
      </c>
      <c r="AM69">
        <f t="shared" si="268"/>
        <v>91.8557402</v>
      </c>
      <c r="AN69" s="1">
        <f t="shared" si="347"/>
        <v>167544.87012480001</v>
      </c>
      <c r="AO69">
        <f t="shared" si="270"/>
        <v>91.028694900000005</v>
      </c>
      <c r="AP69" s="1">
        <f t="shared" si="271"/>
        <v>166036.33949760001</v>
      </c>
      <c r="AQ69">
        <f t="shared" si="353"/>
        <v>90.182725599999998</v>
      </c>
      <c r="AR69" s="1">
        <f t="shared" si="348"/>
        <v>164493.29149440001</v>
      </c>
      <c r="AS69">
        <f t="shared" si="353"/>
        <v>89.3183595</v>
      </c>
      <c r="AT69" s="1">
        <f t="shared" si="349"/>
        <v>162916.68772799999</v>
      </c>
      <c r="AU69">
        <f t="shared" si="354"/>
        <v>88.434793299999995</v>
      </c>
      <c r="AV69" s="1">
        <f t="shared" si="350"/>
        <v>161305.06297920001</v>
      </c>
      <c r="AW69">
        <f t="shared" si="355"/>
        <v>87.530246000000005</v>
      </c>
      <c r="AX69" s="1">
        <f t="shared" si="351"/>
        <v>159655.16870400001</v>
      </c>
      <c r="AY69">
        <f t="shared" si="356"/>
        <v>86.604747700000004</v>
      </c>
      <c r="AZ69" s="1">
        <f t="shared" si="352"/>
        <v>157967.0598048</v>
      </c>
      <c r="BA69">
        <f t="shared" si="357"/>
        <v>85.657083700000001</v>
      </c>
      <c r="BB69" s="1">
        <f t="shared" si="389"/>
        <v>156238.52066880002</v>
      </c>
      <c r="BC69">
        <f t="shared" si="358"/>
        <v>84.684798400000005</v>
      </c>
      <c r="BD69" s="1">
        <f t="shared" si="390"/>
        <v>154465.07228160001</v>
      </c>
      <c r="BE69">
        <f t="shared" si="359"/>
        <v>83.687970699999994</v>
      </c>
      <c r="BF69" s="1">
        <f t="shared" si="391"/>
        <v>152646.85855679997</v>
      </c>
      <c r="BG69">
        <f t="shared" si="360"/>
        <v>82.665379999999999</v>
      </c>
      <c r="BH69" s="1">
        <f t="shared" si="392"/>
        <v>150781.65312</v>
      </c>
      <c r="BI69">
        <f t="shared" si="361"/>
        <v>81.614123500000005</v>
      </c>
      <c r="BJ69" s="1">
        <f t="shared" si="393"/>
        <v>148864.16126400002</v>
      </c>
      <c r="BK69">
        <f t="shared" si="362"/>
        <v>80.534641899999997</v>
      </c>
      <c r="BL69" s="1">
        <f t="shared" si="394"/>
        <v>146895.18682559999</v>
      </c>
      <c r="BM69">
        <f t="shared" si="363"/>
        <v>79.425833699999998</v>
      </c>
      <c r="BN69" s="1">
        <f t="shared" si="395"/>
        <v>144872.7206688</v>
      </c>
      <c r="BO69">
        <f t="shared" si="364"/>
        <v>78.284896000000003</v>
      </c>
      <c r="BP69" s="1">
        <f t="shared" si="396"/>
        <v>142791.65030400001</v>
      </c>
      <c r="BQ69">
        <f t="shared" si="365"/>
        <v>77.112437700000001</v>
      </c>
      <c r="BR69" s="1">
        <f t="shared" si="397"/>
        <v>140653.08636479999</v>
      </c>
      <c r="BS69">
        <f t="shared" si="366"/>
        <v>75.907767899999996</v>
      </c>
      <c r="BT69" s="1">
        <f t="shared" si="398"/>
        <v>138455.76864960001</v>
      </c>
      <c r="BU69">
        <f t="shared" si="367"/>
        <v>74.668423300000001</v>
      </c>
      <c r="BV69" s="1">
        <f t="shared" si="399"/>
        <v>136195.2040992</v>
      </c>
      <c r="BW69">
        <f t="shared" si="368"/>
        <v>73.395208400000001</v>
      </c>
      <c r="BX69" s="1">
        <f t="shared" si="400"/>
        <v>133872.86012159998</v>
      </c>
      <c r="BY69">
        <f t="shared" si="369"/>
        <v>72.087973700000006</v>
      </c>
      <c r="BZ69" s="1">
        <f t="shared" si="401"/>
        <v>131488.46402880002</v>
      </c>
      <c r="CA69">
        <f t="shared" si="370"/>
        <v>70.744772299999994</v>
      </c>
      <c r="CB69" s="1">
        <f t="shared" si="402"/>
        <v>129038.46467519998</v>
      </c>
      <c r="CC69">
        <f t="shared" si="371"/>
        <v>69.366648600000005</v>
      </c>
      <c r="CD69" s="1">
        <f t="shared" si="403"/>
        <v>126524.76704640001</v>
      </c>
      <c r="CE69">
        <f t="shared" si="372"/>
        <v>67.954088600000006</v>
      </c>
      <c r="CF69" s="1">
        <f t="shared" si="404"/>
        <v>123948.2576064</v>
      </c>
      <c r="CG69">
        <f t="shared" si="373"/>
        <v>66.505787400000003</v>
      </c>
      <c r="CH69" s="1">
        <f t="shared" si="405"/>
        <v>121306.55621760001</v>
      </c>
      <c r="CI69">
        <f t="shared" si="374"/>
        <v>65.023045800000006</v>
      </c>
      <c r="CJ69" s="1">
        <f t="shared" si="406"/>
        <v>118602.03553920001</v>
      </c>
      <c r="CK69">
        <f t="shared" si="375"/>
        <v>63.507026000000003</v>
      </c>
      <c r="CL69" s="1">
        <f t="shared" si="407"/>
        <v>115836.815424</v>
      </c>
      <c r="CM69">
        <f t="shared" si="376"/>
        <v>61.957206300000003</v>
      </c>
      <c r="CN69" s="1">
        <f t="shared" si="408"/>
        <v>113009.94429120001</v>
      </c>
      <c r="CO69">
        <f t="shared" si="377"/>
        <v>60.375133300000002</v>
      </c>
      <c r="CP69" s="1">
        <f t="shared" si="409"/>
        <v>110124.2431392</v>
      </c>
      <c r="CQ69">
        <f t="shared" si="378"/>
        <v>58.762639499999999</v>
      </c>
      <c r="CR69" s="1">
        <f t="shared" si="410"/>
        <v>107183.05444800001</v>
      </c>
      <c r="CS69">
        <f t="shared" si="379"/>
        <v>57.120051599999996</v>
      </c>
      <c r="CT69" s="1">
        <f t="shared" si="411"/>
        <v>104186.97411839999</v>
      </c>
      <c r="CU69">
        <f t="shared" si="380"/>
        <v>55.449225300000002</v>
      </c>
      <c r="CV69" s="1">
        <f t="shared" si="412"/>
        <v>101139.38694719999</v>
      </c>
      <c r="CW69">
        <f t="shared" si="381"/>
        <v>53.752601900000002</v>
      </c>
      <c r="CX69" s="1">
        <f t="shared" si="413"/>
        <v>98044.745865599994</v>
      </c>
      <c r="CY69">
        <f t="shared" si="382"/>
        <v>52.031366499999997</v>
      </c>
      <c r="CZ69" s="1">
        <f t="shared" si="414"/>
        <v>94905.212495999993</v>
      </c>
      <c r="DA69">
        <f t="shared" si="383"/>
        <v>50.287739299999998</v>
      </c>
      <c r="DB69" s="1">
        <f t="shared" si="415"/>
        <v>91724.836483200008</v>
      </c>
      <c r="DC69">
        <f t="shared" si="384"/>
        <v>48.524678100000003</v>
      </c>
      <c r="DD69" s="1">
        <f t="shared" si="416"/>
        <v>88509.012854400004</v>
      </c>
      <c r="DE69">
        <f t="shared" si="385"/>
        <v>46.744209300000001</v>
      </c>
      <c r="DF69" s="1">
        <f t="shared" si="417"/>
        <v>85261.437763200011</v>
      </c>
      <c r="DG69">
        <f t="shared" si="386"/>
        <v>44.948983699999999</v>
      </c>
      <c r="DH69" s="1">
        <f t="shared" si="418"/>
        <v>81986.946268800006</v>
      </c>
      <c r="DI69">
        <f t="shared" si="387"/>
        <v>43.142341899999998</v>
      </c>
      <c r="DJ69" s="1">
        <f t="shared" si="419"/>
        <v>78691.631625599999</v>
      </c>
      <c r="DK69">
        <f>'% Surv'!D52</f>
        <v>41.327081399999997</v>
      </c>
      <c r="DL69" s="1">
        <f t="shared" si="420"/>
        <v>75380.596473600002</v>
      </c>
      <c r="DM69">
        <f>'% Surv'!D53</f>
        <v>39.506386999999997</v>
      </c>
      <c r="DN69" s="1">
        <f t="shared" si="421"/>
        <v>72059.649888</v>
      </c>
      <c r="DO69" s="4">
        <f t="shared" si="346"/>
        <v>37.683800499999997</v>
      </c>
      <c r="DP69" s="1">
        <f t="shared" si="422"/>
        <v>68735.252112000002</v>
      </c>
      <c r="DQ69">
        <f t="shared" si="388"/>
        <v>52</v>
      </c>
    </row>
    <row r="70" spans="1:121" ht="15" x14ac:dyDescent="0.25">
      <c r="A70">
        <v>369.1</v>
      </c>
      <c r="B70">
        <f t="shared" si="233"/>
        <v>1964</v>
      </c>
      <c r="C70" s="9">
        <v>187400</v>
      </c>
      <c r="S70">
        <f t="shared" si="248"/>
        <v>99.699314400000006</v>
      </c>
      <c r="T70" s="1">
        <f t="shared" si="249"/>
        <v>186836.5151856</v>
      </c>
      <c r="U70">
        <f t="shared" si="250"/>
        <v>99.083467900000002</v>
      </c>
      <c r="V70" s="1">
        <f t="shared" si="251"/>
        <v>185682.41884460003</v>
      </c>
      <c r="W70">
        <f t="shared" si="252"/>
        <v>98.448310899999996</v>
      </c>
      <c r="X70" s="1">
        <f t="shared" si="253"/>
        <v>184492.13462659999</v>
      </c>
      <c r="Y70">
        <f t="shared" si="254"/>
        <v>97.793379799999997</v>
      </c>
      <c r="Z70" s="1">
        <f t="shared" si="255"/>
        <v>183264.7937452</v>
      </c>
      <c r="AA70">
        <f t="shared" si="256"/>
        <v>97.118545100000006</v>
      </c>
      <c r="AB70" s="1">
        <f t="shared" si="257"/>
        <v>182000.15351740003</v>
      </c>
      <c r="AC70">
        <f t="shared" si="258"/>
        <v>96.424551899999997</v>
      </c>
      <c r="AD70" s="1">
        <f t="shared" si="259"/>
        <v>180699.61026059999</v>
      </c>
      <c r="AE70">
        <f t="shared" si="260"/>
        <v>95.711065599999998</v>
      </c>
      <c r="AF70" s="1">
        <f t="shared" si="261"/>
        <v>179362.53693439998</v>
      </c>
      <c r="AG70">
        <f t="shared" si="262"/>
        <v>94.977866700000007</v>
      </c>
      <c r="AH70" s="1">
        <f t="shared" si="263"/>
        <v>177988.52219580003</v>
      </c>
      <c r="AI70">
        <f t="shared" si="264"/>
        <v>94.225833499999993</v>
      </c>
      <c r="AJ70" s="1">
        <f t="shared" si="265"/>
        <v>176579.21197899999</v>
      </c>
      <c r="AK70">
        <f t="shared" si="266"/>
        <v>93.454790900000006</v>
      </c>
      <c r="AL70" s="1">
        <f t="shared" si="267"/>
        <v>175134.2781466</v>
      </c>
      <c r="AM70">
        <f t="shared" si="268"/>
        <v>92.6644249</v>
      </c>
      <c r="AN70" s="1">
        <f t="shared" si="347"/>
        <v>173653.1322626</v>
      </c>
      <c r="AO70">
        <f t="shared" si="270"/>
        <v>91.8557402</v>
      </c>
      <c r="AP70" s="1">
        <f t="shared" si="271"/>
        <v>172137.65713479999</v>
      </c>
      <c r="AQ70">
        <f t="shared" si="353"/>
        <v>91.028694900000005</v>
      </c>
      <c r="AR70" s="1">
        <f t="shared" si="348"/>
        <v>170587.77424260002</v>
      </c>
      <c r="AS70">
        <f t="shared" si="353"/>
        <v>90.182725599999998</v>
      </c>
      <c r="AT70" s="1">
        <f t="shared" si="349"/>
        <v>169002.42777440001</v>
      </c>
      <c r="AU70">
        <f t="shared" si="354"/>
        <v>89.3183595</v>
      </c>
      <c r="AV70" s="1">
        <f t="shared" si="350"/>
        <v>167382.60570300001</v>
      </c>
      <c r="AW70">
        <f t="shared" si="355"/>
        <v>88.434793299999995</v>
      </c>
      <c r="AX70" s="1">
        <f t="shared" si="351"/>
        <v>165726.80264419998</v>
      </c>
      <c r="AY70">
        <f t="shared" si="356"/>
        <v>87.530246000000005</v>
      </c>
      <c r="AZ70" s="1">
        <f t="shared" si="352"/>
        <v>164031.68100400001</v>
      </c>
      <c r="BA70">
        <f t="shared" si="357"/>
        <v>86.604747700000004</v>
      </c>
      <c r="BB70" s="1">
        <f t="shared" si="389"/>
        <v>162297.29718980001</v>
      </c>
      <c r="BC70">
        <f t="shared" si="358"/>
        <v>85.657083700000001</v>
      </c>
      <c r="BD70" s="1">
        <f t="shared" si="390"/>
        <v>160521.37485379999</v>
      </c>
      <c r="BE70">
        <f t="shared" si="359"/>
        <v>84.684798400000005</v>
      </c>
      <c r="BF70" s="1">
        <f t="shared" si="391"/>
        <v>158699.31220160003</v>
      </c>
      <c r="BG70">
        <f t="shared" si="360"/>
        <v>83.687970699999994</v>
      </c>
      <c r="BH70" s="1">
        <f t="shared" si="392"/>
        <v>156831.25709179998</v>
      </c>
      <c r="BI70">
        <f t="shared" si="361"/>
        <v>82.665379999999999</v>
      </c>
      <c r="BJ70" s="1">
        <f t="shared" si="393"/>
        <v>154914.92212</v>
      </c>
      <c r="BK70">
        <f t="shared" si="362"/>
        <v>81.614123500000005</v>
      </c>
      <c r="BL70" s="1">
        <f t="shared" si="394"/>
        <v>152944.86743900002</v>
      </c>
      <c r="BM70">
        <f t="shared" si="363"/>
        <v>80.534641899999997</v>
      </c>
      <c r="BN70" s="1">
        <f t="shared" si="395"/>
        <v>150921.91892059997</v>
      </c>
      <c r="BO70">
        <f t="shared" si="364"/>
        <v>79.425833699999998</v>
      </c>
      <c r="BP70" s="1">
        <f t="shared" si="396"/>
        <v>148844.0123538</v>
      </c>
      <c r="BQ70">
        <f t="shared" si="365"/>
        <v>78.284896000000003</v>
      </c>
      <c r="BR70" s="1">
        <f t="shared" si="397"/>
        <v>146705.895104</v>
      </c>
      <c r="BS70">
        <f t="shared" si="366"/>
        <v>77.112437700000001</v>
      </c>
      <c r="BT70" s="1">
        <f t="shared" si="398"/>
        <v>144508.70824979999</v>
      </c>
      <c r="BU70">
        <f t="shared" si="367"/>
        <v>75.907767899999996</v>
      </c>
      <c r="BV70" s="1">
        <f t="shared" si="399"/>
        <v>142251.1570446</v>
      </c>
      <c r="BW70">
        <f t="shared" si="368"/>
        <v>74.668423300000001</v>
      </c>
      <c r="BX70" s="1">
        <f t="shared" si="400"/>
        <v>139928.6252642</v>
      </c>
      <c r="BY70">
        <f t="shared" si="369"/>
        <v>73.395208400000001</v>
      </c>
      <c r="BZ70" s="1">
        <f t="shared" si="401"/>
        <v>137542.62054160002</v>
      </c>
      <c r="CA70">
        <f t="shared" si="370"/>
        <v>72.087973700000006</v>
      </c>
      <c r="CB70" s="1">
        <f t="shared" si="402"/>
        <v>135092.86271380002</v>
      </c>
      <c r="CC70">
        <f t="shared" si="371"/>
        <v>70.744772299999994</v>
      </c>
      <c r="CD70" s="1">
        <f t="shared" si="403"/>
        <v>132575.70329019998</v>
      </c>
      <c r="CE70">
        <f t="shared" si="372"/>
        <v>69.366648600000005</v>
      </c>
      <c r="CF70" s="1">
        <f t="shared" si="404"/>
        <v>129993.09947640002</v>
      </c>
      <c r="CG70">
        <f t="shared" si="373"/>
        <v>67.954088600000006</v>
      </c>
      <c r="CH70" s="1">
        <f t="shared" si="405"/>
        <v>127345.96203640001</v>
      </c>
      <c r="CI70">
        <f t="shared" si="374"/>
        <v>66.505787400000003</v>
      </c>
      <c r="CJ70" s="1">
        <f t="shared" si="406"/>
        <v>124631.84558760001</v>
      </c>
      <c r="CK70">
        <f t="shared" si="375"/>
        <v>65.023045800000006</v>
      </c>
      <c r="CL70" s="1">
        <f t="shared" si="407"/>
        <v>121853.1878292</v>
      </c>
      <c r="CM70">
        <f t="shared" si="376"/>
        <v>63.507026000000003</v>
      </c>
      <c r="CN70" s="1">
        <f t="shared" si="408"/>
        <v>119012.16672400001</v>
      </c>
      <c r="CO70">
        <f t="shared" si="377"/>
        <v>61.957206300000003</v>
      </c>
      <c r="CP70" s="1">
        <f t="shared" si="409"/>
        <v>116107.80460620001</v>
      </c>
      <c r="CQ70">
        <f t="shared" si="378"/>
        <v>60.375133300000002</v>
      </c>
      <c r="CR70" s="1">
        <f t="shared" si="410"/>
        <v>113142.99980420001</v>
      </c>
      <c r="CS70">
        <f t="shared" si="379"/>
        <v>58.762639499999999</v>
      </c>
      <c r="CT70" s="1">
        <f t="shared" si="411"/>
        <v>110121.18642300001</v>
      </c>
      <c r="CU70">
        <f t="shared" si="380"/>
        <v>57.120051599999996</v>
      </c>
      <c r="CV70" s="1">
        <f t="shared" si="412"/>
        <v>107042.97669839999</v>
      </c>
      <c r="CW70">
        <f t="shared" si="381"/>
        <v>55.449225300000002</v>
      </c>
      <c r="CX70" s="1">
        <f t="shared" si="413"/>
        <v>103911.84821220001</v>
      </c>
      <c r="CY70">
        <f t="shared" si="382"/>
        <v>53.752601900000002</v>
      </c>
      <c r="CZ70" s="1">
        <f t="shared" si="414"/>
        <v>100732.37596060001</v>
      </c>
      <c r="DA70">
        <f t="shared" si="383"/>
        <v>52.031366499999997</v>
      </c>
      <c r="DB70" s="1">
        <f t="shared" si="415"/>
        <v>97506.780821000008</v>
      </c>
      <c r="DC70">
        <f t="shared" si="384"/>
        <v>50.287739299999998</v>
      </c>
      <c r="DD70" s="1">
        <f t="shared" si="416"/>
        <v>94239.223448200006</v>
      </c>
      <c r="DE70">
        <f t="shared" si="385"/>
        <v>48.524678100000003</v>
      </c>
      <c r="DF70" s="1">
        <f t="shared" si="417"/>
        <v>90935.246759400019</v>
      </c>
      <c r="DG70">
        <f t="shared" si="386"/>
        <v>46.744209300000001</v>
      </c>
      <c r="DH70" s="1">
        <f t="shared" si="418"/>
        <v>87598.648228200007</v>
      </c>
      <c r="DI70">
        <f t="shared" si="387"/>
        <v>44.948983699999999</v>
      </c>
      <c r="DJ70" s="1">
        <f t="shared" si="419"/>
        <v>84234.395453799996</v>
      </c>
      <c r="DK70">
        <f>'% Surv'!D51</f>
        <v>43.142341899999998</v>
      </c>
      <c r="DL70" s="1">
        <f t="shared" si="420"/>
        <v>80848.748720599993</v>
      </c>
      <c r="DM70">
        <f>'% Surv'!D52</f>
        <v>41.327081399999997</v>
      </c>
      <c r="DN70" s="1">
        <f t="shared" si="421"/>
        <v>77446.950543599989</v>
      </c>
      <c r="DO70" s="4">
        <f t="shared" si="346"/>
        <v>39.506386999999997</v>
      </c>
      <c r="DP70" s="1">
        <f t="shared" si="422"/>
        <v>74034.969237999991</v>
      </c>
      <c r="DQ70">
        <f t="shared" si="388"/>
        <v>51</v>
      </c>
    </row>
    <row r="71" spans="1:121" ht="15" x14ac:dyDescent="0.25">
      <c r="A71">
        <v>369.1</v>
      </c>
      <c r="B71">
        <f t="shared" si="233"/>
        <v>1965</v>
      </c>
      <c r="C71" s="9">
        <v>241000</v>
      </c>
      <c r="U71">
        <f t="shared" si="250"/>
        <v>99.699314400000006</v>
      </c>
      <c r="V71" s="1">
        <f t="shared" si="251"/>
        <v>240275.34770400001</v>
      </c>
      <c r="W71">
        <f t="shared" si="252"/>
        <v>99.083467900000002</v>
      </c>
      <c r="X71" s="1">
        <f t="shared" si="253"/>
        <v>238791.15763900001</v>
      </c>
      <c r="Y71">
        <f t="shared" si="254"/>
        <v>98.448310899999996</v>
      </c>
      <c r="Z71" s="1">
        <f t="shared" si="255"/>
        <v>237260.42926899999</v>
      </c>
      <c r="AA71">
        <f t="shared" si="256"/>
        <v>97.793379799999997</v>
      </c>
      <c r="AB71" s="1">
        <f t="shared" si="257"/>
        <v>235682.04531799999</v>
      </c>
      <c r="AC71">
        <f t="shared" si="258"/>
        <v>97.118545100000006</v>
      </c>
      <c r="AD71" s="1">
        <f t="shared" si="259"/>
        <v>234055.69369099999</v>
      </c>
      <c r="AE71">
        <f t="shared" si="260"/>
        <v>96.424551899999997</v>
      </c>
      <c r="AF71" s="1">
        <f t="shared" si="261"/>
        <v>232383.170079</v>
      </c>
      <c r="AG71">
        <f t="shared" si="262"/>
        <v>95.711065599999998</v>
      </c>
      <c r="AH71" s="1">
        <f t="shared" si="263"/>
        <v>230663.66809599998</v>
      </c>
      <c r="AI71">
        <f t="shared" si="264"/>
        <v>94.977866700000007</v>
      </c>
      <c r="AJ71" s="1">
        <f t="shared" si="265"/>
        <v>228896.65874700004</v>
      </c>
      <c r="AK71">
        <f t="shared" si="266"/>
        <v>94.225833499999993</v>
      </c>
      <c r="AL71" s="1">
        <f t="shared" si="267"/>
        <v>227084.25873499998</v>
      </c>
      <c r="AM71">
        <f t="shared" si="268"/>
        <v>93.454790900000006</v>
      </c>
      <c r="AN71" s="1">
        <f t="shared" si="347"/>
        <v>225226.04606900003</v>
      </c>
      <c r="AO71">
        <f t="shared" si="270"/>
        <v>92.6644249</v>
      </c>
      <c r="AP71" s="1">
        <f t="shared" si="271"/>
        <v>223321.26400899998</v>
      </c>
      <c r="AQ71">
        <f t="shared" si="353"/>
        <v>91.8557402</v>
      </c>
      <c r="AR71" s="1">
        <f t="shared" si="348"/>
        <v>221372.33388200001</v>
      </c>
      <c r="AS71">
        <f t="shared" si="353"/>
        <v>91.028694900000005</v>
      </c>
      <c r="AT71" s="1">
        <f t="shared" si="349"/>
        <v>219379.15470900002</v>
      </c>
      <c r="AU71">
        <f t="shared" si="354"/>
        <v>90.182725599999998</v>
      </c>
      <c r="AV71" s="1">
        <f t="shared" si="350"/>
        <v>217340.36869599999</v>
      </c>
      <c r="AW71">
        <f t="shared" si="355"/>
        <v>89.3183595</v>
      </c>
      <c r="AX71" s="1">
        <f t="shared" si="351"/>
        <v>215257.24639499999</v>
      </c>
      <c r="AY71">
        <f t="shared" si="356"/>
        <v>88.434793299999995</v>
      </c>
      <c r="AZ71" s="1">
        <f t="shared" si="352"/>
        <v>213127.851853</v>
      </c>
      <c r="BA71">
        <f t="shared" si="357"/>
        <v>87.530246000000005</v>
      </c>
      <c r="BB71" s="1">
        <f t="shared" si="389"/>
        <v>210947.89286000002</v>
      </c>
      <c r="BC71">
        <f t="shared" si="358"/>
        <v>86.604747700000004</v>
      </c>
      <c r="BD71" s="1">
        <f t="shared" si="390"/>
        <v>208717.441957</v>
      </c>
      <c r="BE71">
        <f t="shared" si="359"/>
        <v>85.657083700000001</v>
      </c>
      <c r="BF71" s="1">
        <f t="shared" si="391"/>
        <v>206433.57171700001</v>
      </c>
      <c r="BG71">
        <f t="shared" si="360"/>
        <v>84.684798400000005</v>
      </c>
      <c r="BH71" s="1">
        <f t="shared" si="392"/>
        <v>204090.36414399999</v>
      </c>
      <c r="BI71">
        <f t="shared" si="361"/>
        <v>83.687970699999994</v>
      </c>
      <c r="BJ71" s="1">
        <f t="shared" si="393"/>
        <v>201688.00938699997</v>
      </c>
      <c r="BK71">
        <f t="shared" si="362"/>
        <v>82.665379999999999</v>
      </c>
      <c r="BL71" s="1">
        <f t="shared" si="394"/>
        <v>199223.56579999998</v>
      </c>
      <c r="BM71">
        <f t="shared" si="363"/>
        <v>81.614123500000005</v>
      </c>
      <c r="BN71" s="1">
        <f t="shared" si="395"/>
        <v>196690.03763500002</v>
      </c>
      <c r="BO71">
        <f t="shared" si="364"/>
        <v>80.534641899999997</v>
      </c>
      <c r="BP71" s="1">
        <f t="shared" si="396"/>
        <v>194088.48697900001</v>
      </c>
      <c r="BQ71">
        <f t="shared" si="365"/>
        <v>79.425833699999998</v>
      </c>
      <c r="BR71" s="1">
        <f t="shared" si="397"/>
        <v>191416.25921700001</v>
      </c>
      <c r="BS71">
        <f t="shared" si="366"/>
        <v>78.284896000000003</v>
      </c>
      <c r="BT71" s="1">
        <f t="shared" si="398"/>
        <v>188666.59935999999</v>
      </c>
      <c r="BU71">
        <f t="shared" si="367"/>
        <v>77.112437700000001</v>
      </c>
      <c r="BV71" s="1">
        <f t="shared" si="399"/>
        <v>185840.97485699999</v>
      </c>
      <c r="BW71">
        <f t="shared" si="368"/>
        <v>75.907767899999996</v>
      </c>
      <c r="BX71" s="1">
        <f t="shared" si="400"/>
        <v>182937.72063899998</v>
      </c>
      <c r="BY71">
        <f t="shared" si="369"/>
        <v>74.668423300000001</v>
      </c>
      <c r="BZ71" s="1">
        <f t="shared" si="401"/>
        <v>179950.90015300002</v>
      </c>
      <c r="CA71">
        <f t="shared" si="370"/>
        <v>73.395208400000001</v>
      </c>
      <c r="CB71" s="1">
        <f t="shared" si="402"/>
        <v>176882.45224399999</v>
      </c>
      <c r="CC71">
        <f t="shared" si="371"/>
        <v>72.087973700000006</v>
      </c>
      <c r="CD71" s="1">
        <f t="shared" si="403"/>
        <v>173732.01661700002</v>
      </c>
      <c r="CE71">
        <f t="shared" si="372"/>
        <v>70.744772299999994</v>
      </c>
      <c r="CF71" s="1">
        <f t="shared" si="404"/>
        <v>170494.901243</v>
      </c>
      <c r="CG71">
        <f t="shared" si="373"/>
        <v>69.366648600000005</v>
      </c>
      <c r="CH71" s="1">
        <f t="shared" si="405"/>
        <v>167173.62312600002</v>
      </c>
      <c r="CI71">
        <f t="shared" si="374"/>
        <v>67.954088600000006</v>
      </c>
      <c r="CJ71" s="1">
        <f t="shared" si="406"/>
        <v>163769.35352600002</v>
      </c>
      <c r="CK71">
        <f t="shared" si="375"/>
        <v>66.505787400000003</v>
      </c>
      <c r="CL71" s="1">
        <f t="shared" si="407"/>
        <v>160278.94763400001</v>
      </c>
      <c r="CM71">
        <f t="shared" si="376"/>
        <v>65.023045800000006</v>
      </c>
      <c r="CN71" s="1">
        <f t="shared" si="408"/>
        <v>156705.54037800001</v>
      </c>
      <c r="CO71">
        <f t="shared" si="377"/>
        <v>63.507026000000003</v>
      </c>
      <c r="CP71" s="1">
        <f t="shared" si="409"/>
        <v>153051.93266000002</v>
      </c>
      <c r="CQ71">
        <f t="shared" si="378"/>
        <v>61.957206300000003</v>
      </c>
      <c r="CR71" s="1">
        <f t="shared" si="410"/>
        <v>149316.86718299999</v>
      </c>
      <c r="CS71">
        <f t="shared" si="379"/>
        <v>60.375133300000002</v>
      </c>
      <c r="CT71" s="1">
        <f t="shared" si="411"/>
        <v>145504.071253</v>
      </c>
      <c r="CU71">
        <f t="shared" si="380"/>
        <v>58.762639499999999</v>
      </c>
      <c r="CV71" s="1">
        <f t="shared" si="412"/>
        <v>141617.96119500001</v>
      </c>
      <c r="CW71">
        <f t="shared" si="381"/>
        <v>57.120051599999996</v>
      </c>
      <c r="CX71" s="1">
        <f t="shared" si="413"/>
        <v>137659.324356</v>
      </c>
      <c r="CY71">
        <f t="shared" si="382"/>
        <v>55.449225300000002</v>
      </c>
      <c r="CZ71" s="1">
        <f t="shared" si="414"/>
        <v>133632.632973</v>
      </c>
      <c r="DA71">
        <f t="shared" si="383"/>
        <v>53.752601900000002</v>
      </c>
      <c r="DB71" s="1">
        <f t="shared" si="415"/>
        <v>129543.770579</v>
      </c>
      <c r="DC71">
        <f t="shared" si="384"/>
        <v>52.031366499999997</v>
      </c>
      <c r="DD71" s="1">
        <f t="shared" si="416"/>
        <v>125395.59326499999</v>
      </c>
      <c r="DE71">
        <f t="shared" si="385"/>
        <v>50.287739299999998</v>
      </c>
      <c r="DF71" s="1">
        <f t="shared" si="417"/>
        <v>121193.451713</v>
      </c>
      <c r="DG71">
        <f t="shared" si="386"/>
        <v>48.524678100000003</v>
      </c>
      <c r="DH71" s="1">
        <f t="shared" si="418"/>
        <v>116944.474221</v>
      </c>
      <c r="DI71">
        <f t="shared" si="387"/>
        <v>46.744209300000001</v>
      </c>
      <c r="DJ71" s="1">
        <f t="shared" si="419"/>
        <v>112653.54441300001</v>
      </c>
      <c r="DK71">
        <f>'% Surv'!D50</f>
        <v>44.948983699999999</v>
      </c>
      <c r="DL71" s="1">
        <f t="shared" si="420"/>
        <v>108327.05071699999</v>
      </c>
      <c r="DM71">
        <f>'% Surv'!D51</f>
        <v>43.142341899999998</v>
      </c>
      <c r="DN71" s="1">
        <f t="shared" si="421"/>
        <v>103973.04397900001</v>
      </c>
      <c r="DO71" s="4">
        <f t="shared" si="346"/>
        <v>41.327081399999997</v>
      </c>
      <c r="DP71" s="1">
        <f t="shared" si="422"/>
        <v>99598.266174000004</v>
      </c>
      <c r="DQ71">
        <f t="shared" si="388"/>
        <v>50</v>
      </c>
    </row>
    <row r="72" spans="1:121" ht="15" x14ac:dyDescent="0.25">
      <c r="A72">
        <v>369.1</v>
      </c>
      <c r="B72">
        <f t="shared" si="233"/>
        <v>1966</v>
      </c>
      <c r="C72" s="9">
        <v>256200</v>
      </c>
      <c r="W72">
        <f t="shared" si="252"/>
        <v>99.699314400000006</v>
      </c>
      <c r="X72" s="1">
        <f t="shared" si="253"/>
        <v>255429.64349280001</v>
      </c>
      <c r="Y72">
        <f t="shared" si="254"/>
        <v>99.083467900000002</v>
      </c>
      <c r="Z72" s="1">
        <f t="shared" si="255"/>
        <v>253851.84475980003</v>
      </c>
      <c r="AA72">
        <f t="shared" si="256"/>
        <v>98.448310899999996</v>
      </c>
      <c r="AB72" s="1">
        <f t="shared" si="257"/>
        <v>252224.57252579997</v>
      </c>
      <c r="AC72">
        <f t="shared" si="258"/>
        <v>97.793379799999997</v>
      </c>
      <c r="AD72" s="1">
        <f t="shared" si="259"/>
        <v>250546.63904759998</v>
      </c>
      <c r="AE72">
        <f t="shared" si="260"/>
        <v>97.118545100000006</v>
      </c>
      <c r="AF72" s="1">
        <f t="shared" si="261"/>
        <v>248817.7125462</v>
      </c>
      <c r="AG72">
        <f t="shared" si="262"/>
        <v>96.424551899999997</v>
      </c>
      <c r="AH72" s="1">
        <f t="shared" si="263"/>
        <v>247039.70196780001</v>
      </c>
      <c r="AI72">
        <f t="shared" si="264"/>
        <v>95.711065599999998</v>
      </c>
      <c r="AJ72" s="1">
        <f t="shared" si="265"/>
        <v>245211.75006719999</v>
      </c>
      <c r="AK72">
        <f t="shared" si="266"/>
        <v>94.977866700000007</v>
      </c>
      <c r="AL72" s="1">
        <f t="shared" si="267"/>
        <v>243333.29448540002</v>
      </c>
      <c r="AM72">
        <f t="shared" si="268"/>
        <v>94.225833499999993</v>
      </c>
      <c r="AN72" s="1">
        <f t="shared" si="347"/>
        <v>241406.58542699995</v>
      </c>
      <c r="AO72">
        <f t="shared" si="270"/>
        <v>93.454790900000006</v>
      </c>
      <c r="AP72" s="1">
        <f t="shared" si="271"/>
        <v>239431.17428580002</v>
      </c>
      <c r="AQ72">
        <f t="shared" si="353"/>
        <v>92.6644249</v>
      </c>
      <c r="AR72" s="1">
        <f t="shared" si="348"/>
        <v>237406.2565938</v>
      </c>
      <c r="AS72">
        <f t="shared" si="353"/>
        <v>91.8557402</v>
      </c>
      <c r="AT72" s="1">
        <f t="shared" si="349"/>
        <v>235334.40639240001</v>
      </c>
      <c r="AU72">
        <f t="shared" si="354"/>
        <v>91.028694900000005</v>
      </c>
      <c r="AV72" s="1">
        <f t="shared" si="350"/>
        <v>233215.51633379998</v>
      </c>
      <c r="AW72">
        <f t="shared" si="355"/>
        <v>90.182725599999998</v>
      </c>
      <c r="AX72" s="1">
        <f t="shared" si="351"/>
        <v>231048.14298719997</v>
      </c>
      <c r="AY72">
        <f t="shared" si="356"/>
        <v>89.3183595</v>
      </c>
      <c r="AZ72" s="1">
        <f t="shared" si="352"/>
        <v>228833.63703899999</v>
      </c>
      <c r="BA72">
        <f t="shared" si="357"/>
        <v>88.434793299999995</v>
      </c>
      <c r="BB72" s="1">
        <f t="shared" si="389"/>
        <v>226569.94043459999</v>
      </c>
      <c r="BC72">
        <f t="shared" si="358"/>
        <v>87.530246000000005</v>
      </c>
      <c r="BD72" s="1">
        <f t="shared" si="390"/>
        <v>224252.49025200002</v>
      </c>
      <c r="BE72">
        <f t="shared" si="359"/>
        <v>86.604747700000004</v>
      </c>
      <c r="BF72" s="1">
        <f t="shared" si="391"/>
        <v>221881.36360740001</v>
      </c>
      <c r="BG72">
        <f t="shared" si="360"/>
        <v>85.657083700000001</v>
      </c>
      <c r="BH72" s="1">
        <f t="shared" si="392"/>
        <v>219453.4484394</v>
      </c>
      <c r="BI72">
        <f t="shared" si="361"/>
        <v>84.684798400000005</v>
      </c>
      <c r="BJ72" s="1">
        <f t="shared" si="393"/>
        <v>216962.45350080001</v>
      </c>
      <c r="BK72">
        <f t="shared" si="362"/>
        <v>83.687970699999994</v>
      </c>
      <c r="BL72" s="1">
        <f t="shared" si="394"/>
        <v>214408.58093339999</v>
      </c>
      <c r="BM72">
        <f t="shared" si="363"/>
        <v>82.665379999999999</v>
      </c>
      <c r="BN72" s="1">
        <f t="shared" si="395"/>
        <v>211788.70355999999</v>
      </c>
      <c r="BO72">
        <f t="shared" si="364"/>
        <v>81.614123500000005</v>
      </c>
      <c r="BP72" s="1">
        <f t="shared" si="396"/>
        <v>209095.38440700003</v>
      </c>
      <c r="BQ72">
        <f t="shared" si="365"/>
        <v>80.534641899999997</v>
      </c>
      <c r="BR72" s="1">
        <f t="shared" si="397"/>
        <v>206329.75254779999</v>
      </c>
      <c r="BS72">
        <f t="shared" si="366"/>
        <v>79.425833699999998</v>
      </c>
      <c r="BT72" s="1">
        <f t="shared" si="398"/>
        <v>203488.98593940001</v>
      </c>
      <c r="BU72">
        <f t="shared" si="367"/>
        <v>78.284896000000003</v>
      </c>
      <c r="BV72" s="1">
        <f t="shared" si="399"/>
        <v>200565.903552</v>
      </c>
      <c r="BW72">
        <f t="shared" si="368"/>
        <v>77.112437700000001</v>
      </c>
      <c r="BX72" s="1">
        <f t="shared" si="400"/>
        <v>197562.06538740001</v>
      </c>
      <c r="BY72">
        <f t="shared" si="369"/>
        <v>75.907767899999996</v>
      </c>
      <c r="BZ72" s="1">
        <f t="shared" si="401"/>
        <v>194475.70135979998</v>
      </c>
      <c r="CA72">
        <f t="shared" si="370"/>
        <v>74.668423300000001</v>
      </c>
      <c r="CB72" s="1">
        <f t="shared" si="402"/>
        <v>191300.50049460001</v>
      </c>
      <c r="CC72">
        <f t="shared" si="371"/>
        <v>73.395208400000001</v>
      </c>
      <c r="CD72" s="1">
        <f t="shared" si="403"/>
        <v>188038.52392080001</v>
      </c>
      <c r="CE72">
        <f t="shared" si="372"/>
        <v>72.087973700000006</v>
      </c>
      <c r="CF72" s="1">
        <f t="shared" si="404"/>
        <v>184689.38861940001</v>
      </c>
      <c r="CG72">
        <f t="shared" si="373"/>
        <v>70.744772299999994</v>
      </c>
      <c r="CH72" s="1">
        <f t="shared" si="405"/>
        <v>181248.10663259999</v>
      </c>
      <c r="CI72">
        <f t="shared" si="374"/>
        <v>69.366648600000005</v>
      </c>
      <c r="CJ72" s="1">
        <f t="shared" si="406"/>
        <v>177717.35371320002</v>
      </c>
      <c r="CK72">
        <f t="shared" si="375"/>
        <v>67.954088600000006</v>
      </c>
      <c r="CL72" s="1">
        <f t="shared" si="407"/>
        <v>174098.37499320001</v>
      </c>
      <c r="CM72">
        <f t="shared" si="376"/>
        <v>66.505787400000003</v>
      </c>
      <c r="CN72" s="1">
        <f t="shared" si="408"/>
        <v>170387.82731880003</v>
      </c>
      <c r="CO72">
        <f t="shared" si="377"/>
        <v>65.023045800000006</v>
      </c>
      <c r="CP72" s="1">
        <f t="shared" si="409"/>
        <v>166589.04333960003</v>
      </c>
      <c r="CQ72">
        <f t="shared" si="378"/>
        <v>63.507026000000003</v>
      </c>
      <c r="CR72" s="1">
        <f t="shared" si="410"/>
        <v>162705.000612</v>
      </c>
      <c r="CS72">
        <f t="shared" si="379"/>
        <v>61.957206300000003</v>
      </c>
      <c r="CT72" s="1">
        <f t="shared" si="411"/>
        <v>158734.36254060001</v>
      </c>
      <c r="CU72">
        <f t="shared" si="380"/>
        <v>60.375133300000002</v>
      </c>
      <c r="CV72" s="1">
        <f t="shared" si="412"/>
        <v>154681.0915146</v>
      </c>
      <c r="CW72">
        <f t="shared" si="381"/>
        <v>58.762639499999999</v>
      </c>
      <c r="CX72" s="1">
        <f t="shared" si="413"/>
        <v>150549.88239899999</v>
      </c>
      <c r="CY72">
        <f t="shared" si="382"/>
        <v>57.120051599999996</v>
      </c>
      <c r="CZ72" s="1">
        <f t="shared" si="414"/>
        <v>146341.57219919999</v>
      </c>
      <c r="DA72">
        <f t="shared" si="383"/>
        <v>55.449225300000002</v>
      </c>
      <c r="DB72" s="1">
        <f t="shared" si="415"/>
        <v>142060.91521859998</v>
      </c>
      <c r="DC72">
        <f t="shared" si="384"/>
        <v>53.752601900000002</v>
      </c>
      <c r="DD72" s="1">
        <f t="shared" si="416"/>
        <v>137714.16606779999</v>
      </c>
      <c r="DE72">
        <f t="shared" si="385"/>
        <v>52.031366499999997</v>
      </c>
      <c r="DF72" s="1">
        <f t="shared" si="417"/>
        <v>133304.36097299997</v>
      </c>
      <c r="DG72">
        <f t="shared" si="386"/>
        <v>50.287739299999998</v>
      </c>
      <c r="DH72" s="1">
        <f t="shared" si="418"/>
        <v>128837.18808659998</v>
      </c>
      <c r="DI72">
        <f t="shared" si="387"/>
        <v>48.524678100000003</v>
      </c>
      <c r="DJ72" s="1">
        <f t="shared" si="419"/>
        <v>124320.2252922</v>
      </c>
      <c r="DK72">
        <f>'% Surv'!D49</f>
        <v>46.744209300000001</v>
      </c>
      <c r="DL72" s="1">
        <f t="shared" si="420"/>
        <v>119758.66422660001</v>
      </c>
      <c r="DM72">
        <f>'% Surv'!D50</f>
        <v>44.948983699999999</v>
      </c>
      <c r="DN72" s="1">
        <f t="shared" si="421"/>
        <v>115159.29623940001</v>
      </c>
      <c r="DO72" s="4">
        <f t="shared" si="346"/>
        <v>43.142341899999998</v>
      </c>
      <c r="DP72" s="1">
        <f t="shared" si="422"/>
        <v>110530.6799478</v>
      </c>
      <c r="DQ72">
        <f t="shared" si="388"/>
        <v>49</v>
      </c>
    </row>
    <row r="73" spans="1:121" ht="15" x14ac:dyDescent="0.25">
      <c r="A73">
        <v>369.1</v>
      </c>
      <c r="B73">
        <f t="shared" si="233"/>
        <v>1967</v>
      </c>
      <c r="C73" s="9">
        <v>287250</v>
      </c>
      <c r="Y73">
        <f t="shared" si="254"/>
        <v>99.699314400000006</v>
      </c>
      <c r="Z73" s="1">
        <f t="shared" si="255"/>
        <v>286386.28061399999</v>
      </c>
      <c r="AA73">
        <f t="shared" si="256"/>
        <v>99.083467900000002</v>
      </c>
      <c r="AB73" s="1">
        <f t="shared" si="257"/>
        <v>284617.26154275</v>
      </c>
      <c r="AC73">
        <f t="shared" si="258"/>
        <v>98.448310899999996</v>
      </c>
      <c r="AD73" s="1">
        <f t="shared" si="259"/>
        <v>282792.77306024998</v>
      </c>
      <c r="AE73">
        <f t="shared" si="260"/>
        <v>97.793379799999997</v>
      </c>
      <c r="AF73" s="1">
        <f t="shared" si="261"/>
        <v>280911.48347549996</v>
      </c>
      <c r="AG73">
        <f t="shared" si="262"/>
        <v>97.118545100000006</v>
      </c>
      <c r="AH73" s="1">
        <f t="shared" si="263"/>
        <v>278973.02079975</v>
      </c>
      <c r="AI73">
        <f t="shared" si="264"/>
        <v>96.424551899999997</v>
      </c>
      <c r="AJ73" s="1">
        <f t="shared" si="265"/>
        <v>276979.52533275</v>
      </c>
      <c r="AK73">
        <f t="shared" si="266"/>
        <v>95.711065599999998</v>
      </c>
      <c r="AL73" s="1">
        <f t="shared" si="267"/>
        <v>274930.035936</v>
      </c>
      <c r="AM73">
        <f t="shared" si="268"/>
        <v>94.977866700000007</v>
      </c>
      <c r="AN73" s="1">
        <f t="shared" si="347"/>
        <v>272823.92209574999</v>
      </c>
      <c r="AO73">
        <f t="shared" si="270"/>
        <v>94.225833499999993</v>
      </c>
      <c r="AP73" s="1">
        <f t="shared" si="271"/>
        <v>270663.70672874997</v>
      </c>
      <c r="AQ73">
        <f t="shared" si="353"/>
        <v>93.454790900000006</v>
      </c>
      <c r="AR73" s="1">
        <f t="shared" si="348"/>
        <v>268448.88686025003</v>
      </c>
      <c r="AS73">
        <f t="shared" si="353"/>
        <v>92.6644249</v>
      </c>
      <c r="AT73" s="1">
        <f t="shared" si="349"/>
        <v>266178.56052524998</v>
      </c>
      <c r="AU73">
        <f t="shared" si="354"/>
        <v>91.8557402</v>
      </c>
      <c r="AV73" s="1">
        <f t="shared" si="350"/>
        <v>263855.6137245</v>
      </c>
      <c r="AW73">
        <f t="shared" si="355"/>
        <v>91.028694900000005</v>
      </c>
      <c r="AX73" s="1">
        <f t="shared" si="351"/>
        <v>261479.92610024998</v>
      </c>
      <c r="AY73">
        <f t="shared" si="356"/>
        <v>90.182725599999998</v>
      </c>
      <c r="AZ73" s="1">
        <f t="shared" si="352"/>
        <v>259049.87928599998</v>
      </c>
      <c r="BA73">
        <f t="shared" si="357"/>
        <v>89.3183595</v>
      </c>
      <c r="BB73" s="1">
        <f t="shared" si="389"/>
        <v>256566.98766375001</v>
      </c>
      <c r="BC73">
        <f t="shared" si="358"/>
        <v>88.434793299999995</v>
      </c>
      <c r="BD73" s="1">
        <f t="shared" si="390"/>
        <v>254028.94375425001</v>
      </c>
      <c r="BE73">
        <f t="shared" si="359"/>
        <v>87.530246000000005</v>
      </c>
      <c r="BF73" s="1">
        <f t="shared" si="391"/>
        <v>251430.631635</v>
      </c>
      <c r="BG73">
        <f t="shared" si="360"/>
        <v>86.604747700000004</v>
      </c>
      <c r="BH73" s="1">
        <f t="shared" si="392"/>
        <v>248772.13776824999</v>
      </c>
      <c r="BI73">
        <f t="shared" si="361"/>
        <v>85.657083700000001</v>
      </c>
      <c r="BJ73" s="1">
        <f t="shared" si="393"/>
        <v>246049.97292824998</v>
      </c>
      <c r="BK73">
        <f t="shared" si="362"/>
        <v>84.684798400000005</v>
      </c>
      <c r="BL73" s="1">
        <f t="shared" si="394"/>
        <v>243257.08340400003</v>
      </c>
      <c r="BM73">
        <f t="shared" si="363"/>
        <v>83.687970699999994</v>
      </c>
      <c r="BN73" s="1">
        <f t="shared" si="395"/>
        <v>240393.69583575</v>
      </c>
      <c r="BO73">
        <f t="shared" si="364"/>
        <v>82.665379999999999</v>
      </c>
      <c r="BP73" s="1">
        <f t="shared" si="396"/>
        <v>237456.30405000001</v>
      </c>
      <c r="BQ73">
        <f t="shared" si="365"/>
        <v>81.614123500000005</v>
      </c>
      <c r="BR73" s="1">
        <f t="shared" si="397"/>
        <v>234436.56975374999</v>
      </c>
      <c r="BS73">
        <f t="shared" si="366"/>
        <v>80.534641899999997</v>
      </c>
      <c r="BT73" s="1">
        <f t="shared" si="398"/>
        <v>231335.75885774998</v>
      </c>
      <c r="BU73">
        <f t="shared" si="367"/>
        <v>79.425833699999998</v>
      </c>
      <c r="BV73" s="1">
        <f t="shared" si="399"/>
        <v>228150.70730324998</v>
      </c>
      <c r="BW73">
        <f t="shared" si="368"/>
        <v>78.284896000000003</v>
      </c>
      <c r="BX73" s="1">
        <f t="shared" si="400"/>
        <v>224873.36376000001</v>
      </c>
      <c r="BY73">
        <f t="shared" si="369"/>
        <v>77.112437700000001</v>
      </c>
      <c r="BZ73" s="1">
        <f t="shared" si="401"/>
        <v>221505.47729325001</v>
      </c>
      <c r="CA73">
        <f t="shared" si="370"/>
        <v>75.907767899999996</v>
      </c>
      <c r="CB73" s="1">
        <f t="shared" si="402"/>
        <v>218045.06329274998</v>
      </c>
      <c r="CC73">
        <f t="shared" si="371"/>
        <v>74.668423300000001</v>
      </c>
      <c r="CD73" s="1">
        <f t="shared" si="403"/>
        <v>214485.04592925002</v>
      </c>
      <c r="CE73">
        <f t="shared" si="372"/>
        <v>73.395208400000001</v>
      </c>
      <c r="CF73" s="1">
        <f t="shared" si="404"/>
        <v>210827.736129</v>
      </c>
      <c r="CG73">
        <f t="shared" si="373"/>
        <v>72.087973700000006</v>
      </c>
      <c r="CH73" s="1">
        <f t="shared" si="405"/>
        <v>207072.70445325001</v>
      </c>
      <c r="CI73">
        <f t="shared" si="374"/>
        <v>70.744772299999994</v>
      </c>
      <c r="CJ73" s="1">
        <f t="shared" si="406"/>
        <v>203214.35843174998</v>
      </c>
      <c r="CK73">
        <f t="shared" si="375"/>
        <v>69.366648600000005</v>
      </c>
      <c r="CL73" s="1">
        <f t="shared" si="407"/>
        <v>199255.69810350001</v>
      </c>
      <c r="CM73">
        <f t="shared" si="376"/>
        <v>67.954088600000006</v>
      </c>
      <c r="CN73" s="1">
        <f t="shared" si="408"/>
        <v>195198.11950350003</v>
      </c>
      <c r="CO73">
        <f t="shared" si="377"/>
        <v>66.505787400000003</v>
      </c>
      <c r="CP73" s="1">
        <f t="shared" si="409"/>
        <v>191037.87430649999</v>
      </c>
      <c r="CQ73">
        <f t="shared" si="378"/>
        <v>65.023045800000006</v>
      </c>
      <c r="CR73" s="1">
        <f t="shared" si="410"/>
        <v>186778.69906050002</v>
      </c>
      <c r="CS73">
        <f t="shared" si="379"/>
        <v>63.507026000000003</v>
      </c>
      <c r="CT73" s="1">
        <f t="shared" si="411"/>
        <v>182423.93218499998</v>
      </c>
      <c r="CU73">
        <f t="shared" si="380"/>
        <v>61.957206300000003</v>
      </c>
      <c r="CV73" s="1">
        <f t="shared" si="412"/>
        <v>177972.07509674999</v>
      </c>
      <c r="CW73">
        <f t="shared" si="381"/>
        <v>60.375133300000002</v>
      </c>
      <c r="CX73" s="1">
        <f t="shared" si="413"/>
        <v>173427.57040425</v>
      </c>
      <c r="CY73">
        <f t="shared" si="382"/>
        <v>58.762639499999999</v>
      </c>
      <c r="CZ73" s="1">
        <f t="shared" si="414"/>
        <v>168795.68196375002</v>
      </c>
      <c r="DA73">
        <f t="shared" si="383"/>
        <v>57.120051599999996</v>
      </c>
      <c r="DB73" s="1">
        <f t="shared" si="415"/>
        <v>164077.34822099999</v>
      </c>
      <c r="DC73">
        <f t="shared" si="384"/>
        <v>55.449225300000002</v>
      </c>
      <c r="DD73" s="1">
        <f t="shared" si="416"/>
        <v>159277.89967424999</v>
      </c>
      <c r="DE73">
        <f t="shared" si="385"/>
        <v>53.752601900000002</v>
      </c>
      <c r="DF73" s="1">
        <f t="shared" si="417"/>
        <v>154404.34895774999</v>
      </c>
      <c r="DG73">
        <f t="shared" si="386"/>
        <v>52.031366499999997</v>
      </c>
      <c r="DH73" s="1">
        <f t="shared" si="418"/>
        <v>149460.10027125</v>
      </c>
      <c r="DI73">
        <f t="shared" si="387"/>
        <v>50.287739299999998</v>
      </c>
      <c r="DJ73" s="1">
        <f t="shared" si="419"/>
        <v>144451.53113925</v>
      </c>
      <c r="DK73">
        <f>'% Surv'!D48</f>
        <v>48.524678100000003</v>
      </c>
      <c r="DL73" s="1">
        <f t="shared" si="420"/>
        <v>139387.13784225</v>
      </c>
      <c r="DM73">
        <f>'% Surv'!D49</f>
        <v>46.744209300000001</v>
      </c>
      <c r="DN73" s="1">
        <f t="shared" si="421"/>
        <v>134272.74121425001</v>
      </c>
      <c r="DO73" s="4">
        <f t="shared" si="346"/>
        <v>44.948983699999999</v>
      </c>
      <c r="DP73" s="1">
        <f t="shared" si="422"/>
        <v>129115.95567825</v>
      </c>
      <c r="DQ73">
        <f t="shared" si="388"/>
        <v>48</v>
      </c>
    </row>
    <row r="74" spans="1:121" ht="15" x14ac:dyDescent="0.25">
      <c r="A74">
        <v>369.1</v>
      </c>
      <c r="B74">
        <f t="shared" si="233"/>
        <v>1968</v>
      </c>
      <c r="C74" s="9">
        <v>318348</v>
      </c>
      <c r="AA74">
        <f t="shared" si="256"/>
        <v>99.699314400000006</v>
      </c>
      <c r="AB74" s="1">
        <f t="shared" si="257"/>
        <v>317390.77340611198</v>
      </c>
      <c r="AC74">
        <f t="shared" si="258"/>
        <v>99.083467900000002</v>
      </c>
      <c r="AD74" s="1">
        <f t="shared" si="259"/>
        <v>315430.23839029198</v>
      </c>
      <c r="AE74">
        <f t="shared" si="260"/>
        <v>98.448310899999996</v>
      </c>
      <c r="AF74" s="1">
        <f t="shared" si="261"/>
        <v>313408.22878393199</v>
      </c>
      <c r="AG74">
        <f t="shared" si="262"/>
        <v>97.793379799999997</v>
      </c>
      <c r="AH74" s="1">
        <f t="shared" si="263"/>
        <v>311323.26872570399</v>
      </c>
      <c r="AI74">
        <f t="shared" si="264"/>
        <v>97.118545100000006</v>
      </c>
      <c r="AJ74" s="1">
        <f t="shared" si="265"/>
        <v>309174.94595494802</v>
      </c>
      <c r="AK74">
        <f t="shared" si="266"/>
        <v>96.424551899999997</v>
      </c>
      <c r="AL74" s="1">
        <f t="shared" si="267"/>
        <v>306965.63248261198</v>
      </c>
      <c r="AM74">
        <f t="shared" si="268"/>
        <v>95.711065599999998</v>
      </c>
      <c r="AN74" s="1">
        <f t="shared" si="347"/>
        <v>304694.263116288</v>
      </c>
      <c r="AO74">
        <f t="shared" si="270"/>
        <v>94.977866700000007</v>
      </c>
      <c r="AP74" s="1">
        <f t="shared" si="271"/>
        <v>302360.13908211602</v>
      </c>
      <c r="AQ74">
        <f t="shared" si="353"/>
        <v>94.225833499999993</v>
      </c>
      <c r="AR74" s="1">
        <f t="shared" si="348"/>
        <v>299966.05643057998</v>
      </c>
      <c r="AS74">
        <f t="shared" si="353"/>
        <v>93.454790900000006</v>
      </c>
      <c r="AT74" s="1">
        <f t="shared" si="349"/>
        <v>297511.45773433201</v>
      </c>
      <c r="AU74">
        <f t="shared" si="354"/>
        <v>92.6644249</v>
      </c>
      <c r="AV74" s="1">
        <f t="shared" si="350"/>
        <v>294995.34338065202</v>
      </c>
      <c r="AW74">
        <f t="shared" si="355"/>
        <v>91.8557402</v>
      </c>
      <c r="AX74" s="1">
        <f t="shared" si="351"/>
        <v>292420.91181189602</v>
      </c>
      <c r="AY74">
        <f t="shared" si="356"/>
        <v>91.028694900000005</v>
      </c>
      <c r="AZ74" s="1">
        <f t="shared" si="352"/>
        <v>289788.029640252</v>
      </c>
      <c r="BA74">
        <f t="shared" si="357"/>
        <v>90.182725599999998</v>
      </c>
      <c r="BB74" s="1">
        <f t="shared" si="389"/>
        <v>287094.90329308802</v>
      </c>
      <c r="BC74">
        <f t="shared" si="358"/>
        <v>89.3183595</v>
      </c>
      <c r="BD74" s="1">
        <f t="shared" si="390"/>
        <v>284343.21110105998</v>
      </c>
      <c r="BE74">
        <f t="shared" si="359"/>
        <v>88.434793299999995</v>
      </c>
      <c r="BF74" s="1">
        <f t="shared" si="391"/>
        <v>281530.39577468397</v>
      </c>
      <c r="BG74">
        <f t="shared" si="360"/>
        <v>87.530246000000005</v>
      </c>
      <c r="BH74" s="1">
        <f t="shared" si="392"/>
        <v>278650.78753608005</v>
      </c>
      <c r="BI74">
        <f t="shared" si="361"/>
        <v>86.604747700000004</v>
      </c>
      <c r="BJ74" s="1">
        <f t="shared" si="393"/>
        <v>275704.48220799601</v>
      </c>
      <c r="BK74">
        <f t="shared" si="362"/>
        <v>85.657083700000001</v>
      </c>
      <c r="BL74" s="1">
        <f t="shared" si="394"/>
        <v>272687.61281727604</v>
      </c>
      <c r="BM74">
        <f t="shared" si="363"/>
        <v>84.684798400000005</v>
      </c>
      <c r="BN74" s="1">
        <f t="shared" si="395"/>
        <v>269592.36201043206</v>
      </c>
      <c r="BO74">
        <f t="shared" si="364"/>
        <v>83.687970699999994</v>
      </c>
      <c r="BP74" s="1">
        <f t="shared" si="396"/>
        <v>266418.98096403596</v>
      </c>
      <c r="BQ74">
        <f t="shared" si="365"/>
        <v>82.665379999999999</v>
      </c>
      <c r="BR74" s="1">
        <f t="shared" si="397"/>
        <v>263163.58392239996</v>
      </c>
      <c r="BS74">
        <f t="shared" si="366"/>
        <v>81.614123500000005</v>
      </c>
      <c r="BT74" s="1">
        <f t="shared" si="398"/>
        <v>259816.92987978001</v>
      </c>
      <c r="BU74">
        <f t="shared" si="367"/>
        <v>80.534641899999997</v>
      </c>
      <c r="BV74" s="1">
        <f t="shared" si="399"/>
        <v>256380.421795812</v>
      </c>
      <c r="BW74">
        <f t="shared" si="368"/>
        <v>79.425833699999998</v>
      </c>
      <c r="BX74" s="1">
        <f t="shared" si="400"/>
        <v>252850.55306727599</v>
      </c>
      <c r="BY74">
        <f t="shared" si="369"/>
        <v>78.284896000000003</v>
      </c>
      <c r="BZ74" s="1">
        <f t="shared" si="401"/>
        <v>249218.40071808003</v>
      </c>
      <c r="CA74">
        <f t="shared" si="370"/>
        <v>77.112437700000001</v>
      </c>
      <c r="CB74" s="1">
        <f t="shared" si="402"/>
        <v>245485.90316919598</v>
      </c>
      <c r="CC74">
        <f t="shared" si="371"/>
        <v>75.907767899999996</v>
      </c>
      <c r="CD74" s="1">
        <f t="shared" si="403"/>
        <v>241650.86095429197</v>
      </c>
      <c r="CE74">
        <f t="shared" si="372"/>
        <v>74.668423300000001</v>
      </c>
      <c r="CF74" s="1">
        <f t="shared" si="404"/>
        <v>237705.432207084</v>
      </c>
      <c r="CG74">
        <f t="shared" si="373"/>
        <v>73.395208400000001</v>
      </c>
      <c r="CH74" s="1">
        <f t="shared" si="405"/>
        <v>233652.17803723202</v>
      </c>
      <c r="CI74">
        <f t="shared" si="374"/>
        <v>72.087973700000006</v>
      </c>
      <c r="CJ74" s="1">
        <f t="shared" si="406"/>
        <v>229490.62251447604</v>
      </c>
      <c r="CK74">
        <f t="shared" si="375"/>
        <v>70.744772299999994</v>
      </c>
      <c r="CL74" s="1">
        <f t="shared" si="407"/>
        <v>225214.56772160399</v>
      </c>
      <c r="CM74">
        <f t="shared" si="376"/>
        <v>69.366648600000005</v>
      </c>
      <c r="CN74" s="1">
        <f t="shared" si="408"/>
        <v>220827.33848512801</v>
      </c>
      <c r="CO74">
        <f t="shared" si="377"/>
        <v>67.954088600000006</v>
      </c>
      <c r="CP74" s="1">
        <f t="shared" si="409"/>
        <v>216330.48197632801</v>
      </c>
      <c r="CQ74">
        <f t="shared" si="378"/>
        <v>66.505787400000003</v>
      </c>
      <c r="CR74" s="1">
        <f t="shared" si="410"/>
        <v>211719.84407215202</v>
      </c>
      <c r="CS74">
        <f t="shared" si="379"/>
        <v>65.023045800000006</v>
      </c>
      <c r="CT74" s="1">
        <f t="shared" si="411"/>
        <v>206999.56584338401</v>
      </c>
      <c r="CU74">
        <f t="shared" si="380"/>
        <v>63.507026000000003</v>
      </c>
      <c r="CV74" s="1">
        <f t="shared" si="412"/>
        <v>202173.34713047999</v>
      </c>
      <c r="CW74">
        <f t="shared" si="381"/>
        <v>61.957206300000003</v>
      </c>
      <c r="CX74" s="1">
        <f t="shared" si="413"/>
        <v>197239.52711192399</v>
      </c>
      <c r="CY74">
        <f t="shared" si="382"/>
        <v>60.375133300000002</v>
      </c>
      <c r="CZ74" s="1">
        <f t="shared" si="414"/>
        <v>192203.02935788399</v>
      </c>
      <c r="DA74">
        <f t="shared" si="383"/>
        <v>58.762639499999999</v>
      </c>
      <c r="DB74" s="1">
        <f t="shared" si="415"/>
        <v>187069.68759546001</v>
      </c>
      <c r="DC74">
        <f t="shared" si="384"/>
        <v>57.120051599999996</v>
      </c>
      <c r="DD74" s="1">
        <f t="shared" si="416"/>
        <v>181840.54186756798</v>
      </c>
      <c r="DE74">
        <f t="shared" si="385"/>
        <v>55.449225300000002</v>
      </c>
      <c r="DF74" s="1">
        <f t="shared" si="417"/>
        <v>176521.499758044</v>
      </c>
      <c r="DG74">
        <f t="shared" si="386"/>
        <v>53.752601900000002</v>
      </c>
      <c r="DH74" s="1">
        <f t="shared" si="418"/>
        <v>171120.33309661201</v>
      </c>
      <c r="DI74">
        <f t="shared" si="387"/>
        <v>52.031366499999997</v>
      </c>
      <c r="DJ74" s="1">
        <f t="shared" si="419"/>
        <v>165640.81462542</v>
      </c>
      <c r="DK74">
        <f>'% Surv'!D47</f>
        <v>50.287739299999998</v>
      </c>
      <c r="DL74" s="1">
        <f t="shared" si="420"/>
        <v>160090.01230676399</v>
      </c>
      <c r="DM74">
        <f>'% Surv'!D48</f>
        <v>48.524678100000003</v>
      </c>
      <c r="DN74" s="1">
        <f t="shared" si="421"/>
        <v>154477.34223778802</v>
      </c>
      <c r="DO74" s="4">
        <f t="shared" si="346"/>
        <v>46.744209300000001</v>
      </c>
      <c r="DP74" s="1">
        <f t="shared" si="422"/>
        <v>148809.25542236402</v>
      </c>
      <c r="DQ74">
        <f t="shared" si="388"/>
        <v>47</v>
      </c>
    </row>
    <row r="75" spans="1:121" ht="15" x14ac:dyDescent="0.25">
      <c r="A75">
        <v>369.1</v>
      </c>
      <c r="B75">
        <f t="shared" si="233"/>
        <v>1969</v>
      </c>
      <c r="C75" s="9">
        <v>392401</v>
      </c>
      <c r="AC75">
        <f t="shared" si="258"/>
        <v>99.699314400000006</v>
      </c>
      <c r="AD75" s="1">
        <f t="shared" si="259"/>
        <v>391221.106698744</v>
      </c>
      <c r="AE75">
        <f t="shared" si="260"/>
        <v>99.083467900000002</v>
      </c>
      <c r="AF75" s="1">
        <f t="shared" si="261"/>
        <v>388804.51887427905</v>
      </c>
      <c r="AG75">
        <f t="shared" si="262"/>
        <v>98.448310899999996</v>
      </c>
      <c r="AH75" s="1">
        <f t="shared" si="263"/>
        <v>386312.15645470895</v>
      </c>
      <c r="AI75">
        <f t="shared" si="264"/>
        <v>97.793379799999997</v>
      </c>
      <c r="AJ75" s="1">
        <f t="shared" si="265"/>
        <v>383742.20026899799</v>
      </c>
      <c r="AK75">
        <f t="shared" si="266"/>
        <v>97.118545100000006</v>
      </c>
      <c r="AL75" s="1">
        <f t="shared" si="267"/>
        <v>381094.14215785102</v>
      </c>
      <c r="AM75">
        <f t="shared" si="268"/>
        <v>96.424551899999997</v>
      </c>
      <c r="AN75" s="1">
        <f t="shared" si="347"/>
        <v>378370.90590111894</v>
      </c>
      <c r="AO75">
        <f t="shared" si="270"/>
        <v>95.711065599999998</v>
      </c>
      <c r="AP75" s="1">
        <f t="shared" si="271"/>
        <v>375571.17852505599</v>
      </c>
      <c r="AQ75">
        <f t="shared" si="353"/>
        <v>94.977866700000007</v>
      </c>
      <c r="AR75" s="1">
        <f t="shared" si="348"/>
        <v>372694.09870946704</v>
      </c>
      <c r="AS75">
        <f t="shared" si="353"/>
        <v>94.225833499999993</v>
      </c>
      <c r="AT75" s="1">
        <f t="shared" si="349"/>
        <v>369743.11291233497</v>
      </c>
      <c r="AU75">
        <f t="shared" si="354"/>
        <v>93.454790900000006</v>
      </c>
      <c r="AV75" s="1">
        <f t="shared" si="350"/>
        <v>366717.53403950902</v>
      </c>
      <c r="AW75">
        <f t="shared" si="355"/>
        <v>92.6644249</v>
      </c>
      <c r="AX75" s="1">
        <f t="shared" si="351"/>
        <v>363616.129951849</v>
      </c>
      <c r="AY75">
        <f t="shared" si="356"/>
        <v>91.8557402</v>
      </c>
      <c r="AZ75" s="1">
        <f t="shared" si="352"/>
        <v>360442.84310220199</v>
      </c>
      <c r="BA75">
        <f t="shared" si="357"/>
        <v>91.028694900000005</v>
      </c>
      <c r="BB75" s="1">
        <f t="shared" si="389"/>
        <v>357197.50907454902</v>
      </c>
      <c r="BC75">
        <f t="shared" si="358"/>
        <v>90.182725599999998</v>
      </c>
      <c r="BD75" s="1">
        <f t="shared" si="390"/>
        <v>353877.91708165599</v>
      </c>
      <c r="BE75">
        <f t="shared" si="359"/>
        <v>89.3183595</v>
      </c>
      <c r="BF75" s="1">
        <f t="shared" si="391"/>
        <v>350486.13586159499</v>
      </c>
      <c r="BG75">
        <f t="shared" si="360"/>
        <v>88.434793299999995</v>
      </c>
      <c r="BH75" s="1">
        <f t="shared" si="392"/>
        <v>347019.01325713302</v>
      </c>
      <c r="BI75">
        <f t="shared" si="361"/>
        <v>87.530246000000005</v>
      </c>
      <c r="BJ75" s="1">
        <f t="shared" si="393"/>
        <v>343469.56060646003</v>
      </c>
      <c r="BK75">
        <f t="shared" si="362"/>
        <v>86.604747700000004</v>
      </c>
      <c r="BL75" s="1">
        <f t="shared" si="394"/>
        <v>339837.89602227701</v>
      </c>
      <c r="BM75">
        <f t="shared" si="363"/>
        <v>85.657083700000001</v>
      </c>
      <c r="BN75" s="1">
        <f t="shared" si="395"/>
        <v>336119.253009637</v>
      </c>
      <c r="BO75">
        <f t="shared" si="364"/>
        <v>84.684798400000005</v>
      </c>
      <c r="BP75" s="1">
        <f t="shared" si="396"/>
        <v>332303.99576958403</v>
      </c>
      <c r="BQ75">
        <f t="shared" si="365"/>
        <v>83.687970699999994</v>
      </c>
      <c r="BR75" s="1">
        <f t="shared" si="397"/>
        <v>328392.43390650698</v>
      </c>
      <c r="BS75">
        <f t="shared" si="366"/>
        <v>82.665379999999999</v>
      </c>
      <c r="BT75" s="1">
        <f t="shared" si="398"/>
        <v>324379.77777380001</v>
      </c>
      <c r="BU75">
        <f t="shared" si="367"/>
        <v>81.614123500000005</v>
      </c>
      <c r="BV75" s="1">
        <f t="shared" si="399"/>
        <v>320254.63675523503</v>
      </c>
      <c r="BW75">
        <f t="shared" si="368"/>
        <v>80.534641899999997</v>
      </c>
      <c r="BX75" s="1">
        <f t="shared" si="400"/>
        <v>316018.74016201898</v>
      </c>
      <c r="BY75">
        <f t="shared" si="369"/>
        <v>79.425833699999998</v>
      </c>
      <c r="BZ75" s="1">
        <f t="shared" si="401"/>
        <v>311667.76569713699</v>
      </c>
      <c r="CA75">
        <f t="shared" si="370"/>
        <v>78.284896000000003</v>
      </c>
      <c r="CB75" s="1">
        <f t="shared" si="402"/>
        <v>307190.71475296002</v>
      </c>
      <c r="CC75">
        <f t="shared" si="371"/>
        <v>77.112437700000001</v>
      </c>
      <c r="CD75" s="1">
        <f t="shared" si="403"/>
        <v>302589.97665917705</v>
      </c>
      <c r="CE75">
        <f t="shared" si="372"/>
        <v>75.907767899999996</v>
      </c>
      <c r="CF75" s="1">
        <f t="shared" si="404"/>
        <v>297862.84031727898</v>
      </c>
      <c r="CG75">
        <f t="shared" si="373"/>
        <v>74.668423300000001</v>
      </c>
      <c r="CH75" s="1">
        <f t="shared" si="405"/>
        <v>292999.63971343299</v>
      </c>
      <c r="CI75">
        <f t="shared" si="374"/>
        <v>73.395208400000001</v>
      </c>
      <c r="CJ75" s="1">
        <f t="shared" si="406"/>
        <v>288003.53171368403</v>
      </c>
      <c r="CK75">
        <f t="shared" si="375"/>
        <v>72.087973700000006</v>
      </c>
      <c r="CL75" s="1">
        <f t="shared" si="407"/>
        <v>282873.92967853701</v>
      </c>
      <c r="CM75">
        <f t="shared" si="376"/>
        <v>70.744772299999994</v>
      </c>
      <c r="CN75" s="1">
        <f t="shared" si="408"/>
        <v>277603.19395292294</v>
      </c>
      <c r="CO75">
        <f t="shared" si="377"/>
        <v>69.366648600000005</v>
      </c>
      <c r="CP75" s="1">
        <f t="shared" si="409"/>
        <v>272195.422772886</v>
      </c>
      <c r="CQ75">
        <f t="shared" si="378"/>
        <v>67.954088600000006</v>
      </c>
      <c r="CR75" s="1">
        <f t="shared" si="410"/>
        <v>266652.52320728602</v>
      </c>
      <c r="CS75">
        <f t="shared" si="379"/>
        <v>66.505787400000003</v>
      </c>
      <c r="CT75" s="1">
        <f t="shared" si="411"/>
        <v>260969.374815474</v>
      </c>
      <c r="CU75">
        <f t="shared" si="380"/>
        <v>65.023045800000006</v>
      </c>
      <c r="CV75" s="1">
        <f t="shared" si="412"/>
        <v>255151.08194965802</v>
      </c>
      <c r="CW75">
        <f t="shared" si="381"/>
        <v>63.507026000000003</v>
      </c>
      <c r="CX75" s="1">
        <f t="shared" si="413"/>
        <v>249202.20509426002</v>
      </c>
      <c r="CY75">
        <f t="shared" si="382"/>
        <v>61.957206300000003</v>
      </c>
      <c r="CZ75" s="1">
        <f t="shared" si="414"/>
        <v>243120.69709326301</v>
      </c>
      <c r="DA75">
        <f t="shared" si="383"/>
        <v>60.375133300000002</v>
      </c>
      <c r="DB75" s="1">
        <f t="shared" si="415"/>
        <v>236912.62682053301</v>
      </c>
      <c r="DC75">
        <f t="shared" si="384"/>
        <v>58.762639499999999</v>
      </c>
      <c r="DD75" s="1">
        <f t="shared" si="416"/>
        <v>230585.185024395</v>
      </c>
      <c r="DE75">
        <f t="shared" si="385"/>
        <v>57.120051599999996</v>
      </c>
      <c r="DF75" s="1">
        <f t="shared" si="417"/>
        <v>224139.65367891599</v>
      </c>
      <c r="DG75">
        <f t="shared" si="386"/>
        <v>55.449225300000002</v>
      </c>
      <c r="DH75" s="1">
        <f t="shared" si="418"/>
        <v>217583.31456945301</v>
      </c>
      <c r="DI75">
        <f t="shared" si="387"/>
        <v>53.752601900000002</v>
      </c>
      <c r="DJ75" s="1">
        <f t="shared" si="419"/>
        <v>210925.747381619</v>
      </c>
      <c r="DK75">
        <f>'% Surv'!D46</f>
        <v>52.031366499999997</v>
      </c>
      <c r="DL75" s="1">
        <f t="shared" si="420"/>
        <v>204171.60245966498</v>
      </c>
      <c r="DM75">
        <f>'% Surv'!D47</f>
        <v>50.287739299999998</v>
      </c>
      <c r="DN75" s="1">
        <f t="shared" si="421"/>
        <v>197329.59189059297</v>
      </c>
      <c r="DO75" s="4">
        <f t="shared" si="346"/>
        <v>48.524678100000003</v>
      </c>
      <c r="DP75" s="1">
        <f t="shared" si="422"/>
        <v>190411.32211118101</v>
      </c>
      <c r="DQ75">
        <f t="shared" si="388"/>
        <v>46</v>
      </c>
    </row>
    <row r="76" spans="1:121" ht="15" x14ac:dyDescent="0.25">
      <c r="A76">
        <v>369.1</v>
      </c>
      <c r="B76">
        <f t="shared" si="233"/>
        <v>1970</v>
      </c>
      <c r="C76" s="9">
        <v>428996</v>
      </c>
      <c r="AE76">
        <f t="shared" si="260"/>
        <v>99.699314400000006</v>
      </c>
      <c r="AF76" s="1">
        <f t="shared" si="261"/>
        <v>427706.07080342405</v>
      </c>
      <c r="AG76">
        <f t="shared" si="262"/>
        <v>99.083467900000002</v>
      </c>
      <c r="AH76" s="1">
        <f t="shared" si="263"/>
        <v>425064.11395228398</v>
      </c>
      <c r="AI76">
        <f t="shared" si="264"/>
        <v>98.448310899999996</v>
      </c>
      <c r="AJ76" s="1">
        <f t="shared" si="265"/>
        <v>422339.31582856399</v>
      </c>
      <c r="AK76">
        <f t="shared" si="266"/>
        <v>97.793379799999997</v>
      </c>
      <c r="AL76" s="1">
        <f t="shared" si="267"/>
        <v>419529.68760680803</v>
      </c>
      <c r="AM76">
        <f t="shared" si="268"/>
        <v>97.118545100000006</v>
      </c>
      <c r="AN76" s="1">
        <f t="shared" si="347"/>
        <v>416634.67373719602</v>
      </c>
      <c r="AO76">
        <f t="shared" si="270"/>
        <v>96.424551899999997</v>
      </c>
      <c r="AP76" s="1">
        <f t="shared" si="271"/>
        <v>413657.47066892398</v>
      </c>
      <c r="AQ76">
        <f t="shared" si="353"/>
        <v>95.711065599999998</v>
      </c>
      <c r="AR76" s="1">
        <f t="shared" si="348"/>
        <v>410596.64298137598</v>
      </c>
      <c r="AS76">
        <f t="shared" si="353"/>
        <v>94.977866700000007</v>
      </c>
      <c r="AT76" s="1">
        <f t="shared" si="349"/>
        <v>407451.24902833201</v>
      </c>
      <c r="AU76">
        <f t="shared" si="354"/>
        <v>94.225833499999993</v>
      </c>
      <c r="AV76" s="1">
        <f t="shared" si="350"/>
        <v>404225.05668165995</v>
      </c>
      <c r="AW76">
        <f t="shared" si="355"/>
        <v>93.454790900000006</v>
      </c>
      <c r="AX76" s="1">
        <f t="shared" si="351"/>
        <v>400917.31476936402</v>
      </c>
      <c r="AY76">
        <f t="shared" si="356"/>
        <v>92.6644249</v>
      </c>
      <c r="AZ76" s="1">
        <f t="shared" si="352"/>
        <v>397526.67624400399</v>
      </c>
      <c r="BA76">
        <f t="shared" si="357"/>
        <v>91.8557402</v>
      </c>
      <c r="BB76" s="1">
        <f t="shared" si="389"/>
        <v>394057.45122839196</v>
      </c>
      <c r="BC76">
        <f t="shared" si="358"/>
        <v>91.028694900000005</v>
      </c>
      <c r="BD76" s="1">
        <f t="shared" si="390"/>
        <v>390509.45997320401</v>
      </c>
      <c r="BE76">
        <f t="shared" si="359"/>
        <v>90.182725599999998</v>
      </c>
      <c r="BF76" s="1">
        <f t="shared" si="391"/>
        <v>386880.28551497601</v>
      </c>
      <c r="BG76">
        <f t="shared" si="360"/>
        <v>89.3183595</v>
      </c>
      <c r="BH76" s="1">
        <f t="shared" si="392"/>
        <v>383172.18952062004</v>
      </c>
      <c r="BI76">
        <f t="shared" si="361"/>
        <v>88.434793299999995</v>
      </c>
      <c r="BJ76" s="1">
        <f t="shared" si="393"/>
        <v>379381.72586526797</v>
      </c>
      <c r="BK76">
        <f t="shared" si="362"/>
        <v>87.530246000000005</v>
      </c>
      <c r="BL76" s="1">
        <f t="shared" si="394"/>
        <v>375501.25413015997</v>
      </c>
      <c r="BM76">
        <f t="shared" si="363"/>
        <v>86.604747700000004</v>
      </c>
      <c r="BN76" s="1">
        <f t="shared" si="395"/>
        <v>371530.90344309201</v>
      </c>
      <c r="BO76">
        <f t="shared" si="364"/>
        <v>85.657083700000001</v>
      </c>
      <c r="BP76" s="1">
        <f t="shared" si="396"/>
        <v>367465.462789652</v>
      </c>
      <c r="BQ76">
        <f t="shared" si="365"/>
        <v>84.684798400000005</v>
      </c>
      <c r="BR76" s="1">
        <f t="shared" si="397"/>
        <v>363294.39774406404</v>
      </c>
      <c r="BS76">
        <f t="shared" si="366"/>
        <v>83.687970699999994</v>
      </c>
      <c r="BT76" s="1">
        <f t="shared" si="398"/>
        <v>359018.04678417201</v>
      </c>
      <c r="BU76">
        <f t="shared" si="367"/>
        <v>82.665379999999999</v>
      </c>
      <c r="BV76" s="1">
        <f t="shared" si="399"/>
        <v>354631.17358479998</v>
      </c>
      <c r="BW76">
        <f t="shared" si="368"/>
        <v>81.614123500000005</v>
      </c>
      <c r="BX76" s="1">
        <f t="shared" si="400"/>
        <v>350121.32525006006</v>
      </c>
      <c r="BY76">
        <f t="shared" si="369"/>
        <v>80.534641899999997</v>
      </c>
      <c r="BZ76" s="1">
        <f t="shared" si="401"/>
        <v>345490.39236532396</v>
      </c>
      <c r="CA76">
        <f t="shared" si="370"/>
        <v>79.425833699999998</v>
      </c>
      <c r="CB76" s="1">
        <f t="shared" si="402"/>
        <v>340733.64953965205</v>
      </c>
      <c r="CC76">
        <f t="shared" si="371"/>
        <v>78.284896000000003</v>
      </c>
      <c r="CD76" s="1">
        <f t="shared" si="403"/>
        <v>335839.07244416</v>
      </c>
      <c r="CE76">
        <f t="shared" si="372"/>
        <v>77.112437700000001</v>
      </c>
      <c r="CF76" s="1">
        <f t="shared" si="404"/>
        <v>330809.273235492</v>
      </c>
      <c r="CG76">
        <f t="shared" si="373"/>
        <v>75.907767899999996</v>
      </c>
      <c r="CH76" s="1">
        <f t="shared" si="405"/>
        <v>325641.28798028396</v>
      </c>
      <c r="CI76">
        <f t="shared" si="374"/>
        <v>74.668423300000001</v>
      </c>
      <c r="CJ76" s="1">
        <f t="shared" si="406"/>
        <v>320324.54922006803</v>
      </c>
      <c r="CK76">
        <f t="shared" si="375"/>
        <v>73.395208400000001</v>
      </c>
      <c r="CL76" s="1">
        <f t="shared" si="407"/>
        <v>314862.50822766399</v>
      </c>
      <c r="CM76">
        <f t="shared" si="376"/>
        <v>72.087973700000006</v>
      </c>
      <c r="CN76" s="1">
        <f t="shared" si="408"/>
        <v>309254.523654052</v>
      </c>
      <c r="CO76">
        <f t="shared" si="377"/>
        <v>70.744772299999994</v>
      </c>
      <c r="CP76" s="1">
        <f t="shared" si="409"/>
        <v>303492.24337610794</v>
      </c>
      <c r="CQ76">
        <f t="shared" si="378"/>
        <v>69.366648600000005</v>
      </c>
      <c r="CR76" s="1">
        <f t="shared" si="410"/>
        <v>297580.14782805601</v>
      </c>
      <c r="CS76">
        <f t="shared" si="379"/>
        <v>67.954088600000006</v>
      </c>
      <c r="CT76" s="1">
        <f t="shared" si="411"/>
        <v>291520.32193045603</v>
      </c>
      <c r="CU76">
        <f t="shared" si="380"/>
        <v>66.505787400000003</v>
      </c>
      <c r="CV76" s="1">
        <f t="shared" si="412"/>
        <v>285307.167714504</v>
      </c>
      <c r="CW76">
        <f t="shared" si="381"/>
        <v>65.023045800000006</v>
      </c>
      <c r="CX76" s="1">
        <f t="shared" si="413"/>
        <v>278946.26556016802</v>
      </c>
      <c r="CY76">
        <f t="shared" si="382"/>
        <v>63.507026000000003</v>
      </c>
      <c r="CZ76" s="1">
        <f t="shared" si="414"/>
        <v>272442.60125896003</v>
      </c>
      <c r="DA76">
        <f t="shared" si="383"/>
        <v>61.957206300000003</v>
      </c>
      <c r="DB76" s="1">
        <f t="shared" si="415"/>
        <v>265793.93673874805</v>
      </c>
      <c r="DC76">
        <f t="shared" si="384"/>
        <v>60.375133300000002</v>
      </c>
      <c r="DD76" s="1">
        <f t="shared" si="416"/>
        <v>259006.90685166803</v>
      </c>
      <c r="DE76">
        <f t="shared" si="385"/>
        <v>58.762639499999999</v>
      </c>
      <c r="DF76" s="1">
        <f t="shared" si="417"/>
        <v>252089.37294941998</v>
      </c>
      <c r="DG76">
        <f t="shared" si="386"/>
        <v>57.120051599999996</v>
      </c>
      <c r="DH76" s="1">
        <f t="shared" si="418"/>
        <v>245042.73656193598</v>
      </c>
      <c r="DI76">
        <f t="shared" si="387"/>
        <v>55.449225300000002</v>
      </c>
      <c r="DJ76" s="1">
        <f t="shared" si="419"/>
        <v>237874.95856798801</v>
      </c>
      <c r="DK76">
        <f>'% Surv'!D45</f>
        <v>53.752601900000002</v>
      </c>
      <c r="DL76" s="1">
        <f t="shared" si="420"/>
        <v>230596.51204692401</v>
      </c>
      <c r="DM76">
        <f>'% Surv'!D46</f>
        <v>52.031366499999997</v>
      </c>
      <c r="DN76" s="1">
        <f t="shared" si="421"/>
        <v>223212.48103033996</v>
      </c>
      <c r="DO76" s="4">
        <f t="shared" si="346"/>
        <v>50.287739299999998</v>
      </c>
      <c r="DP76" s="1">
        <f t="shared" si="422"/>
        <v>215732.39008742798</v>
      </c>
      <c r="DQ76">
        <f t="shared" si="388"/>
        <v>45</v>
      </c>
    </row>
    <row r="77" spans="1:121" ht="15" x14ac:dyDescent="0.25">
      <c r="A77">
        <v>369.1</v>
      </c>
      <c r="B77">
        <f t="shared" si="233"/>
        <v>1971</v>
      </c>
      <c r="C77" s="9">
        <v>539399</v>
      </c>
      <c r="AF77" s="1" t="s">
        <v>0</v>
      </c>
      <c r="AG77">
        <f t="shared" si="262"/>
        <v>99.699314400000006</v>
      </c>
      <c r="AH77" s="1">
        <f t="shared" si="263"/>
        <v>537777.104880456</v>
      </c>
      <c r="AI77">
        <f t="shared" si="264"/>
        <v>99.083467900000002</v>
      </c>
      <c r="AJ77" s="1">
        <f t="shared" si="265"/>
        <v>534455.23501792108</v>
      </c>
      <c r="AK77">
        <f t="shared" si="266"/>
        <v>98.448310899999996</v>
      </c>
      <c r="AL77" s="1">
        <f t="shared" si="267"/>
        <v>531029.204511491</v>
      </c>
      <c r="AM77">
        <f t="shared" si="268"/>
        <v>97.793379799999997</v>
      </c>
      <c r="AN77" s="1">
        <f t="shared" si="347"/>
        <v>527496.512707402</v>
      </c>
      <c r="AO77">
        <f t="shared" si="270"/>
        <v>97.118545100000006</v>
      </c>
      <c r="AP77" s="1">
        <f t="shared" si="271"/>
        <v>523856.46108394908</v>
      </c>
      <c r="AQ77">
        <f t="shared" si="353"/>
        <v>96.424551899999997</v>
      </c>
      <c r="AR77" s="1">
        <f t="shared" si="348"/>
        <v>520113.06870308099</v>
      </c>
      <c r="AS77">
        <f t="shared" si="353"/>
        <v>95.711065599999998</v>
      </c>
      <c r="AT77" s="1">
        <f t="shared" si="349"/>
        <v>516264.53073574399</v>
      </c>
      <c r="AU77">
        <f t="shared" si="354"/>
        <v>94.977866700000007</v>
      </c>
      <c r="AV77" s="1">
        <f t="shared" si="350"/>
        <v>512309.66320113302</v>
      </c>
      <c r="AW77">
        <f t="shared" si="355"/>
        <v>94.225833499999993</v>
      </c>
      <c r="AX77" s="1">
        <f t="shared" si="351"/>
        <v>508253.20364066499</v>
      </c>
      <c r="AY77">
        <f t="shared" si="356"/>
        <v>93.454790900000006</v>
      </c>
      <c r="AZ77" s="1">
        <f t="shared" si="352"/>
        <v>504094.20756669104</v>
      </c>
      <c r="BA77">
        <f t="shared" si="357"/>
        <v>92.6644249</v>
      </c>
      <c r="BB77" s="1">
        <f t="shared" si="389"/>
        <v>499830.98126635095</v>
      </c>
      <c r="BC77">
        <f t="shared" si="358"/>
        <v>91.8557402</v>
      </c>
      <c r="BD77" s="1">
        <f t="shared" si="390"/>
        <v>495468.94408139802</v>
      </c>
      <c r="BE77">
        <f t="shared" si="359"/>
        <v>91.028694900000005</v>
      </c>
      <c r="BF77" s="1">
        <f t="shared" si="391"/>
        <v>491007.87000365101</v>
      </c>
      <c r="BG77">
        <f t="shared" si="360"/>
        <v>90.182725599999998</v>
      </c>
      <c r="BH77" s="1">
        <f t="shared" si="392"/>
        <v>486444.72005914396</v>
      </c>
      <c r="BI77">
        <f t="shared" si="361"/>
        <v>89.3183595</v>
      </c>
      <c r="BJ77" s="1">
        <f t="shared" si="393"/>
        <v>481782.33795940503</v>
      </c>
      <c r="BK77">
        <f t="shared" si="362"/>
        <v>88.434793299999995</v>
      </c>
      <c r="BL77" s="1">
        <f t="shared" si="394"/>
        <v>477016.39071226702</v>
      </c>
      <c r="BM77">
        <f t="shared" si="363"/>
        <v>87.530246000000005</v>
      </c>
      <c r="BN77" s="1">
        <f t="shared" si="395"/>
        <v>472137.27162154001</v>
      </c>
      <c r="BO77">
        <f t="shared" si="364"/>
        <v>86.604747700000004</v>
      </c>
      <c r="BP77" s="1">
        <f t="shared" si="396"/>
        <v>467145.14304632298</v>
      </c>
      <c r="BQ77">
        <f t="shared" si="365"/>
        <v>85.657083700000001</v>
      </c>
      <c r="BR77" s="1">
        <f t="shared" si="397"/>
        <v>462033.45290696301</v>
      </c>
      <c r="BS77">
        <f t="shared" si="366"/>
        <v>84.684798400000005</v>
      </c>
      <c r="BT77" s="1">
        <f t="shared" si="398"/>
        <v>456788.95572161599</v>
      </c>
      <c r="BU77">
        <f t="shared" si="367"/>
        <v>83.687970699999994</v>
      </c>
      <c r="BV77" s="1">
        <f t="shared" si="399"/>
        <v>451412.07707609294</v>
      </c>
      <c r="BW77">
        <f t="shared" si="368"/>
        <v>82.665379999999999</v>
      </c>
      <c r="BX77" s="1">
        <f t="shared" si="400"/>
        <v>445896.23306620005</v>
      </c>
      <c r="BY77">
        <f t="shared" si="369"/>
        <v>81.614123500000005</v>
      </c>
      <c r="BZ77" s="1">
        <f t="shared" si="401"/>
        <v>440225.76601776504</v>
      </c>
      <c r="CA77">
        <f t="shared" si="370"/>
        <v>80.534641899999997</v>
      </c>
      <c r="CB77" s="1">
        <f t="shared" si="402"/>
        <v>434403.05306218093</v>
      </c>
      <c r="CC77">
        <f t="shared" si="371"/>
        <v>79.425833699999998</v>
      </c>
      <c r="CD77" s="1">
        <f t="shared" si="403"/>
        <v>428422.15271946299</v>
      </c>
      <c r="CE77">
        <f t="shared" si="372"/>
        <v>78.284896000000003</v>
      </c>
      <c r="CF77" s="1">
        <f t="shared" si="404"/>
        <v>422267.94617503998</v>
      </c>
      <c r="CG77">
        <f t="shared" si="373"/>
        <v>77.112437700000001</v>
      </c>
      <c r="CH77" s="1">
        <f t="shared" si="405"/>
        <v>415943.71782942303</v>
      </c>
      <c r="CI77">
        <f t="shared" si="374"/>
        <v>75.907767899999996</v>
      </c>
      <c r="CJ77" s="1">
        <f t="shared" si="406"/>
        <v>409445.74097492098</v>
      </c>
      <c r="CK77">
        <f t="shared" si="375"/>
        <v>74.668423300000001</v>
      </c>
      <c r="CL77" s="1">
        <f t="shared" si="407"/>
        <v>402760.728595967</v>
      </c>
      <c r="CM77">
        <f t="shared" si="376"/>
        <v>73.395208400000001</v>
      </c>
      <c r="CN77" s="1">
        <f t="shared" si="408"/>
        <v>395893.020157516</v>
      </c>
      <c r="CO77">
        <f t="shared" si="377"/>
        <v>72.087973700000006</v>
      </c>
      <c r="CP77" s="1">
        <f t="shared" si="409"/>
        <v>388841.80925806309</v>
      </c>
      <c r="CQ77">
        <f t="shared" si="378"/>
        <v>70.744772299999994</v>
      </c>
      <c r="CR77" s="1">
        <f t="shared" si="410"/>
        <v>381596.59433847695</v>
      </c>
      <c r="CS77">
        <f t="shared" si="379"/>
        <v>69.366648600000005</v>
      </c>
      <c r="CT77" s="1">
        <f t="shared" si="411"/>
        <v>374163.00888191402</v>
      </c>
      <c r="CU77">
        <f t="shared" si="380"/>
        <v>67.954088600000006</v>
      </c>
      <c r="CV77" s="1">
        <f t="shared" si="412"/>
        <v>366543.67436751403</v>
      </c>
      <c r="CW77">
        <f t="shared" si="381"/>
        <v>66.505787400000003</v>
      </c>
      <c r="CX77" s="1">
        <f t="shared" si="413"/>
        <v>358731.55217772606</v>
      </c>
      <c r="CY77">
        <f t="shared" si="382"/>
        <v>65.023045800000006</v>
      </c>
      <c r="CZ77" s="1">
        <f t="shared" si="414"/>
        <v>350733.65881474206</v>
      </c>
      <c r="DA77">
        <f t="shared" si="383"/>
        <v>63.507026000000003</v>
      </c>
      <c r="DB77" s="1">
        <f t="shared" si="415"/>
        <v>342556.26317374001</v>
      </c>
      <c r="DC77">
        <f t="shared" si="384"/>
        <v>61.957206300000003</v>
      </c>
      <c r="DD77" s="1">
        <f t="shared" si="416"/>
        <v>334196.55121013703</v>
      </c>
      <c r="DE77">
        <f t="shared" si="385"/>
        <v>60.375133300000002</v>
      </c>
      <c r="DF77" s="1">
        <f t="shared" si="417"/>
        <v>325662.865268867</v>
      </c>
      <c r="DG77">
        <f t="shared" si="386"/>
        <v>58.762639499999999</v>
      </c>
      <c r="DH77" s="1">
        <f t="shared" si="418"/>
        <v>316965.08983660501</v>
      </c>
      <c r="DI77">
        <f t="shared" si="387"/>
        <v>57.120051599999996</v>
      </c>
      <c r="DJ77" s="1">
        <f t="shared" si="419"/>
        <v>308104.98712988402</v>
      </c>
      <c r="DK77">
        <f>'% Surv'!D44</f>
        <v>55.449225300000002</v>
      </c>
      <c r="DL77" s="1">
        <f t="shared" si="420"/>
        <v>299092.56677594705</v>
      </c>
      <c r="DM77">
        <f>'% Surv'!D45</f>
        <v>53.752601900000002</v>
      </c>
      <c r="DN77" s="1">
        <f t="shared" si="421"/>
        <v>289940.997122581</v>
      </c>
      <c r="DO77" s="4">
        <f t="shared" si="346"/>
        <v>52.031366499999997</v>
      </c>
      <c r="DP77" s="1">
        <f t="shared" si="422"/>
        <v>280656.67058733496</v>
      </c>
      <c r="DQ77">
        <f t="shared" si="388"/>
        <v>44</v>
      </c>
    </row>
    <row r="78" spans="1:121" ht="15" x14ac:dyDescent="0.25">
      <c r="A78">
        <v>369.1</v>
      </c>
      <c r="B78">
        <f t="shared" si="233"/>
        <v>1972</v>
      </c>
      <c r="C78" s="9">
        <v>788657</v>
      </c>
      <c r="AF78" s="1" t="s">
        <v>0</v>
      </c>
      <c r="AH78" s="1" t="s">
        <v>0</v>
      </c>
      <c r="AI78">
        <f t="shared" si="264"/>
        <v>99.699314400000006</v>
      </c>
      <c r="AJ78" s="1">
        <f t="shared" si="265"/>
        <v>786285.62196760799</v>
      </c>
      <c r="AK78">
        <f t="shared" si="266"/>
        <v>99.083467900000002</v>
      </c>
      <c r="AL78" s="1">
        <f t="shared" si="267"/>
        <v>781428.70543610305</v>
      </c>
      <c r="AM78">
        <f t="shared" si="268"/>
        <v>98.448310899999996</v>
      </c>
      <c r="AN78" s="1">
        <f t="shared" si="347"/>
        <v>776419.49529461295</v>
      </c>
      <c r="AO78">
        <f t="shared" si="270"/>
        <v>97.793379799999997</v>
      </c>
      <c r="AP78" s="1">
        <f t="shared" si="271"/>
        <v>771254.33532928606</v>
      </c>
      <c r="AQ78">
        <f t="shared" si="353"/>
        <v>97.118545100000006</v>
      </c>
      <c r="AR78" s="1">
        <f t="shared" si="348"/>
        <v>765932.20422930701</v>
      </c>
      <c r="AS78">
        <f t="shared" si="353"/>
        <v>96.424551899999997</v>
      </c>
      <c r="AT78" s="1">
        <f t="shared" si="349"/>
        <v>760458.97827798291</v>
      </c>
      <c r="AU78">
        <f t="shared" si="354"/>
        <v>95.711065599999998</v>
      </c>
      <c r="AV78" s="1">
        <f t="shared" si="350"/>
        <v>754832.01862899202</v>
      </c>
      <c r="AW78">
        <f t="shared" si="355"/>
        <v>94.977866700000007</v>
      </c>
      <c r="AX78" s="1">
        <f t="shared" si="351"/>
        <v>749049.59418021899</v>
      </c>
      <c r="AY78">
        <f t="shared" si="356"/>
        <v>94.225833499999993</v>
      </c>
      <c r="AZ78" s="1">
        <f t="shared" si="352"/>
        <v>743118.63170609483</v>
      </c>
      <c r="BA78">
        <f t="shared" si="357"/>
        <v>93.454790900000006</v>
      </c>
      <c r="BB78" s="1">
        <f t="shared" si="389"/>
        <v>737037.75026821299</v>
      </c>
      <c r="BC78">
        <f t="shared" si="358"/>
        <v>92.6644249</v>
      </c>
      <c r="BD78" s="1">
        <f t="shared" si="390"/>
        <v>730804.47348359297</v>
      </c>
      <c r="BE78">
        <f t="shared" si="359"/>
        <v>91.8557402</v>
      </c>
      <c r="BF78" s="1">
        <f t="shared" si="391"/>
        <v>724426.72498911398</v>
      </c>
      <c r="BG78">
        <f t="shared" si="360"/>
        <v>91.028694900000005</v>
      </c>
      <c r="BH78" s="1">
        <f t="shared" si="392"/>
        <v>717904.17433749302</v>
      </c>
      <c r="BI78">
        <f t="shared" si="361"/>
        <v>90.182725599999998</v>
      </c>
      <c r="BJ78" s="1">
        <f t="shared" si="393"/>
        <v>711232.37823519204</v>
      </c>
      <c r="BK78">
        <f t="shared" si="362"/>
        <v>89.3183595</v>
      </c>
      <c r="BL78" s="1">
        <f t="shared" si="394"/>
        <v>704415.49448191491</v>
      </c>
      <c r="BM78">
        <f t="shared" si="363"/>
        <v>88.434793299999995</v>
      </c>
      <c r="BN78" s="1">
        <f t="shared" si="395"/>
        <v>697447.18779598107</v>
      </c>
      <c r="BO78">
        <f t="shared" si="364"/>
        <v>87.530246000000005</v>
      </c>
      <c r="BP78" s="1">
        <f t="shared" si="396"/>
        <v>690313.41219622002</v>
      </c>
      <c r="BQ78">
        <f t="shared" si="365"/>
        <v>86.604747700000004</v>
      </c>
      <c r="BR78" s="1">
        <f t="shared" si="397"/>
        <v>683014.40506838902</v>
      </c>
      <c r="BS78">
        <f t="shared" si="366"/>
        <v>85.657083700000001</v>
      </c>
      <c r="BT78" s="1">
        <f t="shared" si="398"/>
        <v>675540.58659590897</v>
      </c>
      <c r="BU78">
        <f t="shared" si="367"/>
        <v>84.684798400000005</v>
      </c>
      <c r="BV78" s="1">
        <f t="shared" si="399"/>
        <v>667872.59051748808</v>
      </c>
      <c r="BW78">
        <f t="shared" si="368"/>
        <v>83.687970699999994</v>
      </c>
      <c r="BX78" s="1">
        <f t="shared" si="400"/>
        <v>660011.039083499</v>
      </c>
      <c r="BY78">
        <f t="shared" si="369"/>
        <v>82.665379999999999</v>
      </c>
      <c r="BZ78" s="1">
        <f t="shared" si="401"/>
        <v>651946.30594660004</v>
      </c>
      <c r="CA78">
        <f t="shared" si="370"/>
        <v>81.614123500000005</v>
      </c>
      <c r="CB78" s="1">
        <f t="shared" si="402"/>
        <v>643655.49797139503</v>
      </c>
      <c r="CC78">
        <f t="shared" si="371"/>
        <v>80.534641899999997</v>
      </c>
      <c r="CD78" s="1">
        <f t="shared" si="403"/>
        <v>635142.09076928301</v>
      </c>
      <c r="CE78">
        <f t="shared" si="372"/>
        <v>79.425833699999998</v>
      </c>
      <c r="CF78" s="1">
        <f t="shared" si="404"/>
        <v>626397.39728340902</v>
      </c>
      <c r="CG78">
        <f t="shared" si="373"/>
        <v>78.284896000000003</v>
      </c>
      <c r="CH78" s="1">
        <f t="shared" si="405"/>
        <v>617399.31224672007</v>
      </c>
      <c r="CI78">
        <f t="shared" si="374"/>
        <v>77.112437700000001</v>
      </c>
      <c r="CJ78" s="1">
        <f t="shared" si="406"/>
        <v>608152.63779168902</v>
      </c>
      <c r="CK78">
        <f t="shared" si="375"/>
        <v>75.907767899999996</v>
      </c>
      <c r="CL78" s="1">
        <f t="shared" si="407"/>
        <v>598651.92508710292</v>
      </c>
      <c r="CM78">
        <f t="shared" si="376"/>
        <v>74.668423300000001</v>
      </c>
      <c r="CN78" s="1">
        <f t="shared" si="408"/>
        <v>588877.74714508106</v>
      </c>
      <c r="CO78">
        <f t="shared" si="377"/>
        <v>73.395208400000001</v>
      </c>
      <c r="CP78" s="1">
        <f t="shared" si="409"/>
        <v>578836.44871118804</v>
      </c>
      <c r="CQ78">
        <f t="shared" si="378"/>
        <v>72.087973700000006</v>
      </c>
      <c r="CR78" s="1">
        <f t="shared" si="410"/>
        <v>568526.85074320901</v>
      </c>
      <c r="CS78">
        <f t="shared" si="379"/>
        <v>70.744772299999994</v>
      </c>
      <c r="CT78" s="1">
        <f t="shared" si="411"/>
        <v>557933.59887801099</v>
      </c>
      <c r="CU78">
        <f t="shared" si="380"/>
        <v>69.366648600000005</v>
      </c>
      <c r="CV78" s="1">
        <f t="shared" si="412"/>
        <v>547064.92984930205</v>
      </c>
      <c r="CW78">
        <f t="shared" si="381"/>
        <v>67.954088600000006</v>
      </c>
      <c r="CX78" s="1">
        <f t="shared" si="413"/>
        <v>535924.67653010204</v>
      </c>
      <c r="CY78">
        <f t="shared" si="382"/>
        <v>66.505787400000003</v>
      </c>
      <c r="CZ78" s="1">
        <f t="shared" si="414"/>
        <v>524502.54773521808</v>
      </c>
      <c r="DA78">
        <f t="shared" si="383"/>
        <v>65.023045800000006</v>
      </c>
      <c r="DB78" s="1">
        <f t="shared" si="415"/>
        <v>512808.80231490603</v>
      </c>
      <c r="DC78">
        <f t="shared" si="384"/>
        <v>63.507026000000003</v>
      </c>
      <c r="DD78" s="1">
        <f t="shared" si="416"/>
        <v>500852.60604082001</v>
      </c>
      <c r="DE78">
        <f t="shared" si="385"/>
        <v>61.957206300000003</v>
      </c>
      <c r="DF78" s="1">
        <f t="shared" si="417"/>
        <v>488629.84448939102</v>
      </c>
      <c r="DG78">
        <f t="shared" si="386"/>
        <v>60.375133300000002</v>
      </c>
      <c r="DH78" s="1">
        <f t="shared" si="418"/>
        <v>476152.71502978099</v>
      </c>
      <c r="DI78">
        <f t="shared" si="387"/>
        <v>58.762639499999999</v>
      </c>
      <c r="DJ78" s="1">
        <f t="shared" si="419"/>
        <v>463435.66980151494</v>
      </c>
      <c r="DK78">
        <f>'% Surv'!D43</f>
        <v>57.120051599999996</v>
      </c>
      <c r="DL78" s="1">
        <f t="shared" si="420"/>
        <v>450481.28534701199</v>
      </c>
      <c r="DM78">
        <f>'% Surv'!D44</f>
        <v>55.449225300000002</v>
      </c>
      <c r="DN78" s="1">
        <f t="shared" si="421"/>
        <v>437304.19677422097</v>
      </c>
      <c r="DO78" s="4">
        <f t="shared" si="346"/>
        <v>53.752601900000002</v>
      </c>
      <c r="DP78" s="1">
        <f t="shared" si="422"/>
        <v>423923.65756648302</v>
      </c>
      <c r="DQ78">
        <f t="shared" si="388"/>
        <v>43</v>
      </c>
    </row>
    <row r="79" spans="1:121" ht="15" x14ac:dyDescent="0.25">
      <c r="A79">
        <v>369.1</v>
      </c>
      <c r="B79">
        <f t="shared" si="233"/>
        <v>1973</v>
      </c>
      <c r="C79" s="9">
        <v>666011</v>
      </c>
      <c r="AH79" s="1" t="s">
        <v>0</v>
      </c>
      <c r="AJ79" s="1" t="s">
        <v>0</v>
      </c>
      <c r="AK79">
        <f t="shared" si="266"/>
        <v>99.699314400000006</v>
      </c>
      <c r="AL79" s="1">
        <f t="shared" si="267"/>
        <v>664008.4008285841</v>
      </c>
      <c r="AM79">
        <f t="shared" si="268"/>
        <v>99.083467900000002</v>
      </c>
      <c r="AN79" s="1">
        <f t="shared" si="347"/>
        <v>659906.79539546894</v>
      </c>
      <c r="AO79">
        <f t="shared" si="270"/>
        <v>98.448310899999996</v>
      </c>
      <c r="AP79" s="1">
        <f t="shared" si="271"/>
        <v>655676.57990819891</v>
      </c>
      <c r="AQ79">
        <f t="shared" si="353"/>
        <v>97.793379799999997</v>
      </c>
      <c r="AR79" s="1">
        <f t="shared" si="348"/>
        <v>651314.66673977801</v>
      </c>
      <c r="AS79">
        <f t="shared" si="353"/>
        <v>97.118545100000006</v>
      </c>
      <c r="AT79" s="1">
        <f t="shared" si="349"/>
        <v>646820.19340596104</v>
      </c>
      <c r="AU79">
        <f t="shared" si="354"/>
        <v>96.424551899999997</v>
      </c>
      <c r="AV79" s="1">
        <f t="shared" si="350"/>
        <v>642198.12235470896</v>
      </c>
      <c r="AW79">
        <f t="shared" si="355"/>
        <v>95.711065599999998</v>
      </c>
      <c r="AX79" s="1">
        <f t="shared" si="351"/>
        <v>637446.22511321597</v>
      </c>
      <c r="AY79">
        <f t="shared" si="356"/>
        <v>94.977866700000007</v>
      </c>
      <c r="AZ79" s="1">
        <f t="shared" si="352"/>
        <v>632563.03978733707</v>
      </c>
      <c r="BA79">
        <f t="shared" si="357"/>
        <v>94.225833499999993</v>
      </c>
      <c r="BB79" s="1">
        <f t="shared" si="389"/>
        <v>627554.41595168493</v>
      </c>
      <c r="BC79">
        <f t="shared" si="358"/>
        <v>93.454790900000006</v>
      </c>
      <c r="BD79" s="1">
        <f t="shared" si="390"/>
        <v>622419.18742099905</v>
      </c>
      <c r="BE79">
        <f t="shared" si="359"/>
        <v>92.6644249</v>
      </c>
      <c r="BF79" s="1">
        <f t="shared" si="391"/>
        <v>617155.26292073901</v>
      </c>
      <c r="BG79">
        <f t="shared" si="360"/>
        <v>91.8557402</v>
      </c>
      <c r="BH79" s="1">
        <f t="shared" si="392"/>
        <v>611769.33386342193</v>
      </c>
      <c r="BI79">
        <f t="shared" si="361"/>
        <v>91.028694900000005</v>
      </c>
      <c r="BJ79" s="1">
        <f t="shared" si="393"/>
        <v>606261.12119043898</v>
      </c>
      <c r="BK79">
        <f t="shared" si="362"/>
        <v>90.182725599999998</v>
      </c>
      <c r="BL79" s="1">
        <f t="shared" si="394"/>
        <v>600626.87259581592</v>
      </c>
      <c r="BM79">
        <f t="shared" si="363"/>
        <v>89.3183595</v>
      </c>
      <c r="BN79" s="1">
        <f t="shared" si="395"/>
        <v>594870.09928954497</v>
      </c>
      <c r="BO79">
        <f t="shared" si="364"/>
        <v>88.434793299999995</v>
      </c>
      <c r="BP79" s="1">
        <f t="shared" si="396"/>
        <v>588985.45120526303</v>
      </c>
      <c r="BQ79">
        <f t="shared" si="365"/>
        <v>87.530246000000005</v>
      </c>
      <c r="BR79" s="1">
        <f t="shared" si="397"/>
        <v>582961.06668706005</v>
      </c>
      <c r="BS79">
        <f t="shared" si="366"/>
        <v>86.604747700000004</v>
      </c>
      <c r="BT79" s="1">
        <f t="shared" si="398"/>
        <v>576797.14620424702</v>
      </c>
      <c r="BU79">
        <f t="shared" si="367"/>
        <v>85.657083700000001</v>
      </c>
      <c r="BV79" s="1">
        <f t="shared" si="399"/>
        <v>570485.59972120705</v>
      </c>
      <c r="BW79">
        <f t="shared" si="368"/>
        <v>84.684798400000005</v>
      </c>
      <c r="BX79" s="1">
        <f t="shared" si="400"/>
        <v>564010.07267182402</v>
      </c>
      <c r="BY79">
        <f t="shared" si="369"/>
        <v>83.687970699999994</v>
      </c>
      <c r="BZ79" s="1">
        <f t="shared" si="401"/>
        <v>557371.09053877695</v>
      </c>
      <c r="CA79">
        <f t="shared" si="370"/>
        <v>82.665379999999999</v>
      </c>
      <c r="CB79" s="1">
        <f t="shared" si="402"/>
        <v>550560.52399180003</v>
      </c>
      <c r="CC79">
        <f t="shared" si="371"/>
        <v>81.614123500000005</v>
      </c>
      <c r="CD79" s="1">
        <f t="shared" si="403"/>
        <v>543559.04006358504</v>
      </c>
      <c r="CE79">
        <f t="shared" si="372"/>
        <v>80.534641899999997</v>
      </c>
      <c r="CF79" s="1">
        <f t="shared" si="404"/>
        <v>536369.573864609</v>
      </c>
      <c r="CG79">
        <f t="shared" si="373"/>
        <v>79.425833699999998</v>
      </c>
      <c r="CH79" s="1">
        <f t="shared" si="405"/>
        <v>528984.78928370704</v>
      </c>
      <c r="CI79">
        <f t="shared" si="374"/>
        <v>78.284896000000003</v>
      </c>
      <c r="CJ79" s="1">
        <f t="shared" si="406"/>
        <v>521386.01869856002</v>
      </c>
      <c r="CK79">
        <f t="shared" si="375"/>
        <v>77.112437700000001</v>
      </c>
      <c r="CL79" s="1">
        <f t="shared" si="407"/>
        <v>513577.31745014695</v>
      </c>
      <c r="CM79">
        <f t="shared" si="376"/>
        <v>75.907767899999996</v>
      </c>
      <c r="CN79" s="1">
        <f t="shared" si="408"/>
        <v>505554.08406846895</v>
      </c>
      <c r="CO79">
        <f t="shared" si="377"/>
        <v>74.668423300000001</v>
      </c>
      <c r="CP79" s="1">
        <f t="shared" si="409"/>
        <v>497299.912704563</v>
      </c>
      <c r="CQ79">
        <f t="shared" si="378"/>
        <v>73.395208400000001</v>
      </c>
      <c r="CR79" s="1">
        <f t="shared" si="410"/>
        <v>488820.16141692398</v>
      </c>
      <c r="CS79">
        <f t="shared" si="379"/>
        <v>72.087973700000006</v>
      </c>
      <c r="CT79" s="1">
        <f t="shared" si="411"/>
        <v>480113.83451910707</v>
      </c>
      <c r="CU79">
        <f t="shared" si="380"/>
        <v>70.744772299999994</v>
      </c>
      <c r="CV79" s="1">
        <f t="shared" si="412"/>
        <v>471167.96544295293</v>
      </c>
      <c r="CW79">
        <f t="shared" si="381"/>
        <v>69.366648600000005</v>
      </c>
      <c r="CX79" s="1">
        <f t="shared" si="413"/>
        <v>461989.51000734605</v>
      </c>
      <c r="CY79">
        <f t="shared" si="382"/>
        <v>67.954088600000006</v>
      </c>
      <c r="CZ79" s="1">
        <f t="shared" si="414"/>
        <v>452581.70502574602</v>
      </c>
      <c r="DA79">
        <f t="shared" si="383"/>
        <v>66.505787400000003</v>
      </c>
      <c r="DB79" s="1">
        <f t="shared" si="415"/>
        <v>442935.85972061404</v>
      </c>
      <c r="DC79">
        <f t="shared" si="384"/>
        <v>65.023045800000006</v>
      </c>
      <c r="DD79" s="1">
        <f t="shared" si="416"/>
        <v>433060.63756303804</v>
      </c>
      <c r="DE79">
        <f t="shared" si="385"/>
        <v>63.507026000000003</v>
      </c>
      <c r="DF79" s="1">
        <f t="shared" si="417"/>
        <v>422963.77893286006</v>
      </c>
      <c r="DG79">
        <f t="shared" si="386"/>
        <v>61.957206300000003</v>
      </c>
      <c r="DH79" s="1">
        <f t="shared" si="418"/>
        <v>412641.80925069301</v>
      </c>
      <c r="DI79">
        <f t="shared" si="387"/>
        <v>60.375133300000002</v>
      </c>
      <c r="DJ79" s="1">
        <f t="shared" si="419"/>
        <v>402105.02904266299</v>
      </c>
      <c r="DK79">
        <f>'% Surv'!D42</f>
        <v>58.762639499999999</v>
      </c>
      <c r="DL79" s="1">
        <f t="shared" si="420"/>
        <v>391365.64296034502</v>
      </c>
      <c r="DM79">
        <f>'% Surv'!D43</f>
        <v>57.120051599999996</v>
      </c>
      <c r="DN79" s="1">
        <f t="shared" si="421"/>
        <v>380425.826861676</v>
      </c>
      <c r="DO79" s="4">
        <f t="shared" si="346"/>
        <v>55.449225300000002</v>
      </c>
      <c r="DP79" s="1">
        <f t="shared" si="422"/>
        <v>369297.93991278298</v>
      </c>
      <c r="DQ79">
        <f t="shared" si="388"/>
        <v>42</v>
      </c>
    </row>
    <row r="80" spans="1:121" ht="15" x14ac:dyDescent="0.25">
      <c r="A80">
        <v>369.1</v>
      </c>
      <c r="B80">
        <f t="shared" si="233"/>
        <v>1974</v>
      </c>
      <c r="C80" s="9">
        <v>710618</v>
      </c>
      <c r="AH80" s="1"/>
      <c r="AJ80" s="1"/>
      <c r="AK80" t="str">
        <f>AN81</f>
        <v xml:space="preserve"> </v>
      </c>
      <c r="AM80">
        <f t="shared" si="268"/>
        <v>99.699314400000006</v>
      </c>
      <c r="AN80" s="1">
        <f t="shared" si="347"/>
        <v>708481.27400299208</v>
      </c>
      <c r="AO80">
        <f t="shared" si="270"/>
        <v>99.083467900000002</v>
      </c>
      <c r="AP80" s="1">
        <f t="shared" si="271"/>
        <v>704104.95792162197</v>
      </c>
      <c r="AQ80">
        <f t="shared" si="353"/>
        <v>98.448310899999996</v>
      </c>
      <c r="AR80" s="1">
        <f t="shared" si="348"/>
        <v>699591.41795136197</v>
      </c>
      <c r="AS80">
        <f t="shared" si="353"/>
        <v>97.793379799999997</v>
      </c>
      <c r="AT80" s="1">
        <f t="shared" si="349"/>
        <v>694937.35966716392</v>
      </c>
      <c r="AU80">
        <f t="shared" si="354"/>
        <v>97.118545100000006</v>
      </c>
      <c r="AV80" s="1">
        <f t="shared" si="350"/>
        <v>690141.86281871807</v>
      </c>
      <c r="AW80">
        <f t="shared" si="355"/>
        <v>96.424551899999997</v>
      </c>
      <c r="AX80" s="1">
        <f t="shared" si="351"/>
        <v>685210.22222074191</v>
      </c>
      <c r="AY80">
        <f t="shared" si="356"/>
        <v>95.711065599999998</v>
      </c>
      <c r="AZ80" s="1">
        <f t="shared" si="352"/>
        <v>680140.06014540792</v>
      </c>
      <c r="BA80">
        <f t="shared" si="357"/>
        <v>94.977866700000007</v>
      </c>
      <c r="BB80" s="1">
        <f t="shared" si="389"/>
        <v>674929.81678620609</v>
      </c>
      <c r="BC80">
        <f t="shared" si="358"/>
        <v>94.225833499999993</v>
      </c>
      <c r="BD80" s="1">
        <f t="shared" si="390"/>
        <v>669585.73350103002</v>
      </c>
      <c r="BE80">
        <f t="shared" si="359"/>
        <v>93.454790900000006</v>
      </c>
      <c r="BF80" s="1">
        <f t="shared" si="391"/>
        <v>664106.56599776202</v>
      </c>
      <c r="BG80">
        <f t="shared" si="360"/>
        <v>92.6644249</v>
      </c>
      <c r="BH80" s="1">
        <f t="shared" si="392"/>
        <v>658490.08293588203</v>
      </c>
      <c r="BI80">
        <f t="shared" si="361"/>
        <v>91.8557402</v>
      </c>
      <c r="BJ80" s="1">
        <f t="shared" si="393"/>
        <v>652743.42389443598</v>
      </c>
      <c r="BK80">
        <f t="shared" si="362"/>
        <v>91.028694900000005</v>
      </c>
      <c r="BL80" s="1">
        <f t="shared" si="394"/>
        <v>646866.29112448206</v>
      </c>
      <c r="BM80">
        <f t="shared" si="363"/>
        <v>90.182725599999998</v>
      </c>
      <c r="BN80" s="1">
        <f t="shared" si="395"/>
        <v>640854.68100420793</v>
      </c>
      <c r="BO80">
        <f t="shared" si="364"/>
        <v>89.3183595</v>
      </c>
      <c r="BP80" s="1">
        <f t="shared" si="396"/>
        <v>634712.33991171001</v>
      </c>
      <c r="BQ80">
        <f t="shared" si="365"/>
        <v>88.434793299999995</v>
      </c>
      <c r="BR80" s="1">
        <f t="shared" si="397"/>
        <v>628433.55945259403</v>
      </c>
      <c r="BS80">
        <f t="shared" si="366"/>
        <v>87.530246000000005</v>
      </c>
      <c r="BT80" s="1">
        <f t="shared" si="398"/>
        <v>622005.68352028006</v>
      </c>
      <c r="BU80">
        <f t="shared" si="367"/>
        <v>86.604747700000004</v>
      </c>
      <c r="BV80" s="1">
        <f t="shared" si="399"/>
        <v>615428.92601078597</v>
      </c>
      <c r="BW80">
        <f t="shared" si="368"/>
        <v>85.657083700000001</v>
      </c>
      <c r="BX80" s="1">
        <f t="shared" si="400"/>
        <v>608694.65504726605</v>
      </c>
      <c r="BY80">
        <f t="shared" si="369"/>
        <v>84.684798400000005</v>
      </c>
      <c r="BZ80" s="1">
        <f t="shared" si="401"/>
        <v>601785.42069411208</v>
      </c>
      <c r="CA80">
        <f t="shared" si="370"/>
        <v>83.687970699999994</v>
      </c>
      <c r="CB80" s="1">
        <f t="shared" si="402"/>
        <v>594701.78362892603</v>
      </c>
      <c r="CC80">
        <f t="shared" si="371"/>
        <v>82.665379999999999</v>
      </c>
      <c r="CD80" s="1">
        <f t="shared" si="403"/>
        <v>587435.07004839997</v>
      </c>
      <c r="CE80">
        <f t="shared" si="372"/>
        <v>81.614123500000005</v>
      </c>
      <c r="CF80" s="1">
        <f t="shared" si="404"/>
        <v>579964.65213323</v>
      </c>
      <c r="CG80">
        <f t="shared" si="373"/>
        <v>80.534641899999997</v>
      </c>
      <c r="CH80" s="1">
        <f t="shared" si="405"/>
        <v>572293.66157694196</v>
      </c>
      <c r="CI80">
        <f t="shared" si="374"/>
        <v>79.425833699999998</v>
      </c>
      <c r="CJ80" s="1">
        <f t="shared" si="406"/>
        <v>564414.27092226606</v>
      </c>
      <c r="CK80">
        <f t="shared" si="375"/>
        <v>78.284896000000003</v>
      </c>
      <c r="CL80" s="1">
        <f t="shared" si="407"/>
        <v>556306.56225728011</v>
      </c>
      <c r="CM80">
        <f t="shared" si="376"/>
        <v>77.112437700000001</v>
      </c>
      <c r="CN80" s="1">
        <f t="shared" si="408"/>
        <v>547974.86253498599</v>
      </c>
      <c r="CO80">
        <f t="shared" si="377"/>
        <v>75.907767899999996</v>
      </c>
      <c r="CP80" s="1">
        <f t="shared" si="409"/>
        <v>539414.26209562202</v>
      </c>
      <c r="CQ80">
        <f t="shared" si="378"/>
        <v>74.668423300000001</v>
      </c>
      <c r="CR80" s="1">
        <f t="shared" si="410"/>
        <v>530607.25628599396</v>
      </c>
      <c r="CS80">
        <f t="shared" si="379"/>
        <v>73.395208400000001</v>
      </c>
      <c r="CT80" s="1">
        <f t="shared" si="411"/>
        <v>521559.562027912</v>
      </c>
      <c r="CU80">
        <f t="shared" si="380"/>
        <v>72.087973700000006</v>
      </c>
      <c r="CV80" s="1">
        <f t="shared" si="412"/>
        <v>512270.11694746604</v>
      </c>
      <c r="CW80">
        <f t="shared" si="381"/>
        <v>70.744772299999994</v>
      </c>
      <c r="CX80" s="1">
        <f t="shared" si="413"/>
        <v>502725.08602281398</v>
      </c>
      <c r="CY80">
        <f t="shared" si="382"/>
        <v>69.366648600000005</v>
      </c>
      <c r="CZ80" s="1">
        <f t="shared" si="414"/>
        <v>492931.89094834804</v>
      </c>
      <c r="DA80">
        <f t="shared" si="383"/>
        <v>67.954088600000006</v>
      </c>
      <c r="DB80" s="1">
        <f t="shared" si="415"/>
        <v>482893.985327548</v>
      </c>
      <c r="DC80">
        <f t="shared" si="384"/>
        <v>66.505787400000003</v>
      </c>
      <c r="DD80" s="1">
        <f t="shared" si="416"/>
        <v>472602.09630613198</v>
      </c>
      <c r="DE80">
        <f t="shared" si="385"/>
        <v>65.023045800000006</v>
      </c>
      <c r="DF80" s="1">
        <f t="shared" si="417"/>
        <v>462065.46760304406</v>
      </c>
      <c r="DG80">
        <f t="shared" si="386"/>
        <v>63.507026000000003</v>
      </c>
      <c r="DH80" s="1">
        <f t="shared" si="418"/>
        <v>451292.35802068003</v>
      </c>
      <c r="DI80">
        <f t="shared" si="387"/>
        <v>61.957206300000003</v>
      </c>
      <c r="DJ80" s="1">
        <f t="shared" si="419"/>
        <v>440279.06026493403</v>
      </c>
      <c r="DK80">
        <f>'% Surv'!D41</f>
        <v>60.375133300000002</v>
      </c>
      <c r="DL80" s="1">
        <f t="shared" si="420"/>
        <v>429036.56475379399</v>
      </c>
      <c r="DM80">
        <f>'% Surv'!D42</f>
        <v>58.762639499999999</v>
      </c>
      <c r="DN80" s="1">
        <f t="shared" si="421"/>
        <v>417577.89356210997</v>
      </c>
      <c r="DO80" s="4">
        <f t="shared" si="346"/>
        <v>57.120051599999996</v>
      </c>
      <c r="DP80" s="1">
        <f t="shared" si="422"/>
        <v>405905.36827888794</v>
      </c>
      <c r="DQ80">
        <f t="shared" si="388"/>
        <v>41</v>
      </c>
    </row>
    <row r="81" spans="1:121" ht="15" x14ac:dyDescent="0.25">
      <c r="A81">
        <v>369.1</v>
      </c>
      <c r="B81">
        <f t="shared" si="233"/>
        <v>1975</v>
      </c>
      <c r="C81" s="9">
        <v>549003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99.699314400000006</v>
      </c>
      <c r="AP81" s="1">
        <f t="shared" si="271"/>
        <v>547352.22703543201</v>
      </c>
      <c r="AQ81">
        <f t="shared" si="353"/>
        <v>99.083467900000002</v>
      </c>
      <c r="AR81" s="1">
        <f t="shared" si="348"/>
        <v>543971.21127503703</v>
      </c>
      <c r="AS81">
        <f t="shared" si="353"/>
        <v>98.448310899999996</v>
      </c>
      <c r="AT81" s="1">
        <f t="shared" si="349"/>
        <v>540484.18029032694</v>
      </c>
      <c r="AU81">
        <f t="shared" si="354"/>
        <v>97.793379799999997</v>
      </c>
      <c r="AV81" s="1">
        <f t="shared" si="350"/>
        <v>536888.58890339395</v>
      </c>
      <c r="AW81">
        <f t="shared" si="355"/>
        <v>97.118545100000006</v>
      </c>
      <c r="AX81" s="1">
        <f t="shared" si="351"/>
        <v>533183.72615535301</v>
      </c>
      <c r="AY81">
        <f t="shared" si="356"/>
        <v>96.424551899999997</v>
      </c>
      <c r="AZ81" s="1">
        <f t="shared" si="352"/>
        <v>529373.68266755703</v>
      </c>
      <c r="BA81">
        <f t="shared" si="357"/>
        <v>95.711065599999998</v>
      </c>
      <c r="BB81" s="1">
        <f t="shared" si="389"/>
        <v>525456.62147596804</v>
      </c>
      <c r="BC81">
        <f t="shared" si="358"/>
        <v>94.977866700000007</v>
      </c>
      <c r="BD81" s="1">
        <f t="shared" si="390"/>
        <v>521431.33751900104</v>
      </c>
      <c r="BE81">
        <f t="shared" si="359"/>
        <v>94.225833499999993</v>
      </c>
      <c r="BF81" s="1">
        <f t="shared" si="391"/>
        <v>517302.65269000491</v>
      </c>
      <c r="BG81">
        <f t="shared" si="360"/>
        <v>93.454790900000006</v>
      </c>
      <c r="BH81" s="1">
        <f t="shared" si="392"/>
        <v>513069.60568472708</v>
      </c>
      <c r="BI81">
        <f t="shared" si="361"/>
        <v>92.6644249</v>
      </c>
      <c r="BJ81" s="1">
        <f t="shared" si="393"/>
        <v>508730.47263374703</v>
      </c>
      <c r="BK81">
        <f t="shared" si="362"/>
        <v>91.8557402</v>
      </c>
      <c r="BL81" s="1">
        <f t="shared" si="394"/>
        <v>504290.76937020599</v>
      </c>
      <c r="BM81">
        <f t="shared" si="363"/>
        <v>91.028694900000005</v>
      </c>
      <c r="BN81" s="1">
        <f t="shared" si="395"/>
        <v>499750.26586184703</v>
      </c>
      <c r="BO81">
        <f t="shared" si="364"/>
        <v>90.182725599999998</v>
      </c>
      <c r="BP81" s="1">
        <f t="shared" si="396"/>
        <v>495105.86902576796</v>
      </c>
      <c r="BQ81">
        <f t="shared" si="365"/>
        <v>89.3183595</v>
      </c>
      <c r="BR81" s="1">
        <f t="shared" si="397"/>
        <v>490360.47320578503</v>
      </c>
      <c r="BS81">
        <f t="shared" si="366"/>
        <v>88.434793299999995</v>
      </c>
      <c r="BT81" s="1">
        <f t="shared" si="398"/>
        <v>485509.66826079896</v>
      </c>
      <c r="BU81">
        <f t="shared" si="367"/>
        <v>87.530246000000005</v>
      </c>
      <c r="BV81" s="1">
        <f t="shared" si="399"/>
        <v>480543.67644738004</v>
      </c>
      <c r="BW81">
        <f t="shared" si="368"/>
        <v>86.604747700000004</v>
      </c>
      <c r="BX81" s="1">
        <f t="shared" si="400"/>
        <v>475462.66301543103</v>
      </c>
      <c r="BY81">
        <f t="shared" si="369"/>
        <v>85.657083700000001</v>
      </c>
      <c r="BZ81" s="1">
        <f t="shared" si="401"/>
        <v>470259.959225511</v>
      </c>
      <c r="CA81">
        <f t="shared" si="370"/>
        <v>84.684798400000005</v>
      </c>
      <c r="CB81" s="1">
        <f t="shared" si="402"/>
        <v>464922.08375995205</v>
      </c>
      <c r="CC81">
        <f t="shared" si="371"/>
        <v>83.687970699999994</v>
      </c>
      <c r="CD81" s="1">
        <f t="shared" si="403"/>
        <v>459449.46978212096</v>
      </c>
      <c r="CE81">
        <f t="shared" si="372"/>
        <v>82.665379999999999</v>
      </c>
      <c r="CF81" s="1">
        <f t="shared" si="404"/>
        <v>453835.41616140003</v>
      </c>
      <c r="CG81">
        <f t="shared" si="373"/>
        <v>81.614123500000005</v>
      </c>
      <c r="CH81" s="1">
        <f t="shared" si="405"/>
        <v>448063.986438705</v>
      </c>
      <c r="CI81">
        <f t="shared" si="374"/>
        <v>80.534641899999997</v>
      </c>
      <c r="CJ81" s="1">
        <f t="shared" si="406"/>
        <v>442137.60007025697</v>
      </c>
      <c r="CK81">
        <f t="shared" si="375"/>
        <v>79.425833699999998</v>
      </c>
      <c r="CL81" s="1">
        <f t="shared" si="407"/>
        <v>436050.20978801104</v>
      </c>
      <c r="CM81">
        <f t="shared" si="376"/>
        <v>78.284896000000003</v>
      </c>
      <c r="CN81" s="1">
        <f t="shared" si="408"/>
        <v>429786.42758688005</v>
      </c>
      <c r="CO81">
        <f t="shared" si="377"/>
        <v>77.112437700000001</v>
      </c>
      <c r="CP81" s="1">
        <f t="shared" si="409"/>
        <v>423349.59634613106</v>
      </c>
      <c r="CQ81">
        <f t="shared" si="378"/>
        <v>75.907767899999996</v>
      </c>
      <c r="CR81" s="1">
        <f t="shared" si="410"/>
        <v>416735.923004037</v>
      </c>
      <c r="CS81">
        <f t="shared" si="379"/>
        <v>74.668423300000001</v>
      </c>
      <c r="CT81" s="1">
        <f t="shared" si="411"/>
        <v>409931.88396969897</v>
      </c>
      <c r="CU81">
        <f t="shared" si="380"/>
        <v>73.395208400000001</v>
      </c>
      <c r="CV81" s="1">
        <f t="shared" si="412"/>
        <v>402941.89597225207</v>
      </c>
      <c r="CW81">
        <f t="shared" si="381"/>
        <v>72.087973700000006</v>
      </c>
      <c r="CX81" s="1">
        <f t="shared" si="413"/>
        <v>395765.13825221104</v>
      </c>
      <c r="CY81">
        <f t="shared" si="382"/>
        <v>70.744772299999994</v>
      </c>
      <c r="CZ81" s="1">
        <f t="shared" si="414"/>
        <v>388390.92227016896</v>
      </c>
      <c r="DA81">
        <f t="shared" si="383"/>
        <v>69.366648600000005</v>
      </c>
      <c r="DB81" s="1">
        <f t="shared" si="415"/>
        <v>380824.98181345803</v>
      </c>
      <c r="DC81">
        <f t="shared" si="384"/>
        <v>67.954088600000006</v>
      </c>
      <c r="DD81" s="1">
        <f t="shared" si="416"/>
        <v>373069.98503665806</v>
      </c>
      <c r="DE81">
        <f t="shared" si="385"/>
        <v>66.505787400000003</v>
      </c>
      <c r="DF81" s="1">
        <f t="shared" si="417"/>
        <v>365118.76799962198</v>
      </c>
      <c r="DG81">
        <f t="shared" si="386"/>
        <v>65.023045800000006</v>
      </c>
      <c r="DH81" s="1">
        <f t="shared" si="418"/>
        <v>356978.47213337407</v>
      </c>
      <c r="DI81">
        <f t="shared" si="387"/>
        <v>63.507026000000003</v>
      </c>
      <c r="DJ81" s="1">
        <f t="shared" si="419"/>
        <v>348655.47795078001</v>
      </c>
      <c r="DK81">
        <f>'% Surv'!D40</f>
        <v>61.957206300000003</v>
      </c>
      <c r="DL81" s="1">
        <f t="shared" si="420"/>
        <v>340146.92130318901</v>
      </c>
      <c r="DM81">
        <f>'% Surv'!D41</f>
        <v>60.375133300000002</v>
      </c>
      <c r="DN81" s="1">
        <f t="shared" si="421"/>
        <v>331461.29307099903</v>
      </c>
      <c r="DO81" s="4">
        <f t="shared" si="346"/>
        <v>58.762639499999999</v>
      </c>
      <c r="DP81" s="1">
        <f t="shared" si="422"/>
        <v>322608.65373418498</v>
      </c>
      <c r="DQ81">
        <f t="shared" si="388"/>
        <v>40</v>
      </c>
    </row>
    <row r="82" spans="1:121" ht="15" x14ac:dyDescent="0.25">
      <c r="A82">
        <v>369.1</v>
      </c>
      <c r="B82">
        <f t="shared" si="233"/>
        <v>1976</v>
      </c>
      <c r="C82" s="9">
        <v>19844</v>
      </c>
      <c r="AH82" s="1"/>
      <c r="AJ82" s="1"/>
      <c r="AM82" t="s">
        <v>0</v>
      </c>
      <c r="AN82" s="1" t="s">
        <v>0</v>
      </c>
      <c r="AQ82">
        <f t="shared" si="353"/>
        <v>99.699314400000006</v>
      </c>
      <c r="AR82" s="1">
        <f t="shared" si="348"/>
        <v>19784.331949536001</v>
      </c>
      <c r="AS82">
        <f t="shared" si="353"/>
        <v>99.083467900000002</v>
      </c>
      <c r="AT82" s="1">
        <f t="shared" si="349"/>
        <v>19662.123370076002</v>
      </c>
      <c r="AU82">
        <f t="shared" si="354"/>
        <v>98.448310899999996</v>
      </c>
      <c r="AV82" s="1">
        <f t="shared" si="350"/>
        <v>19536.082814996</v>
      </c>
      <c r="AW82">
        <f t="shared" si="355"/>
        <v>97.793379799999997</v>
      </c>
      <c r="AX82" s="1">
        <f t="shared" si="351"/>
        <v>19406.118287511999</v>
      </c>
      <c r="AY82">
        <f t="shared" si="356"/>
        <v>97.118545100000006</v>
      </c>
      <c r="AZ82" s="1">
        <f t="shared" si="352"/>
        <v>19272.204089644001</v>
      </c>
      <c r="BA82">
        <f t="shared" si="357"/>
        <v>96.424551899999997</v>
      </c>
      <c r="BB82" s="1">
        <f t="shared" si="389"/>
        <v>19134.488079036</v>
      </c>
      <c r="BC82">
        <f t="shared" si="358"/>
        <v>95.711065599999998</v>
      </c>
      <c r="BD82" s="1">
        <f t="shared" si="390"/>
        <v>18992.903857664001</v>
      </c>
      <c r="BE82">
        <f t="shared" si="359"/>
        <v>94.977866700000007</v>
      </c>
      <c r="BF82" s="1">
        <f t="shared" si="391"/>
        <v>18847.407867948001</v>
      </c>
      <c r="BG82">
        <f t="shared" si="360"/>
        <v>94.225833499999993</v>
      </c>
      <c r="BH82" s="1">
        <f t="shared" si="392"/>
        <v>18698.174399740001</v>
      </c>
      <c r="BI82">
        <f t="shared" si="361"/>
        <v>93.454790900000006</v>
      </c>
      <c r="BJ82" s="1">
        <f t="shared" si="393"/>
        <v>18545.168706196</v>
      </c>
      <c r="BK82">
        <f t="shared" si="362"/>
        <v>92.6644249</v>
      </c>
      <c r="BL82" s="1">
        <f t="shared" si="394"/>
        <v>18388.328477155999</v>
      </c>
      <c r="BM82">
        <f t="shared" si="363"/>
        <v>91.8557402</v>
      </c>
      <c r="BN82" s="1">
        <f t="shared" si="395"/>
        <v>18227.853085287999</v>
      </c>
      <c r="BO82">
        <f t="shared" si="364"/>
        <v>91.028694900000005</v>
      </c>
      <c r="BP82" s="1">
        <f t="shared" si="396"/>
        <v>18063.734215956003</v>
      </c>
      <c r="BQ82">
        <f t="shared" si="365"/>
        <v>90.182725599999998</v>
      </c>
      <c r="BR82" s="1">
        <f t="shared" si="397"/>
        <v>17895.860068063997</v>
      </c>
      <c r="BS82">
        <f t="shared" si="366"/>
        <v>89.3183595</v>
      </c>
      <c r="BT82" s="1">
        <f t="shared" si="398"/>
        <v>17724.335259179999</v>
      </c>
      <c r="BU82">
        <f t="shared" si="367"/>
        <v>88.434793299999995</v>
      </c>
      <c r="BV82" s="1">
        <f t="shared" si="399"/>
        <v>17549.000382451999</v>
      </c>
      <c r="BW82">
        <f t="shared" si="368"/>
        <v>87.530246000000005</v>
      </c>
      <c r="BX82" s="1">
        <f t="shared" si="400"/>
        <v>17369.502016240003</v>
      </c>
      <c r="BY82">
        <f t="shared" si="369"/>
        <v>86.604747700000004</v>
      </c>
      <c r="BZ82" s="1">
        <f t="shared" si="401"/>
        <v>17185.846133588002</v>
      </c>
      <c r="CA82">
        <f t="shared" si="370"/>
        <v>85.657083700000001</v>
      </c>
      <c r="CB82" s="1">
        <f t="shared" si="402"/>
        <v>16997.791689427999</v>
      </c>
      <c r="CC82">
        <f t="shared" si="371"/>
        <v>84.684798400000005</v>
      </c>
      <c r="CD82" s="1">
        <f t="shared" si="403"/>
        <v>16804.851394496</v>
      </c>
      <c r="CE82">
        <f t="shared" si="372"/>
        <v>83.687970699999994</v>
      </c>
      <c r="CF82" s="1">
        <f t="shared" si="404"/>
        <v>16607.040905707996</v>
      </c>
      <c r="CG82">
        <f t="shared" si="373"/>
        <v>82.665379999999999</v>
      </c>
      <c r="CH82" s="1">
        <f t="shared" si="405"/>
        <v>16404.118007199999</v>
      </c>
      <c r="CI82">
        <f t="shared" si="374"/>
        <v>81.614123500000005</v>
      </c>
      <c r="CJ82" s="1">
        <f t="shared" si="406"/>
        <v>16195.506667340002</v>
      </c>
      <c r="CK82">
        <f t="shared" si="375"/>
        <v>80.534641899999997</v>
      </c>
      <c r="CL82" s="1">
        <f t="shared" si="407"/>
        <v>15981.294338636</v>
      </c>
      <c r="CM82">
        <f t="shared" si="376"/>
        <v>79.425833699999998</v>
      </c>
      <c r="CN82" s="1">
        <f t="shared" si="408"/>
        <v>15761.262439427999</v>
      </c>
      <c r="CO82">
        <f t="shared" si="377"/>
        <v>78.284896000000003</v>
      </c>
      <c r="CP82" s="1">
        <f t="shared" si="409"/>
        <v>15534.85476224</v>
      </c>
      <c r="CQ82">
        <f t="shared" si="378"/>
        <v>77.112437700000001</v>
      </c>
      <c r="CR82" s="1">
        <f t="shared" si="410"/>
        <v>15302.192137188002</v>
      </c>
      <c r="CS82">
        <f t="shared" si="379"/>
        <v>75.907767899999996</v>
      </c>
      <c r="CT82" s="1">
        <f t="shared" si="411"/>
        <v>15063.137462076</v>
      </c>
      <c r="CU82">
        <f t="shared" si="380"/>
        <v>74.668423300000001</v>
      </c>
      <c r="CV82" s="1">
        <f t="shared" si="412"/>
        <v>14817.201919652</v>
      </c>
      <c r="CW82">
        <f t="shared" si="381"/>
        <v>73.395208400000001</v>
      </c>
      <c r="CX82" s="1">
        <f t="shared" si="413"/>
        <v>14564.545154896001</v>
      </c>
      <c r="CY82">
        <f t="shared" si="382"/>
        <v>72.087973700000006</v>
      </c>
      <c r="CZ82" s="1">
        <f t="shared" si="414"/>
        <v>14305.137501028001</v>
      </c>
      <c r="DA82">
        <f t="shared" si="383"/>
        <v>70.744772299999994</v>
      </c>
      <c r="DB82" s="1">
        <f t="shared" si="415"/>
        <v>14038.592615211999</v>
      </c>
      <c r="DC82">
        <f t="shared" si="384"/>
        <v>69.366648600000005</v>
      </c>
      <c r="DD82" s="1">
        <f t="shared" si="416"/>
        <v>13765.117748184002</v>
      </c>
      <c r="DE82">
        <f t="shared" si="385"/>
        <v>67.954088600000006</v>
      </c>
      <c r="DF82" s="1">
        <f t="shared" si="417"/>
        <v>13484.809341784001</v>
      </c>
      <c r="DG82">
        <f t="shared" si="386"/>
        <v>66.505787400000003</v>
      </c>
      <c r="DH82" s="1">
        <f t="shared" si="418"/>
        <v>13197.408451656001</v>
      </c>
      <c r="DI82">
        <f t="shared" si="387"/>
        <v>65.023045800000006</v>
      </c>
      <c r="DJ82" s="1">
        <f t="shared" si="419"/>
        <v>12903.173208552</v>
      </c>
      <c r="DK82">
        <f>'% Surv'!D39</f>
        <v>63.507026000000003</v>
      </c>
      <c r="DL82" s="1">
        <f t="shared" si="420"/>
        <v>12602.334239440002</v>
      </c>
      <c r="DM82">
        <f>'% Surv'!D40</f>
        <v>61.957206300000003</v>
      </c>
      <c r="DN82" s="1">
        <f t="shared" si="421"/>
        <v>12294.788018172001</v>
      </c>
      <c r="DO82" s="4">
        <f t="shared" si="346"/>
        <v>60.375133300000002</v>
      </c>
      <c r="DP82" s="1">
        <f t="shared" si="422"/>
        <v>11980.841452052</v>
      </c>
      <c r="DQ82">
        <f t="shared" si="388"/>
        <v>39</v>
      </c>
    </row>
    <row r="83" spans="1:121" ht="15" x14ac:dyDescent="0.25">
      <c r="A83">
        <v>369.1</v>
      </c>
      <c r="B83">
        <f t="shared" si="233"/>
        <v>1977</v>
      </c>
      <c r="C83" s="9">
        <v>711484</v>
      </c>
      <c r="AH83" s="1"/>
      <c r="AJ83" s="1"/>
      <c r="AM83" t="s">
        <v>0</v>
      </c>
      <c r="AS83">
        <f t="shared" si="353"/>
        <v>99.699314400000006</v>
      </c>
      <c r="AT83" s="1">
        <f>+AS83*$C83/100</f>
        <v>709344.67006569612</v>
      </c>
      <c r="AU83">
        <f t="shared" si="354"/>
        <v>99.083467900000002</v>
      </c>
      <c r="AV83" s="1">
        <f t="shared" si="350"/>
        <v>704963.02075363602</v>
      </c>
      <c r="AW83">
        <f t="shared" si="355"/>
        <v>98.448310899999996</v>
      </c>
      <c r="AX83" s="1">
        <f>+AW83*$C83/100</f>
        <v>700443.980323756</v>
      </c>
      <c r="AY83">
        <f t="shared" si="356"/>
        <v>97.793379799999997</v>
      </c>
      <c r="AZ83" s="1">
        <f>+AY83*$C83/100</f>
        <v>695784.25033623201</v>
      </c>
      <c r="BA83">
        <f t="shared" si="357"/>
        <v>97.118545100000006</v>
      </c>
      <c r="BB83" s="1">
        <f t="shared" si="389"/>
        <v>690982.90941928397</v>
      </c>
      <c r="BC83">
        <f t="shared" si="358"/>
        <v>96.424551899999997</v>
      </c>
      <c r="BD83" s="1">
        <f t="shared" si="390"/>
        <v>686045.25884019595</v>
      </c>
      <c r="BE83">
        <f t="shared" si="359"/>
        <v>95.711065599999998</v>
      </c>
      <c r="BF83" s="1">
        <f t="shared" si="391"/>
        <v>680968.91797350394</v>
      </c>
      <c r="BG83">
        <f t="shared" si="360"/>
        <v>94.977866700000007</v>
      </c>
      <c r="BH83" s="1">
        <f t="shared" si="392"/>
        <v>675752.32511182805</v>
      </c>
      <c r="BI83">
        <f t="shared" si="361"/>
        <v>94.225833499999993</v>
      </c>
      <c r="BJ83" s="1">
        <f t="shared" si="393"/>
        <v>670401.72921914002</v>
      </c>
      <c r="BK83">
        <f t="shared" si="362"/>
        <v>93.454790900000006</v>
      </c>
      <c r="BL83" s="1">
        <f t="shared" si="394"/>
        <v>664915.88448695606</v>
      </c>
      <c r="BM83">
        <f t="shared" si="363"/>
        <v>92.6644249</v>
      </c>
      <c r="BN83" s="1">
        <f t="shared" si="395"/>
        <v>659292.55685551604</v>
      </c>
      <c r="BO83">
        <f t="shared" si="364"/>
        <v>91.8557402</v>
      </c>
      <c r="BP83" s="1">
        <f t="shared" si="396"/>
        <v>653538.89460456802</v>
      </c>
      <c r="BQ83">
        <f t="shared" si="365"/>
        <v>91.028694900000005</v>
      </c>
      <c r="BR83" s="1">
        <f t="shared" si="397"/>
        <v>647654.59962231608</v>
      </c>
      <c r="BS83">
        <f t="shared" si="366"/>
        <v>90.182725599999998</v>
      </c>
      <c r="BT83" s="1">
        <f t="shared" si="398"/>
        <v>641635.66340790398</v>
      </c>
      <c r="BU83">
        <f t="shared" si="367"/>
        <v>89.3183595</v>
      </c>
      <c r="BV83" s="1">
        <f t="shared" si="399"/>
        <v>635485.83690498001</v>
      </c>
      <c r="BW83">
        <f t="shared" si="368"/>
        <v>88.434793299999995</v>
      </c>
      <c r="BX83" s="1">
        <f t="shared" si="400"/>
        <v>629199.40476257203</v>
      </c>
      <c r="BY83">
        <f t="shared" si="369"/>
        <v>87.530246000000005</v>
      </c>
      <c r="BZ83" s="1">
        <f t="shared" si="401"/>
        <v>622763.69545064005</v>
      </c>
      <c r="CA83">
        <f t="shared" si="370"/>
        <v>86.604747700000004</v>
      </c>
      <c r="CB83" s="1">
        <f t="shared" si="402"/>
        <v>616178.92312586808</v>
      </c>
      <c r="CC83">
        <f t="shared" si="371"/>
        <v>85.657083700000001</v>
      </c>
      <c r="CD83" s="1">
        <f t="shared" si="403"/>
        <v>609436.44539210806</v>
      </c>
      <c r="CE83">
        <f t="shared" si="372"/>
        <v>84.684798400000005</v>
      </c>
      <c r="CF83" s="1">
        <f t="shared" si="404"/>
        <v>602518.79104825598</v>
      </c>
      <c r="CG83">
        <f t="shared" si="373"/>
        <v>83.687970699999994</v>
      </c>
      <c r="CH83" s="1">
        <f t="shared" si="405"/>
        <v>595426.52145518793</v>
      </c>
      <c r="CI83">
        <f t="shared" si="374"/>
        <v>82.665379999999999</v>
      </c>
      <c r="CJ83" s="1">
        <f t="shared" si="406"/>
        <v>588150.95223920001</v>
      </c>
      <c r="CK83">
        <f t="shared" si="375"/>
        <v>81.614123500000005</v>
      </c>
      <c r="CL83" s="1">
        <f t="shared" si="407"/>
        <v>580671.43044273998</v>
      </c>
      <c r="CM83">
        <f t="shared" si="376"/>
        <v>80.534641899999997</v>
      </c>
      <c r="CN83" s="1">
        <f t="shared" si="408"/>
        <v>572991.09157579602</v>
      </c>
      <c r="CO83">
        <f t="shared" si="377"/>
        <v>79.425833699999998</v>
      </c>
      <c r="CP83" s="1">
        <f t="shared" si="409"/>
        <v>565102.09864210803</v>
      </c>
      <c r="CQ83">
        <f t="shared" si="378"/>
        <v>78.284896000000003</v>
      </c>
      <c r="CR83" s="1">
        <f t="shared" si="410"/>
        <v>556984.50945663999</v>
      </c>
      <c r="CS83">
        <f t="shared" si="379"/>
        <v>77.112437700000001</v>
      </c>
      <c r="CT83" s="1">
        <f t="shared" si="411"/>
        <v>548642.65624546807</v>
      </c>
      <c r="CU83">
        <f t="shared" si="380"/>
        <v>75.907767899999996</v>
      </c>
      <c r="CV83" s="1">
        <f t="shared" si="412"/>
        <v>540071.62336563598</v>
      </c>
      <c r="CW83">
        <f t="shared" si="381"/>
        <v>74.668423300000001</v>
      </c>
      <c r="CX83" s="1">
        <f t="shared" si="413"/>
        <v>531253.88483177195</v>
      </c>
      <c r="CY83">
        <f t="shared" si="382"/>
        <v>73.395208400000001</v>
      </c>
      <c r="CZ83" s="1">
        <f t="shared" si="414"/>
        <v>522195.16453265602</v>
      </c>
      <c r="DA83">
        <f t="shared" si="383"/>
        <v>72.087973700000006</v>
      </c>
      <c r="DB83" s="1">
        <f t="shared" si="415"/>
        <v>512894.39879970805</v>
      </c>
      <c r="DC83">
        <f t="shared" si="384"/>
        <v>70.744772299999994</v>
      </c>
      <c r="DD83" s="1">
        <f t="shared" si="416"/>
        <v>503337.73575093196</v>
      </c>
      <c r="DE83">
        <f t="shared" si="385"/>
        <v>69.366648600000005</v>
      </c>
      <c r="DF83" s="1">
        <f t="shared" si="417"/>
        <v>493532.60612522403</v>
      </c>
      <c r="DG83">
        <f t="shared" si="386"/>
        <v>67.954088600000006</v>
      </c>
      <c r="DH83" s="1">
        <f t="shared" si="418"/>
        <v>483482.46773482405</v>
      </c>
      <c r="DI83">
        <f t="shared" si="387"/>
        <v>66.505787400000003</v>
      </c>
      <c r="DJ83" s="1">
        <f t="shared" si="419"/>
        <v>473178.03642501601</v>
      </c>
      <c r="DK83">
        <f>'% Surv'!D38</f>
        <v>65.023045800000006</v>
      </c>
      <c r="DL83" s="1">
        <f t="shared" si="420"/>
        <v>462628.56717967207</v>
      </c>
      <c r="DM83">
        <f>'% Surv'!D39</f>
        <v>63.507026000000003</v>
      </c>
      <c r="DN83" s="1">
        <f t="shared" si="421"/>
        <v>451842.32886583998</v>
      </c>
      <c r="DO83" s="4">
        <f t="shared" si="346"/>
        <v>61.957206300000003</v>
      </c>
      <c r="DP83" s="1">
        <f t="shared" si="422"/>
        <v>440815.60967149207</v>
      </c>
      <c r="DQ83">
        <f t="shared" si="388"/>
        <v>38</v>
      </c>
    </row>
    <row r="84" spans="1:121" ht="15" x14ac:dyDescent="0.25">
      <c r="A84">
        <v>369.1</v>
      </c>
      <c r="B84">
        <f t="shared" si="233"/>
        <v>1978</v>
      </c>
      <c r="C84" s="9">
        <v>1182791</v>
      </c>
      <c r="AH84" s="1"/>
      <c r="AJ84" s="1"/>
      <c r="AM84" t="s">
        <v>0</v>
      </c>
      <c r="AS84" t="s">
        <v>0</v>
      </c>
      <c r="AU84">
        <f t="shared" si="354"/>
        <v>99.699314400000006</v>
      </c>
      <c r="AV84" s="1">
        <f>+AU84*$C84/100</f>
        <v>1179234.517784904</v>
      </c>
      <c r="AW84">
        <f t="shared" si="355"/>
        <v>99.083467900000002</v>
      </c>
      <c r="AX84" s="1">
        <f>+AW84*$C84/100</f>
        <v>1171950.3408090891</v>
      </c>
      <c r="AY84">
        <f t="shared" si="356"/>
        <v>98.448310899999996</v>
      </c>
      <c r="AZ84" s="1">
        <f>+AY84*$C84/100</f>
        <v>1164437.7609772189</v>
      </c>
      <c r="BA84">
        <f t="shared" si="357"/>
        <v>97.793379799999997</v>
      </c>
      <c r="BB84" s="1">
        <f t="shared" si="389"/>
        <v>1156691.2948702178</v>
      </c>
      <c r="BC84">
        <f t="shared" si="358"/>
        <v>97.118545100000006</v>
      </c>
      <c r="BD84" s="1">
        <f t="shared" si="390"/>
        <v>1148709.4107737411</v>
      </c>
      <c r="BE84">
        <f t="shared" si="359"/>
        <v>96.424551899999997</v>
      </c>
      <c r="BF84" s="1">
        <f t="shared" si="391"/>
        <v>1140500.921663529</v>
      </c>
      <c r="BG84">
        <f t="shared" si="360"/>
        <v>95.711065599999998</v>
      </c>
      <c r="BH84" s="1">
        <f t="shared" si="392"/>
        <v>1132061.8699208959</v>
      </c>
      <c r="BI84">
        <f t="shared" si="361"/>
        <v>94.977866700000007</v>
      </c>
      <c r="BJ84" s="1">
        <f t="shared" si="393"/>
        <v>1123389.6593195971</v>
      </c>
      <c r="BK84">
        <f t="shared" si="362"/>
        <v>94.225833499999993</v>
      </c>
      <c r="BL84" s="1">
        <f t="shared" si="394"/>
        <v>1114494.6783129848</v>
      </c>
      <c r="BM84">
        <f t="shared" si="363"/>
        <v>93.454790900000006</v>
      </c>
      <c r="BN84" s="1">
        <f t="shared" si="395"/>
        <v>1105374.8558340191</v>
      </c>
      <c r="BO84">
        <f t="shared" si="364"/>
        <v>92.6644249</v>
      </c>
      <c r="BP84" s="1">
        <f t="shared" si="396"/>
        <v>1096026.477918959</v>
      </c>
      <c r="BQ84">
        <f t="shared" si="365"/>
        <v>91.8557402</v>
      </c>
      <c r="BR84" s="1">
        <f t="shared" si="397"/>
        <v>1086461.428068982</v>
      </c>
      <c r="BS84">
        <f t="shared" si="366"/>
        <v>91.028694900000005</v>
      </c>
      <c r="BT84" s="1">
        <f t="shared" si="398"/>
        <v>1076679.210694659</v>
      </c>
      <c r="BU84">
        <f t="shared" si="367"/>
        <v>90.182725599999998</v>
      </c>
      <c r="BV84" s="1">
        <f t="shared" si="399"/>
        <v>1066673.161951496</v>
      </c>
      <c r="BW84">
        <f t="shared" si="368"/>
        <v>89.3183595</v>
      </c>
      <c r="BX84" s="1">
        <f t="shared" si="400"/>
        <v>1056449.5175136449</v>
      </c>
      <c r="BY84">
        <f t="shared" si="369"/>
        <v>88.434793299999995</v>
      </c>
      <c r="BZ84" s="1">
        <f t="shared" si="401"/>
        <v>1045998.776021003</v>
      </c>
      <c r="CA84">
        <f t="shared" si="370"/>
        <v>87.530246000000005</v>
      </c>
      <c r="CB84" s="1">
        <f t="shared" si="402"/>
        <v>1035299.8719658601</v>
      </c>
      <c r="CC84">
        <f t="shared" si="371"/>
        <v>86.604747700000004</v>
      </c>
      <c r="CD84" s="1">
        <f t="shared" si="403"/>
        <v>1024353.1613683071</v>
      </c>
      <c r="CE84">
        <f t="shared" si="372"/>
        <v>85.657083700000001</v>
      </c>
      <c r="CF84" s="1">
        <f t="shared" si="404"/>
        <v>1013144.2768660671</v>
      </c>
      <c r="CG84">
        <f t="shared" si="373"/>
        <v>84.684798400000005</v>
      </c>
      <c r="CH84" s="1">
        <f t="shared" si="405"/>
        <v>1001644.173843344</v>
      </c>
      <c r="CI84">
        <f t="shared" si="374"/>
        <v>83.687970699999994</v>
      </c>
      <c r="CJ84" s="1">
        <f t="shared" si="406"/>
        <v>989853.78552223695</v>
      </c>
      <c r="CK84">
        <f t="shared" si="375"/>
        <v>82.665379999999999</v>
      </c>
      <c r="CL84" s="1">
        <f t="shared" si="407"/>
        <v>977758.67475579993</v>
      </c>
      <c r="CM84">
        <f t="shared" si="376"/>
        <v>81.614123500000005</v>
      </c>
      <c r="CN84" s="1">
        <f t="shared" si="408"/>
        <v>965324.50748688506</v>
      </c>
      <c r="CO84">
        <f t="shared" si="377"/>
        <v>80.534641899999997</v>
      </c>
      <c r="CP84" s="1">
        <f t="shared" si="409"/>
        <v>952556.49627542903</v>
      </c>
      <c r="CQ84">
        <f t="shared" si="378"/>
        <v>79.425833699999998</v>
      </c>
      <c r="CR84" s="1">
        <f t="shared" si="410"/>
        <v>939441.61267856706</v>
      </c>
      <c r="CS84">
        <f t="shared" si="379"/>
        <v>78.284896000000003</v>
      </c>
      <c r="CT84" s="1">
        <f t="shared" si="411"/>
        <v>925946.70424736012</v>
      </c>
      <c r="CU84">
        <f t="shared" si="380"/>
        <v>77.112437700000001</v>
      </c>
      <c r="CV84" s="1">
        <f t="shared" si="412"/>
        <v>912078.97299620707</v>
      </c>
      <c r="CW84">
        <f t="shared" si="381"/>
        <v>75.907767899999996</v>
      </c>
      <c r="CX84" s="1">
        <f t="shared" si="413"/>
        <v>897830.24702208897</v>
      </c>
      <c r="CY84">
        <f t="shared" si="382"/>
        <v>74.668423300000001</v>
      </c>
      <c r="CZ84" s="1">
        <f t="shared" si="414"/>
        <v>883171.39063430298</v>
      </c>
      <c r="DA84">
        <f t="shared" si="383"/>
        <v>73.395208400000001</v>
      </c>
      <c r="DB84" s="1">
        <f t="shared" si="415"/>
        <v>868111.91938644391</v>
      </c>
      <c r="DC84">
        <f t="shared" si="384"/>
        <v>72.087973700000006</v>
      </c>
      <c r="DD84" s="1">
        <f t="shared" si="416"/>
        <v>852650.06500596704</v>
      </c>
      <c r="DE84">
        <f t="shared" si="385"/>
        <v>70.744772299999994</v>
      </c>
      <c r="DF84" s="1">
        <f t="shared" si="417"/>
        <v>836762.79973489302</v>
      </c>
      <c r="DG84">
        <f t="shared" si="386"/>
        <v>69.366648600000005</v>
      </c>
      <c r="DH84" s="1">
        <f t="shared" si="418"/>
        <v>820462.4766424261</v>
      </c>
      <c r="DI84">
        <f t="shared" si="387"/>
        <v>67.954088600000006</v>
      </c>
      <c r="DJ84" s="1">
        <f t="shared" si="419"/>
        <v>803754.84409282613</v>
      </c>
      <c r="DK84">
        <f>'% Surv'!D37</f>
        <v>66.505787400000003</v>
      </c>
      <c r="DL84" s="1">
        <f t="shared" si="420"/>
        <v>786624.46784633398</v>
      </c>
      <c r="DM84">
        <f>'% Surv'!D38</f>
        <v>65.023045800000006</v>
      </c>
      <c r="DN84" s="1">
        <f t="shared" si="421"/>
        <v>769086.73364827817</v>
      </c>
      <c r="DO84" s="4">
        <f t="shared" si="346"/>
        <v>63.507026000000003</v>
      </c>
      <c r="DP84" s="1">
        <f t="shared" si="422"/>
        <v>751155.38789566013</v>
      </c>
      <c r="DQ84">
        <f t="shared" si="388"/>
        <v>37</v>
      </c>
    </row>
    <row r="85" spans="1:121" ht="15" x14ac:dyDescent="0.25">
      <c r="A85">
        <v>369.1</v>
      </c>
      <c r="B85">
        <f t="shared" si="233"/>
        <v>1979</v>
      </c>
      <c r="C85" s="9">
        <v>918793</v>
      </c>
      <c r="AH85" s="1"/>
      <c r="AJ85" s="1"/>
      <c r="AM85" t="s">
        <v>0</v>
      </c>
      <c r="AW85">
        <f t="shared" si="355"/>
        <v>99.699314400000006</v>
      </c>
      <c r="AX85" s="1">
        <f>+AW85*$C85/100</f>
        <v>916030.32175519201</v>
      </c>
      <c r="AY85">
        <f t="shared" si="356"/>
        <v>99.083467900000002</v>
      </c>
      <c r="AZ85" s="1">
        <f>+AY85*$C85/100</f>
        <v>910371.96722244693</v>
      </c>
      <c r="BA85">
        <f t="shared" si="357"/>
        <v>98.448310899999996</v>
      </c>
      <c r="BB85" s="1">
        <f t="shared" si="389"/>
        <v>904536.18916743691</v>
      </c>
      <c r="BC85">
        <f t="shared" si="358"/>
        <v>97.793379799999997</v>
      </c>
      <c r="BD85" s="1">
        <f t="shared" si="390"/>
        <v>898518.72806581389</v>
      </c>
      <c r="BE85">
        <f t="shared" si="359"/>
        <v>97.118545100000006</v>
      </c>
      <c r="BF85" s="1">
        <f t="shared" si="391"/>
        <v>892318.39408064308</v>
      </c>
      <c r="BG85">
        <f t="shared" si="360"/>
        <v>96.424551899999997</v>
      </c>
      <c r="BH85" s="1">
        <f t="shared" si="392"/>
        <v>885942.03313856688</v>
      </c>
      <c r="BI85">
        <f t="shared" si="361"/>
        <v>95.711065599999998</v>
      </c>
      <c r="BJ85" s="1">
        <f t="shared" si="393"/>
        <v>879386.57095820794</v>
      </c>
      <c r="BK85">
        <f t="shared" si="362"/>
        <v>94.977866700000007</v>
      </c>
      <c r="BL85" s="1">
        <f t="shared" si="394"/>
        <v>872649.99078893114</v>
      </c>
      <c r="BM85">
        <f t="shared" si="363"/>
        <v>94.225833499999993</v>
      </c>
      <c r="BN85" s="1">
        <f t="shared" si="395"/>
        <v>865740.36238965497</v>
      </c>
      <c r="BO85">
        <f t="shared" si="364"/>
        <v>93.454790900000006</v>
      </c>
      <c r="BP85" s="1">
        <f t="shared" si="396"/>
        <v>858656.07695383718</v>
      </c>
      <c r="BQ85">
        <f t="shared" si="365"/>
        <v>92.6644249</v>
      </c>
      <c r="BR85" s="1">
        <f t="shared" si="397"/>
        <v>851394.24947145698</v>
      </c>
      <c r="BS85">
        <f t="shared" si="366"/>
        <v>91.8557402</v>
      </c>
      <c r="BT85" s="1">
        <f t="shared" si="398"/>
        <v>843964.11105578602</v>
      </c>
      <c r="BU85">
        <f t="shared" si="367"/>
        <v>91.028694900000005</v>
      </c>
      <c r="BV85" s="1">
        <f t="shared" si="399"/>
        <v>836365.2767325571</v>
      </c>
      <c r="BW85">
        <f t="shared" si="368"/>
        <v>90.182725599999998</v>
      </c>
      <c r="BX85" s="1">
        <f t="shared" si="400"/>
        <v>828592.57002200792</v>
      </c>
      <c r="BY85">
        <f t="shared" si="369"/>
        <v>89.3183595</v>
      </c>
      <c r="BZ85" s="1">
        <f t="shared" si="401"/>
        <v>820650.834800835</v>
      </c>
      <c r="CA85">
        <f t="shared" si="370"/>
        <v>88.434793299999995</v>
      </c>
      <c r="CB85" s="1">
        <f t="shared" si="402"/>
        <v>812532.69040486903</v>
      </c>
      <c r="CC85">
        <f t="shared" si="371"/>
        <v>87.530246000000005</v>
      </c>
      <c r="CD85" s="1">
        <f t="shared" si="403"/>
        <v>804221.77313077997</v>
      </c>
      <c r="CE85">
        <f t="shared" si="372"/>
        <v>86.604747700000004</v>
      </c>
      <c r="CF85" s="1">
        <f t="shared" si="404"/>
        <v>795718.35953526106</v>
      </c>
      <c r="CG85">
        <f t="shared" si="373"/>
        <v>85.657083700000001</v>
      </c>
      <c r="CH85" s="1">
        <f t="shared" si="405"/>
        <v>787011.28903974104</v>
      </c>
      <c r="CI85">
        <f t="shared" si="374"/>
        <v>84.684798400000005</v>
      </c>
      <c r="CJ85" s="1">
        <f t="shared" si="406"/>
        <v>778077.99976331205</v>
      </c>
      <c r="CK85">
        <f t="shared" si="375"/>
        <v>83.687970699999994</v>
      </c>
      <c r="CL85" s="1">
        <f t="shared" si="407"/>
        <v>768919.21663365094</v>
      </c>
      <c r="CM85">
        <f t="shared" si="376"/>
        <v>82.665379999999999</v>
      </c>
      <c r="CN85" s="1">
        <f t="shared" si="408"/>
        <v>759523.72486339998</v>
      </c>
      <c r="CO85">
        <f t="shared" si="377"/>
        <v>81.614123500000005</v>
      </c>
      <c r="CP85" s="1">
        <f t="shared" si="409"/>
        <v>749864.85372935503</v>
      </c>
      <c r="CQ85">
        <f t="shared" si="378"/>
        <v>80.534641899999997</v>
      </c>
      <c r="CR85" s="1">
        <f t="shared" si="410"/>
        <v>739946.65235226694</v>
      </c>
      <c r="CS85">
        <f t="shared" si="379"/>
        <v>79.425833699999998</v>
      </c>
      <c r="CT85" s="1">
        <f t="shared" si="411"/>
        <v>729759.00022724096</v>
      </c>
      <c r="CU85">
        <f t="shared" si="380"/>
        <v>78.284896000000003</v>
      </c>
      <c r="CV85" s="1">
        <f t="shared" si="412"/>
        <v>719276.14450527995</v>
      </c>
      <c r="CW85">
        <f t="shared" si="381"/>
        <v>77.112437700000001</v>
      </c>
      <c r="CX85" s="1">
        <f t="shared" si="413"/>
        <v>708503.67971696099</v>
      </c>
      <c r="CY85">
        <f t="shared" si="382"/>
        <v>75.907767899999996</v>
      </c>
      <c r="CZ85" s="1">
        <f t="shared" si="414"/>
        <v>697435.25792144705</v>
      </c>
      <c r="DA85">
        <f t="shared" si="383"/>
        <v>74.668423300000001</v>
      </c>
      <c r="DB85" s="1">
        <f t="shared" si="415"/>
        <v>686048.24649076897</v>
      </c>
      <c r="DC85">
        <f t="shared" si="384"/>
        <v>73.395208400000001</v>
      </c>
      <c r="DD85" s="1">
        <f t="shared" si="416"/>
        <v>674350.03711461206</v>
      </c>
      <c r="DE85">
        <f t="shared" si="385"/>
        <v>72.087973700000006</v>
      </c>
      <c r="DF85" s="1">
        <f t="shared" si="417"/>
        <v>662339.25619744102</v>
      </c>
      <c r="DG85">
        <f t="shared" si="386"/>
        <v>70.744772299999994</v>
      </c>
      <c r="DH85" s="1">
        <f t="shared" si="418"/>
        <v>649998.01575833897</v>
      </c>
      <c r="DI85">
        <f t="shared" si="387"/>
        <v>69.366648600000005</v>
      </c>
      <c r="DJ85" s="1">
        <f t="shared" si="419"/>
        <v>637335.91167139809</v>
      </c>
      <c r="DK85">
        <f>'% Surv'!D36</f>
        <v>67.954088600000006</v>
      </c>
      <c r="DL85" s="1">
        <f t="shared" si="420"/>
        <v>624357.40927059809</v>
      </c>
      <c r="DM85">
        <f>'% Surv'!D37</f>
        <v>66.505787400000003</v>
      </c>
      <c r="DN85" s="1">
        <f t="shared" si="421"/>
        <v>611050.51922608202</v>
      </c>
      <c r="DO85" s="4">
        <f t="shared" si="346"/>
        <v>65.023045800000006</v>
      </c>
      <c r="DP85" s="1">
        <f t="shared" si="422"/>
        <v>597427.19319719402</v>
      </c>
      <c r="DQ85">
        <f t="shared" si="388"/>
        <v>36</v>
      </c>
    </row>
    <row r="86" spans="1:121" ht="15" x14ac:dyDescent="0.25">
      <c r="A86">
        <v>369.1</v>
      </c>
      <c r="B86">
        <f t="shared" si="233"/>
        <v>1980</v>
      </c>
      <c r="C86" s="9">
        <v>1112935</v>
      </c>
      <c r="AH86" s="1"/>
      <c r="AJ86" s="1"/>
      <c r="AM86" t="s">
        <v>0</v>
      </c>
      <c r="AY86">
        <f t="shared" si="356"/>
        <v>99.699314400000006</v>
      </c>
      <c r="AZ86" s="1">
        <f>+AY86*$C86/100</f>
        <v>1109588.5647176402</v>
      </c>
      <c r="BA86">
        <f t="shared" si="357"/>
        <v>99.083467900000002</v>
      </c>
      <c r="BB86" s="1">
        <f t="shared" si="389"/>
        <v>1102734.5934728652</v>
      </c>
      <c r="BC86">
        <f t="shared" si="358"/>
        <v>98.448310899999996</v>
      </c>
      <c r="BD86" s="1">
        <f t="shared" si="390"/>
        <v>1095665.7089149151</v>
      </c>
      <c r="BE86">
        <f t="shared" si="359"/>
        <v>97.793379799999997</v>
      </c>
      <c r="BF86" s="1">
        <f t="shared" si="391"/>
        <v>1088376.75147713</v>
      </c>
      <c r="BG86">
        <f t="shared" si="360"/>
        <v>97.118545100000006</v>
      </c>
      <c r="BH86" s="1">
        <f t="shared" si="392"/>
        <v>1080866.279908685</v>
      </c>
      <c r="BI86">
        <f t="shared" si="361"/>
        <v>96.424551899999997</v>
      </c>
      <c r="BJ86" s="1">
        <f t="shared" si="393"/>
        <v>1073142.586688265</v>
      </c>
      <c r="BK86">
        <f t="shared" si="362"/>
        <v>95.711065599999998</v>
      </c>
      <c r="BL86" s="1">
        <f t="shared" si="394"/>
        <v>1065201.94793536</v>
      </c>
      <c r="BM86">
        <f t="shared" si="363"/>
        <v>94.977866700000007</v>
      </c>
      <c r="BN86" s="1">
        <f t="shared" si="395"/>
        <v>1057041.920757645</v>
      </c>
      <c r="BO86">
        <f t="shared" si="364"/>
        <v>94.225833499999993</v>
      </c>
      <c r="BP86" s="1">
        <f t="shared" si="396"/>
        <v>1048672.280063225</v>
      </c>
      <c r="BQ86">
        <f t="shared" si="365"/>
        <v>93.454790900000006</v>
      </c>
      <c r="BR86" s="1">
        <f t="shared" si="397"/>
        <v>1040091.077102915</v>
      </c>
      <c r="BS86">
        <f t="shared" si="366"/>
        <v>92.6644249</v>
      </c>
      <c r="BT86" s="1">
        <f t="shared" si="398"/>
        <v>1031294.8172608151</v>
      </c>
      <c r="BU86">
        <f t="shared" si="367"/>
        <v>91.8557402</v>
      </c>
      <c r="BV86" s="1">
        <f t="shared" si="399"/>
        <v>1022294.68219487</v>
      </c>
      <c r="BW86">
        <f t="shared" si="368"/>
        <v>91.028694900000005</v>
      </c>
      <c r="BX86" s="1">
        <f t="shared" si="400"/>
        <v>1013090.2055853151</v>
      </c>
      <c r="BY86">
        <f t="shared" si="369"/>
        <v>90.182725599999998</v>
      </c>
      <c r="BZ86" s="1">
        <f t="shared" si="401"/>
        <v>1003675.1171563599</v>
      </c>
      <c r="CA86">
        <f t="shared" si="370"/>
        <v>89.3183595</v>
      </c>
      <c r="CB86" s="1">
        <f t="shared" si="402"/>
        <v>994055.28430132498</v>
      </c>
      <c r="CC86">
        <f t="shared" si="371"/>
        <v>88.434793299999995</v>
      </c>
      <c r="CD86" s="1">
        <f t="shared" si="403"/>
        <v>984221.76681335492</v>
      </c>
      <c r="CE86">
        <f t="shared" si="372"/>
        <v>87.530246000000005</v>
      </c>
      <c r="CF86" s="1">
        <f t="shared" si="404"/>
        <v>974154.74332010001</v>
      </c>
      <c r="CG86">
        <f t="shared" si="373"/>
        <v>86.604747700000004</v>
      </c>
      <c r="CH86" s="1">
        <f t="shared" si="405"/>
        <v>963854.54881499498</v>
      </c>
      <c r="CI86">
        <f t="shared" si="374"/>
        <v>85.657083700000001</v>
      </c>
      <c r="CJ86" s="1">
        <f t="shared" si="406"/>
        <v>953307.66447659512</v>
      </c>
      <c r="CK86">
        <f t="shared" si="375"/>
        <v>84.684798400000005</v>
      </c>
      <c r="CL86" s="1">
        <f t="shared" si="407"/>
        <v>942486.76107304008</v>
      </c>
      <c r="CM86">
        <f t="shared" si="376"/>
        <v>83.687970699999994</v>
      </c>
      <c r="CN86" s="1">
        <f t="shared" si="408"/>
        <v>931392.71671004489</v>
      </c>
      <c r="CO86">
        <f t="shared" si="377"/>
        <v>82.665379999999999</v>
      </c>
      <c r="CP86" s="1">
        <f t="shared" si="409"/>
        <v>920011.946903</v>
      </c>
      <c r="CQ86">
        <f t="shared" si="378"/>
        <v>81.614123500000005</v>
      </c>
      <c r="CR86" s="1">
        <f t="shared" si="410"/>
        <v>908312.14537472499</v>
      </c>
      <c r="CS86">
        <f t="shared" si="379"/>
        <v>80.534641899999997</v>
      </c>
      <c r="CT86" s="1">
        <f t="shared" si="411"/>
        <v>896298.21682976501</v>
      </c>
      <c r="CU86">
        <f t="shared" si="380"/>
        <v>79.425833699999998</v>
      </c>
      <c r="CV86" s="1">
        <f t="shared" si="412"/>
        <v>883957.90228909487</v>
      </c>
      <c r="CW86">
        <f t="shared" si="381"/>
        <v>78.284896000000003</v>
      </c>
      <c r="CX86" s="1">
        <f t="shared" si="413"/>
        <v>871260.00729760004</v>
      </c>
      <c r="CY86">
        <f t="shared" si="382"/>
        <v>77.112437700000001</v>
      </c>
      <c r="CZ86" s="1">
        <f t="shared" si="414"/>
        <v>858211.30851649505</v>
      </c>
      <c r="DA86">
        <f t="shared" si="383"/>
        <v>75.907767899999996</v>
      </c>
      <c r="DB86" s="1">
        <f t="shared" si="415"/>
        <v>844804.11667786492</v>
      </c>
      <c r="DC86">
        <f t="shared" si="384"/>
        <v>74.668423300000001</v>
      </c>
      <c r="DD86" s="1">
        <f t="shared" si="416"/>
        <v>831011.01685385499</v>
      </c>
      <c r="DE86">
        <f t="shared" si="385"/>
        <v>73.395208400000001</v>
      </c>
      <c r="DF86" s="1">
        <f t="shared" si="417"/>
        <v>816840.96260654007</v>
      </c>
      <c r="DG86">
        <f t="shared" si="386"/>
        <v>72.087973700000006</v>
      </c>
      <c r="DH86" s="1">
        <f t="shared" si="418"/>
        <v>802292.29009809508</v>
      </c>
      <c r="DI86">
        <f t="shared" si="387"/>
        <v>70.744772299999994</v>
      </c>
      <c r="DJ86" s="1">
        <f t="shared" si="419"/>
        <v>787343.33159700502</v>
      </c>
      <c r="DK86">
        <f>'% Surv'!D35</f>
        <v>69.366648600000005</v>
      </c>
      <c r="DL86" s="1">
        <f t="shared" si="420"/>
        <v>772005.71059641009</v>
      </c>
      <c r="DM86">
        <f>'% Surv'!D36</f>
        <v>67.954088600000006</v>
      </c>
      <c r="DN86" s="1">
        <f t="shared" si="421"/>
        <v>756284.83596041007</v>
      </c>
      <c r="DO86" s="4">
        <f t="shared" si="346"/>
        <v>66.505787400000003</v>
      </c>
      <c r="DP86" s="1">
        <f t="shared" si="422"/>
        <v>740166.18500019005</v>
      </c>
      <c r="DQ86">
        <f t="shared" si="388"/>
        <v>35</v>
      </c>
    </row>
    <row r="87" spans="1:121" ht="15" x14ac:dyDescent="0.25">
      <c r="A87">
        <v>369.1</v>
      </c>
      <c r="B87">
        <f t="shared" si="233"/>
        <v>1981</v>
      </c>
      <c r="C87" s="9">
        <v>1522870</v>
      </c>
      <c r="AH87" s="1"/>
      <c r="AJ87" s="1"/>
      <c r="AM87" t="s">
        <v>0</v>
      </c>
      <c r="AY87" t="s">
        <v>0</v>
      </c>
      <c r="BA87">
        <f t="shared" si="357"/>
        <v>99.699314400000006</v>
      </c>
      <c r="BB87" s="1">
        <f t="shared" si="389"/>
        <v>1518290.9492032803</v>
      </c>
      <c r="BC87">
        <f t="shared" si="358"/>
        <v>99.083467900000002</v>
      </c>
      <c r="BD87" s="1">
        <f t="shared" si="390"/>
        <v>1508912.4076087298</v>
      </c>
      <c r="BE87">
        <f t="shared" si="359"/>
        <v>98.448310899999996</v>
      </c>
      <c r="BF87" s="1">
        <f t="shared" si="391"/>
        <v>1499239.7922028301</v>
      </c>
      <c r="BG87">
        <f t="shared" si="360"/>
        <v>97.793379799999997</v>
      </c>
      <c r="BH87" s="1">
        <f t="shared" si="392"/>
        <v>1489266.0429602598</v>
      </c>
      <c r="BI87">
        <f t="shared" si="361"/>
        <v>97.118545100000006</v>
      </c>
      <c r="BJ87" s="1">
        <f t="shared" si="393"/>
        <v>1478989.1877643701</v>
      </c>
      <c r="BK87">
        <f t="shared" si="362"/>
        <v>96.424551899999997</v>
      </c>
      <c r="BL87" s="1">
        <f t="shared" si="394"/>
        <v>1468420.57351953</v>
      </c>
      <c r="BM87">
        <f t="shared" si="363"/>
        <v>95.711065599999998</v>
      </c>
      <c r="BN87" s="1">
        <f t="shared" si="395"/>
        <v>1457555.10470272</v>
      </c>
      <c r="BO87">
        <f t="shared" si="364"/>
        <v>94.977866700000007</v>
      </c>
      <c r="BP87" s="1">
        <f t="shared" si="396"/>
        <v>1446389.43861429</v>
      </c>
      <c r="BQ87">
        <f t="shared" si="365"/>
        <v>94.225833499999993</v>
      </c>
      <c r="BR87" s="1">
        <f t="shared" si="397"/>
        <v>1434936.9506214499</v>
      </c>
      <c r="BS87">
        <f t="shared" si="366"/>
        <v>93.454790900000006</v>
      </c>
      <c r="BT87" s="1">
        <f t="shared" si="398"/>
        <v>1423194.9741788302</v>
      </c>
      <c r="BU87">
        <f t="shared" si="367"/>
        <v>92.6644249</v>
      </c>
      <c r="BV87" s="1">
        <f t="shared" si="399"/>
        <v>1411158.7274746299</v>
      </c>
      <c r="BW87">
        <f t="shared" si="368"/>
        <v>91.8557402</v>
      </c>
      <c r="BX87" s="1">
        <f t="shared" si="400"/>
        <v>1398843.5107837401</v>
      </c>
      <c r="BY87">
        <f t="shared" si="369"/>
        <v>91.028694900000005</v>
      </c>
      <c r="BZ87" s="1">
        <f t="shared" si="401"/>
        <v>1386248.6860236302</v>
      </c>
      <c r="CA87">
        <f t="shared" si="370"/>
        <v>90.182725599999998</v>
      </c>
      <c r="CB87" s="1">
        <f t="shared" si="402"/>
        <v>1373365.6733447199</v>
      </c>
      <c r="CC87">
        <f t="shared" si="371"/>
        <v>89.3183595</v>
      </c>
      <c r="CD87" s="1">
        <f t="shared" si="403"/>
        <v>1360202.5013176501</v>
      </c>
      <c r="CE87">
        <f t="shared" si="372"/>
        <v>88.434793299999995</v>
      </c>
      <c r="CF87" s="1">
        <f t="shared" si="404"/>
        <v>1346746.9367277101</v>
      </c>
      <c r="CG87">
        <f t="shared" si="373"/>
        <v>87.530246000000005</v>
      </c>
      <c r="CH87" s="1">
        <f t="shared" si="405"/>
        <v>1332971.8572602002</v>
      </c>
      <c r="CI87">
        <f t="shared" si="374"/>
        <v>86.604747700000004</v>
      </c>
      <c r="CJ87" s="1">
        <f t="shared" si="406"/>
        <v>1318877.7212989901</v>
      </c>
      <c r="CK87">
        <f t="shared" si="375"/>
        <v>85.657083700000001</v>
      </c>
      <c r="CL87" s="1">
        <f t="shared" si="407"/>
        <v>1304446.0305421902</v>
      </c>
      <c r="CM87">
        <f t="shared" si="376"/>
        <v>84.684798400000005</v>
      </c>
      <c r="CN87" s="1">
        <f t="shared" si="408"/>
        <v>1289639.38939408</v>
      </c>
      <c r="CO87">
        <f t="shared" si="377"/>
        <v>83.687970699999994</v>
      </c>
      <c r="CP87" s="1">
        <f t="shared" si="409"/>
        <v>1274458.99939909</v>
      </c>
      <c r="CQ87">
        <f t="shared" si="378"/>
        <v>82.665379999999999</v>
      </c>
      <c r="CR87" s="1">
        <f t="shared" si="410"/>
        <v>1258886.2724059999</v>
      </c>
      <c r="CS87">
        <f t="shared" si="379"/>
        <v>81.614123500000005</v>
      </c>
      <c r="CT87" s="1">
        <f t="shared" si="411"/>
        <v>1242877.0025444501</v>
      </c>
      <c r="CU87">
        <f t="shared" si="380"/>
        <v>80.534641899999997</v>
      </c>
      <c r="CV87" s="1">
        <f t="shared" si="412"/>
        <v>1226437.9011025298</v>
      </c>
      <c r="CW87">
        <f t="shared" si="381"/>
        <v>79.425833699999998</v>
      </c>
      <c r="CX87" s="1">
        <f t="shared" si="413"/>
        <v>1209552.1936671899</v>
      </c>
      <c r="CY87">
        <f t="shared" si="382"/>
        <v>78.284896000000003</v>
      </c>
      <c r="CZ87" s="1">
        <f t="shared" si="414"/>
        <v>1192177.1957151999</v>
      </c>
      <c r="DA87">
        <f t="shared" si="383"/>
        <v>77.112437700000001</v>
      </c>
      <c r="DB87" s="1">
        <f t="shared" si="415"/>
        <v>1174322.1800019899</v>
      </c>
      <c r="DC87">
        <f t="shared" si="384"/>
        <v>75.907767899999996</v>
      </c>
      <c r="DD87" s="1">
        <f t="shared" si="416"/>
        <v>1155976.6250187301</v>
      </c>
      <c r="DE87">
        <f t="shared" si="385"/>
        <v>74.668423300000001</v>
      </c>
      <c r="DF87" s="1">
        <f t="shared" si="417"/>
        <v>1137103.0179087101</v>
      </c>
      <c r="DG87">
        <f t="shared" si="386"/>
        <v>73.395208400000001</v>
      </c>
      <c r="DH87" s="1">
        <f t="shared" si="418"/>
        <v>1117713.61016108</v>
      </c>
      <c r="DI87">
        <f t="shared" si="387"/>
        <v>72.087973700000006</v>
      </c>
      <c r="DJ87" s="1">
        <f t="shared" si="419"/>
        <v>1097806.1250851902</v>
      </c>
      <c r="DK87">
        <f>'% Surv'!D34</f>
        <v>70.744772299999994</v>
      </c>
      <c r="DL87" s="1">
        <f t="shared" si="420"/>
        <v>1077350.91392501</v>
      </c>
      <c r="DM87">
        <f>'% Surv'!D35</f>
        <v>69.366648600000005</v>
      </c>
      <c r="DN87" s="1">
        <f t="shared" si="421"/>
        <v>1056363.88153482</v>
      </c>
      <c r="DO87" s="4">
        <f t="shared" si="346"/>
        <v>67.954088600000006</v>
      </c>
      <c r="DP87" s="1">
        <f t="shared" si="422"/>
        <v>1034852.42906282</v>
      </c>
      <c r="DQ87">
        <f t="shared" si="388"/>
        <v>34</v>
      </c>
    </row>
    <row r="88" spans="1:121" ht="15" x14ac:dyDescent="0.25">
      <c r="A88">
        <v>369.1</v>
      </c>
      <c r="B88">
        <f t="shared" si="233"/>
        <v>1982</v>
      </c>
      <c r="C88" s="9">
        <v>1287114</v>
      </c>
      <c r="AH88" s="1"/>
      <c r="AJ88" s="1"/>
      <c r="AM88" t="s">
        <v>0</v>
      </c>
      <c r="BC88">
        <f t="shared" si="358"/>
        <v>99.699314400000006</v>
      </c>
      <c r="BD88" s="1">
        <f t="shared" si="390"/>
        <v>1283243.8335464159</v>
      </c>
      <c r="BE88">
        <f t="shared" si="359"/>
        <v>99.083467900000002</v>
      </c>
      <c r="BF88" s="1">
        <f t="shared" si="391"/>
        <v>1275317.1870264062</v>
      </c>
      <c r="BG88">
        <f t="shared" si="360"/>
        <v>98.448310899999996</v>
      </c>
      <c r="BH88" s="1">
        <f t="shared" si="392"/>
        <v>1267141.9923574261</v>
      </c>
      <c r="BI88">
        <f t="shared" si="361"/>
        <v>97.793379799999997</v>
      </c>
      <c r="BJ88" s="1">
        <f t="shared" si="393"/>
        <v>1258712.2824789719</v>
      </c>
      <c r="BK88">
        <f t="shared" si="362"/>
        <v>97.118545100000006</v>
      </c>
      <c r="BL88" s="1">
        <f t="shared" si="394"/>
        <v>1250026.3905784141</v>
      </c>
      <c r="BM88">
        <f t="shared" si="363"/>
        <v>96.424551899999997</v>
      </c>
      <c r="BN88" s="1">
        <f t="shared" si="395"/>
        <v>1241093.9069421659</v>
      </c>
      <c r="BO88">
        <f t="shared" si="364"/>
        <v>95.711065599999998</v>
      </c>
      <c r="BP88" s="1">
        <f t="shared" si="396"/>
        <v>1231910.5248867839</v>
      </c>
      <c r="BQ88">
        <f t="shared" si="365"/>
        <v>94.977866700000007</v>
      </c>
      <c r="BR88" s="1">
        <f t="shared" si="397"/>
        <v>1222473.419197038</v>
      </c>
      <c r="BS88">
        <f t="shared" si="366"/>
        <v>94.225833499999993</v>
      </c>
      <c r="BT88" s="1">
        <f t="shared" si="398"/>
        <v>1212793.89459519</v>
      </c>
      <c r="BU88">
        <f t="shared" si="367"/>
        <v>93.454790900000006</v>
      </c>
      <c r="BV88" s="1">
        <f t="shared" si="399"/>
        <v>1202869.6973446261</v>
      </c>
      <c r="BW88">
        <f t="shared" si="368"/>
        <v>92.6644249</v>
      </c>
      <c r="BX88" s="1">
        <f t="shared" si="400"/>
        <v>1192696.7859073859</v>
      </c>
      <c r="BY88">
        <f t="shared" si="369"/>
        <v>91.8557402</v>
      </c>
      <c r="BZ88" s="1">
        <f t="shared" si="401"/>
        <v>1182288.091917828</v>
      </c>
      <c r="CA88">
        <f t="shared" si="370"/>
        <v>91.028694900000005</v>
      </c>
      <c r="CB88" s="1">
        <f t="shared" si="402"/>
        <v>1171643.076075186</v>
      </c>
      <c r="CC88">
        <f t="shared" si="371"/>
        <v>90.182725599999998</v>
      </c>
      <c r="CD88" s="1">
        <f t="shared" si="403"/>
        <v>1160754.4867791841</v>
      </c>
      <c r="CE88">
        <f t="shared" si="372"/>
        <v>89.3183595</v>
      </c>
      <c r="CF88" s="1">
        <f t="shared" si="404"/>
        <v>1149629.1096948301</v>
      </c>
      <c r="CG88">
        <f t="shared" si="373"/>
        <v>88.434793299999995</v>
      </c>
      <c r="CH88" s="1">
        <f t="shared" si="405"/>
        <v>1138256.6054353621</v>
      </c>
      <c r="CI88">
        <f t="shared" si="374"/>
        <v>87.530246000000005</v>
      </c>
      <c r="CJ88" s="1">
        <f t="shared" si="406"/>
        <v>1126614.0505004399</v>
      </c>
      <c r="CK88">
        <f t="shared" si="375"/>
        <v>86.604747700000004</v>
      </c>
      <c r="CL88" s="1">
        <f t="shared" si="407"/>
        <v>1114701.8323113781</v>
      </c>
      <c r="CM88">
        <f t="shared" si="376"/>
        <v>85.657083700000001</v>
      </c>
      <c r="CN88" s="1">
        <f t="shared" si="408"/>
        <v>1102504.3162944179</v>
      </c>
      <c r="CO88">
        <f t="shared" si="377"/>
        <v>84.684798400000005</v>
      </c>
      <c r="CP88" s="1">
        <f t="shared" si="409"/>
        <v>1089989.8960781761</v>
      </c>
      <c r="CQ88">
        <f t="shared" si="378"/>
        <v>83.687970699999994</v>
      </c>
      <c r="CR88" s="1">
        <f t="shared" si="410"/>
        <v>1077159.5871955978</v>
      </c>
      <c r="CS88">
        <f t="shared" si="379"/>
        <v>82.665379999999999</v>
      </c>
      <c r="CT88" s="1">
        <f t="shared" si="411"/>
        <v>1063997.6791332001</v>
      </c>
      <c r="CU88">
        <f t="shared" si="380"/>
        <v>81.614123500000005</v>
      </c>
      <c r="CV88" s="1">
        <f t="shared" si="412"/>
        <v>1050466.8095457901</v>
      </c>
      <c r="CW88">
        <f t="shared" si="381"/>
        <v>80.534641899999997</v>
      </c>
      <c r="CX88" s="1">
        <f t="shared" si="413"/>
        <v>1036572.650744766</v>
      </c>
      <c r="CY88">
        <f t="shared" si="382"/>
        <v>79.425833699999998</v>
      </c>
      <c r="CZ88" s="1">
        <f t="shared" si="414"/>
        <v>1022301.025169418</v>
      </c>
      <c r="DA88">
        <f t="shared" si="383"/>
        <v>78.284896000000003</v>
      </c>
      <c r="DB88" s="1">
        <f t="shared" si="415"/>
        <v>1007615.85630144</v>
      </c>
      <c r="DC88">
        <f t="shared" si="384"/>
        <v>77.112437700000001</v>
      </c>
      <c r="DD88" s="1">
        <f t="shared" si="416"/>
        <v>992524.98137797799</v>
      </c>
      <c r="DE88">
        <f t="shared" si="385"/>
        <v>75.907767899999996</v>
      </c>
      <c r="DF88" s="1">
        <f t="shared" si="417"/>
        <v>977019.50772840588</v>
      </c>
      <c r="DG88">
        <f t="shared" si="386"/>
        <v>74.668423300000001</v>
      </c>
      <c r="DH88" s="1">
        <f t="shared" si="418"/>
        <v>961067.729873562</v>
      </c>
      <c r="DI88">
        <f t="shared" si="387"/>
        <v>73.395208400000001</v>
      </c>
      <c r="DJ88" s="1">
        <f t="shared" si="419"/>
        <v>944680.00264557602</v>
      </c>
      <c r="DK88">
        <f>'% Surv'!D33</f>
        <v>72.087973700000006</v>
      </c>
      <c r="DL88" s="1">
        <f t="shared" si="420"/>
        <v>927854.40180901811</v>
      </c>
      <c r="DM88">
        <f>'% Surv'!D34</f>
        <v>70.744772299999994</v>
      </c>
      <c r="DN88" s="1">
        <f t="shared" si="421"/>
        <v>910565.86854142183</v>
      </c>
      <c r="DO88" s="4">
        <f t="shared" si="346"/>
        <v>69.366648600000005</v>
      </c>
      <c r="DP88" s="1">
        <f t="shared" si="422"/>
        <v>892827.84546140407</v>
      </c>
      <c r="DQ88">
        <f t="shared" si="388"/>
        <v>33</v>
      </c>
    </row>
    <row r="89" spans="1:121" ht="15" x14ac:dyDescent="0.25">
      <c r="A89">
        <v>369.1</v>
      </c>
      <c r="B89">
        <f t="shared" si="233"/>
        <v>1983</v>
      </c>
      <c r="C89" s="9">
        <v>323313</v>
      </c>
      <c r="AH89" s="1"/>
      <c r="AJ89" s="1"/>
      <c r="AM89" t="s">
        <v>0</v>
      </c>
      <c r="BE89">
        <f t="shared" si="359"/>
        <v>99.699314400000006</v>
      </c>
      <c r="BF89" s="1">
        <f t="shared" si="391"/>
        <v>322340.84436607198</v>
      </c>
      <c r="BG89">
        <f t="shared" si="360"/>
        <v>99.083467900000002</v>
      </c>
      <c r="BH89" s="1">
        <f t="shared" si="392"/>
        <v>320349.73257152701</v>
      </c>
      <c r="BI89">
        <f t="shared" si="361"/>
        <v>98.448310899999996</v>
      </c>
      <c r="BJ89" s="1">
        <f t="shared" si="393"/>
        <v>318296.18742011697</v>
      </c>
      <c r="BK89">
        <f t="shared" si="362"/>
        <v>97.793379799999997</v>
      </c>
      <c r="BL89" s="1">
        <f t="shared" si="394"/>
        <v>316178.71003277396</v>
      </c>
      <c r="BM89">
        <f t="shared" si="363"/>
        <v>97.118545100000006</v>
      </c>
      <c r="BN89" s="1">
        <f t="shared" si="395"/>
        <v>313996.88171916304</v>
      </c>
      <c r="BO89">
        <f t="shared" si="364"/>
        <v>96.424551899999997</v>
      </c>
      <c r="BP89" s="1">
        <f t="shared" si="396"/>
        <v>311753.11148444703</v>
      </c>
      <c r="BQ89">
        <f t="shared" si="365"/>
        <v>95.711065599999998</v>
      </c>
      <c r="BR89" s="1">
        <f t="shared" si="397"/>
        <v>309446.31752332801</v>
      </c>
      <c r="BS89">
        <f t="shared" si="366"/>
        <v>94.977866700000007</v>
      </c>
      <c r="BT89" s="1">
        <f t="shared" si="398"/>
        <v>307075.79016377102</v>
      </c>
      <c r="BU89">
        <f t="shared" si="367"/>
        <v>94.225833499999993</v>
      </c>
      <c r="BV89" s="1">
        <f t="shared" si="399"/>
        <v>304644.36906385497</v>
      </c>
      <c r="BW89">
        <f t="shared" si="368"/>
        <v>93.454790900000006</v>
      </c>
      <c r="BX89" s="1">
        <f t="shared" si="400"/>
        <v>302151.48810251703</v>
      </c>
      <c r="BY89">
        <f t="shared" si="369"/>
        <v>92.6644249</v>
      </c>
      <c r="BZ89" s="1">
        <f t="shared" si="401"/>
        <v>299596.13207693701</v>
      </c>
      <c r="CA89">
        <f t="shared" si="370"/>
        <v>91.8557402</v>
      </c>
      <c r="CB89" s="1">
        <f t="shared" si="402"/>
        <v>296981.54931282601</v>
      </c>
      <c r="CC89">
        <f t="shared" si="371"/>
        <v>91.028694900000005</v>
      </c>
      <c r="CD89" s="1">
        <f t="shared" si="403"/>
        <v>294307.60434203706</v>
      </c>
      <c r="CE89">
        <f t="shared" si="372"/>
        <v>90.182725599999998</v>
      </c>
      <c r="CF89" s="1">
        <f t="shared" si="404"/>
        <v>291572.47561912803</v>
      </c>
      <c r="CG89">
        <f t="shared" si="373"/>
        <v>89.3183595</v>
      </c>
      <c r="CH89" s="1">
        <f t="shared" si="405"/>
        <v>288777.86765023501</v>
      </c>
      <c r="CI89">
        <f t="shared" si="374"/>
        <v>88.434793299999995</v>
      </c>
      <c r="CJ89" s="1">
        <f t="shared" si="406"/>
        <v>285921.18326202896</v>
      </c>
      <c r="CK89">
        <f t="shared" si="375"/>
        <v>87.530246000000005</v>
      </c>
      <c r="CL89" s="1">
        <f t="shared" si="407"/>
        <v>282996.66424998001</v>
      </c>
      <c r="CM89">
        <f t="shared" si="376"/>
        <v>86.604747700000004</v>
      </c>
      <c r="CN89" s="1">
        <f t="shared" si="408"/>
        <v>280004.40793130099</v>
      </c>
      <c r="CO89">
        <f t="shared" si="377"/>
        <v>85.657083700000001</v>
      </c>
      <c r="CP89" s="1">
        <f t="shared" si="409"/>
        <v>276940.48702298099</v>
      </c>
      <c r="CQ89">
        <f t="shared" si="378"/>
        <v>84.684798400000005</v>
      </c>
      <c r="CR89" s="1">
        <f t="shared" si="410"/>
        <v>273796.96225099202</v>
      </c>
      <c r="CS89">
        <f t="shared" si="379"/>
        <v>83.687970699999994</v>
      </c>
      <c r="CT89" s="1">
        <f t="shared" si="411"/>
        <v>270574.08870929101</v>
      </c>
      <c r="CU89">
        <f t="shared" si="380"/>
        <v>82.665379999999999</v>
      </c>
      <c r="CV89" s="1">
        <f t="shared" si="412"/>
        <v>267267.92003939999</v>
      </c>
      <c r="CW89">
        <f t="shared" si="381"/>
        <v>81.614123500000005</v>
      </c>
      <c r="CX89" s="1">
        <f t="shared" si="413"/>
        <v>263869.07111155504</v>
      </c>
      <c r="CY89">
        <f t="shared" si="382"/>
        <v>80.534641899999997</v>
      </c>
      <c r="CZ89" s="1">
        <f t="shared" si="414"/>
        <v>260378.96676614697</v>
      </c>
      <c r="DA89">
        <f t="shared" si="383"/>
        <v>79.425833699999998</v>
      </c>
      <c r="DB89" s="1">
        <f t="shared" si="415"/>
        <v>256794.045710481</v>
      </c>
      <c r="DC89">
        <f t="shared" si="384"/>
        <v>78.284896000000003</v>
      </c>
      <c r="DD89" s="1">
        <f t="shared" si="416"/>
        <v>253105.24580448002</v>
      </c>
      <c r="DE89">
        <f t="shared" si="385"/>
        <v>77.112437700000001</v>
      </c>
      <c r="DF89" s="1">
        <f t="shared" si="417"/>
        <v>249314.53570100098</v>
      </c>
      <c r="DG89">
        <f t="shared" si="386"/>
        <v>75.907767899999996</v>
      </c>
      <c r="DH89" s="1">
        <f t="shared" si="418"/>
        <v>245419.68163052702</v>
      </c>
      <c r="DI89">
        <f t="shared" si="387"/>
        <v>74.668423300000001</v>
      </c>
      <c r="DJ89" s="1">
        <f t="shared" si="419"/>
        <v>241412.719423929</v>
      </c>
      <c r="DK89">
        <f>'% Surv'!D32</f>
        <v>73.395208400000001</v>
      </c>
      <c r="DL89" s="1">
        <f t="shared" si="420"/>
        <v>237296.25013429203</v>
      </c>
      <c r="DM89">
        <f>'% Surv'!D33</f>
        <v>72.087973700000006</v>
      </c>
      <c r="DN89" s="1">
        <f t="shared" si="421"/>
        <v>233069.79040868103</v>
      </c>
      <c r="DO89" s="4">
        <f t="shared" si="346"/>
        <v>70.744772299999994</v>
      </c>
      <c r="DP89" s="1">
        <f t="shared" si="422"/>
        <v>228727.04566629897</v>
      </c>
      <c r="DQ89">
        <f t="shared" si="388"/>
        <v>32</v>
      </c>
    </row>
    <row r="90" spans="1:121" ht="15" x14ac:dyDescent="0.25">
      <c r="A90">
        <v>369.1</v>
      </c>
      <c r="B90">
        <f t="shared" si="233"/>
        <v>1984</v>
      </c>
      <c r="C90" s="9">
        <v>1815502</v>
      </c>
      <c r="AH90" s="1"/>
      <c r="AJ90" s="1"/>
      <c r="AM90" t="s">
        <v>0</v>
      </c>
      <c r="BG90">
        <f t="shared" si="360"/>
        <v>99.699314400000006</v>
      </c>
      <c r="BH90" s="1">
        <f t="shared" si="392"/>
        <v>1810043.0469182881</v>
      </c>
      <c r="BI90">
        <f t="shared" si="361"/>
        <v>99.083467900000002</v>
      </c>
      <c r="BJ90" s="1">
        <f t="shared" si="393"/>
        <v>1798862.341393858</v>
      </c>
      <c r="BK90">
        <f t="shared" si="362"/>
        <v>98.448310899999996</v>
      </c>
      <c r="BL90" s="1">
        <f t="shared" si="394"/>
        <v>1787331.053355718</v>
      </c>
      <c r="BM90">
        <f t="shared" si="363"/>
        <v>97.793379799999997</v>
      </c>
      <c r="BN90" s="1">
        <f t="shared" si="395"/>
        <v>1775440.766136596</v>
      </c>
      <c r="BO90">
        <f t="shared" si="364"/>
        <v>97.118545100000006</v>
      </c>
      <c r="BP90" s="1">
        <f t="shared" si="396"/>
        <v>1763189.1286614023</v>
      </c>
      <c r="BQ90">
        <f t="shared" si="365"/>
        <v>96.424551899999997</v>
      </c>
      <c r="BR90" s="1">
        <f t="shared" si="397"/>
        <v>1750589.6682355381</v>
      </c>
      <c r="BS90">
        <f t="shared" si="366"/>
        <v>95.711065599999998</v>
      </c>
      <c r="BT90" s="1">
        <f t="shared" si="398"/>
        <v>1737636.3101893121</v>
      </c>
      <c r="BU90">
        <f t="shared" si="367"/>
        <v>94.977866700000007</v>
      </c>
      <c r="BV90" s="1">
        <f t="shared" si="399"/>
        <v>1724325.0694958342</v>
      </c>
      <c r="BW90">
        <f t="shared" si="368"/>
        <v>94.225833499999993</v>
      </c>
      <c r="BX90" s="1">
        <f t="shared" si="400"/>
        <v>1710671.8917091698</v>
      </c>
      <c r="BY90">
        <f t="shared" si="369"/>
        <v>93.454790900000006</v>
      </c>
      <c r="BZ90" s="1">
        <f t="shared" si="401"/>
        <v>1696673.5978853181</v>
      </c>
      <c r="CA90">
        <f t="shared" si="370"/>
        <v>92.6644249</v>
      </c>
      <c r="CB90" s="1">
        <f t="shared" si="402"/>
        <v>1682324.487347998</v>
      </c>
      <c r="CC90">
        <f t="shared" si="371"/>
        <v>91.8557402</v>
      </c>
      <c r="CD90" s="1">
        <f t="shared" si="403"/>
        <v>1667642.8004458039</v>
      </c>
      <c r="CE90">
        <f t="shared" si="372"/>
        <v>91.028694900000005</v>
      </c>
      <c r="CF90" s="1">
        <f t="shared" si="404"/>
        <v>1652627.7764833982</v>
      </c>
      <c r="CG90">
        <f t="shared" si="373"/>
        <v>90.182725599999998</v>
      </c>
      <c r="CH90" s="1">
        <f t="shared" si="405"/>
        <v>1637269.186922512</v>
      </c>
      <c r="CI90">
        <f t="shared" si="374"/>
        <v>89.3183595</v>
      </c>
      <c r="CJ90" s="1">
        <f t="shared" si="406"/>
        <v>1621576.60308969</v>
      </c>
      <c r="CK90">
        <f t="shared" si="375"/>
        <v>88.434793299999995</v>
      </c>
      <c r="CL90" s="1">
        <f t="shared" si="407"/>
        <v>1605535.4410573659</v>
      </c>
      <c r="CM90">
        <f t="shared" si="376"/>
        <v>87.530246000000005</v>
      </c>
      <c r="CN90" s="1">
        <f t="shared" si="408"/>
        <v>1589113.3667349201</v>
      </c>
      <c r="CO90">
        <f t="shared" si="377"/>
        <v>86.604747700000004</v>
      </c>
      <c r="CP90" s="1">
        <f t="shared" si="409"/>
        <v>1572310.9265884541</v>
      </c>
      <c r="CQ90">
        <f t="shared" si="378"/>
        <v>85.657083700000001</v>
      </c>
      <c r="CR90" s="1">
        <f t="shared" si="410"/>
        <v>1555106.0677151741</v>
      </c>
      <c r="CS90">
        <f t="shared" si="379"/>
        <v>84.684798400000005</v>
      </c>
      <c r="CT90" s="1">
        <f t="shared" si="411"/>
        <v>1537454.2086479682</v>
      </c>
      <c r="CU90">
        <f t="shared" si="380"/>
        <v>83.687970699999994</v>
      </c>
      <c r="CV90" s="1">
        <f t="shared" si="412"/>
        <v>1519356.781817914</v>
      </c>
      <c r="CW90">
        <f t="shared" si="381"/>
        <v>82.665379999999999</v>
      </c>
      <c r="CX90" s="1">
        <f t="shared" si="413"/>
        <v>1500791.6272075998</v>
      </c>
      <c r="CY90">
        <f t="shared" si="382"/>
        <v>81.614123500000005</v>
      </c>
      <c r="CZ90" s="1">
        <f t="shared" si="414"/>
        <v>1481706.0444249702</v>
      </c>
      <c r="DA90">
        <f t="shared" si="383"/>
        <v>80.534641899999997</v>
      </c>
      <c r="DB90" s="1">
        <f t="shared" si="415"/>
        <v>1462108.034387338</v>
      </c>
      <c r="DC90">
        <f t="shared" si="384"/>
        <v>79.425833699999998</v>
      </c>
      <c r="DD90" s="1">
        <f t="shared" si="416"/>
        <v>1441977.5993401739</v>
      </c>
      <c r="DE90">
        <f t="shared" si="385"/>
        <v>78.284896000000003</v>
      </c>
      <c r="DF90" s="1">
        <f t="shared" si="417"/>
        <v>1421263.8525779201</v>
      </c>
      <c r="DG90">
        <f t="shared" si="386"/>
        <v>77.112437700000001</v>
      </c>
      <c r="DH90" s="1">
        <f t="shared" si="418"/>
        <v>1399977.8486922542</v>
      </c>
      <c r="DI90">
        <f t="shared" si="387"/>
        <v>75.907767899999996</v>
      </c>
      <c r="DJ90" s="1">
        <f t="shared" si="419"/>
        <v>1378107.0443798581</v>
      </c>
      <c r="DK90">
        <f>'% Surv'!D31</f>
        <v>74.668423300000001</v>
      </c>
      <c r="DL90" s="1">
        <f t="shared" si="420"/>
        <v>1355606.718379966</v>
      </c>
      <c r="DM90">
        <f>'% Surv'!D32</f>
        <v>73.395208400000001</v>
      </c>
      <c r="DN90" s="1">
        <f t="shared" si="421"/>
        <v>1332491.476406168</v>
      </c>
      <c r="DO90" s="4">
        <f t="shared" si="346"/>
        <v>72.087973700000006</v>
      </c>
      <c r="DP90" s="1">
        <f t="shared" si="422"/>
        <v>1308758.6042829743</v>
      </c>
      <c r="DQ90">
        <f t="shared" si="388"/>
        <v>31</v>
      </c>
    </row>
    <row r="91" spans="1:121" ht="15" x14ac:dyDescent="0.25">
      <c r="A91">
        <v>369.1</v>
      </c>
      <c r="B91">
        <f t="shared" si="233"/>
        <v>1985</v>
      </c>
      <c r="C91" s="9">
        <v>2008447</v>
      </c>
      <c r="AH91" s="1"/>
      <c r="AJ91" s="1"/>
      <c r="AM91" t="s">
        <v>0</v>
      </c>
      <c r="BI91">
        <f t="shared" si="361"/>
        <v>99.699314400000006</v>
      </c>
      <c r="BJ91" s="1">
        <f t="shared" si="393"/>
        <v>2002407.8890873683</v>
      </c>
      <c r="BK91">
        <f t="shared" si="362"/>
        <v>99.083467900000002</v>
      </c>
      <c r="BL91" s="1">
        <f t="shared" si="394"/>
        <v>1990038.9385335129</v>
      </c>
      <c r="BM91">
        <f t="shared" si="363"/>
        <v>98.448310899999996</v>
      </c>
      <c r="BN91" s="1">
        <f t="shared" si="395"/>
        <v>1977282.1468217231</v>
      </c>
      <c r="BO91">
        <f t="shared" si="364"/>
        <v>97.793379799999997</v>
      </c>
      <c r="BP91" s="1">
        <f t="shared" si="396"/>
        <v>1964128.202791706</v>
      </c>
      <c r="BQ91">
        <f t="shared" si="365"/>
        <v>97.118545100000006</v>
      </c>
      <c r="BR91" s="1">
        <f t="shared" si="397"/>
        <v>1950574.5055045972</v>
      </c>
      <c r="BS91">
        <f t="shared" si="366"/>
        <v>96.424551899999997</v>
      </c>
      <c r="BT91" s="1">
        <f t="shared" si="398"/>
        <v>1936636.019898993</v>
      </c>
      <c r="BU91">
        <f t="shared" si="367"/>
        <v>95.711065599999998</v>
      </c>
      <c r="BV91" s="1">
        <f t="shared" si="399"/>
        <v>1922306.0257112319</v>
      </c>
      <c r="BW91">
        <f t="shared" si="368"/>
        <v>94.977866700000007</v>
      </c>
      <c r="BX91" s="1">
        <f t="shared" si="400"/>
        <v>1907580.1144001493</v>
      </c>
      <c r="BY91">
        <f t="shared" si="369"/>
        <v>94.225833499999993</v>
      </c>
      <c r="BZ91" s="1">
        <f t="shared" si="401"/>
        <v>1892475.9261557448</v>
      </c>
      <c r="CA91">
        <f t="shared" si="370"/>
        <v>93.454790900000006</v>
      </c>
      <c r="CB91" s="1">
        <f t="shared" si="402"/>
        <v>1876989.9441873231</v>
      </c>
      <c r="CC91">
        <f t="shared" si="371"/>
        <v>92.6644249</v>
      </c>
      <c r="CD91" s="1">
        <f t="shared" si="403"/>
        <v>1861115.8619713029</v>
      </c>
      <c r="CE91">
        <f t="shared" si="372"/>
        <v>91.8557402</v>
      </c>
      <c r="CF91" s="1">
        <f t="shared" si="404"/>
        <v>1844873.8583746939</v>
      </c>
      <c r="CG91">
        <f t="shared" si="373"/>
        <v>91.028694900000005</v>
      </c>
      <c r="CH91" s="1">
        <f t="shared" si="405"/>
        <v>1828263.0918582031</v>
      </c>
      <c r="CI91">
        <f t="shared" si="374"/>
        <v>90.182725599999998</v>
      </c>
      <c r="CJ91" s="1">
        <f t="shared" si="406"/>
        <v>1811272.246831432</v>
      </c>
      <c r="CK91">
        <f t="shared" si="375"/>
        <v>89.3183595</v>
      </c>
      <c r="CL91" s="1">
        <f t="shared" si="407"/>
        <v>1793911.9118269649</v>
      </c>
      <c r="CM91">
        <f t="shared" si="376"/>
        <v>88.434793299999995</v>
      </c>
      <c r="CN91" s="1">
        <f t="shared" si="408"/>
        <v>1776165.9529900509</v>
      </c>
      <c r="CO91">
        <f t="shared" si="377"/>
        <v>87.530246000000005</v>
      </c>
      <c r="CP91" s="1">
        <f t="shared" si="409"/>
        <v>1757998.5998796201</v>
      </c>
      <c r="CQ91">
        <f t="shared" si="378"/>
        <v>86.604747700000004</v>
      </c>
      <c r="CR91" s="1">
        <f t="shared" si="410"/>
        <v>1739410.4570382191</v>
      </c>
      <c r="CS91">
        <f t="shared" si="379"/>
        <v>85.657083700000001</v>
      </c>
      <c r="CT91" s="1">
        <f t="shared" si="411"/>
        <v>1720377.1278601391</v>
      </c>
      <c r="CU91">
        <f t="shared" si="380"/>
        <v>84.684798400000005</v>
      </c>
      <c r="CV91" s="1">
        <f t="shared" si="412"/>
        <v>1700849.2929208481</v>
      </c>
      <c r="CW91">
        <f t="shared" si="381"/>
        <v>83.687970699999994</v>
      </c>
      <c r="CX91" s="1">
        <f t="shared" si="413"/>
        <v>1680828.5368850287</v>
      </c>
      <c r="CY91">
        <f t="shared" si="382"/>
        <v>82.665379999999999</v>
      </c>
      <c r="CZ91" s="1">
        <f t="shared" si="414"/>
        <v>1660290.3446485999</v>
      </c>
      <c r="DA91">
        <f t="shared" si="383"/>
        <v>81.614123500000005</v>
      </c>
      <c r="DB91" s="1">
        <f t="shared" si="415"/>
        <v>1639176.4150120453</v>
      </c>
      <c r="DC91">
        <f t="shared" si="384"/>
        <v>80.534641899999997</v>
      </c>
      <c r="DD91" s="1">
        <f t="shared" si="416"/>
        <v>1617495.599201293</v>
      </c>
      <c r="DE91">
        <f t="shared" si="385"/>
        <v>79.425833699999998</v>
      </c>
      <c r="DF91" s="1">
        <f t="shared" si="417"/>
        <v>1595225.774172639</v>
      </c>
      <c r="DG91">
        <f t="shared" si="386"/>
        <v>78.284896000000003</v>
      </c>
      <c r="DH91" s="1">
        <f t="shared" si="418"/>
        <v>1572310.64516512</v>
      </c>
      <c r="DI91">
        <f t="shared" si="387"/>
        <v>77.112437700000001</v>
      </c>
      <c r="DJ91" s="1">
        <f t="shared" si="419"/>
        <v>1548762.4416125191</v>
      </c>
      <c r="DK91">
        <f>'% Surv'!D30</f>
        <v>75.907767899999996</v>
      </c>
      <c r="DL91" s="1">
        <f t="shared" si="420"/>
        <v>1524567.2871545129</v>
      </c>
      <c r="DM91">
        <f>'% Surv'!D31</f>
        <v>74.668423300000001</v>
      </c>
      <c r="DN91" s="1">
        <f t="shared" si="421"/>
        <v>1499675.7077161509</v>
      </c>
      <c r="DO91" s="4">
        <f t="shared" si="346"/>
        <v>73.395208400000001</v>
      </c>
      <c r="DP91" s="1">
        <f t="shared" si="422"/>
        <v>1474103.8612535479</v>
      </c>
      <c r="DQ91">
        <f t="shared" si="388"/>
        <v>30</v>
      </c>
    </row>
    <row r="92" spans="1:121" ht="15" x14ac:dyDescent="0.25">
      <c r="A92">
        <v>369.1</v>
      </c>
      <c r="B92">
        <f t="shared" si="233"/>
        <v>1986</v>
      </c>
      <c r="C92" s="9">
        <v>3001750</v>
      </c>
      <c r="AH92" s="1"/>
      <c r="AJ92" s="1"/>
      <c r="AM92" t="s">
        <v>0</v>
      </c>
      <c r="BK92">
        <f t="shared" si="362"/>
        <v>99.699314400000006</v>
      </c>
      <c r="BL92" s="1">
        <f t="shared" si="394"/>
        <v>2992724.1700020004</v>
      </c>
      <c r="BM92">
        <f t="shared" si="363"/>
        <v>99.083467900000002</v>
      </c>
      <c r="BN92" s="1">
        <f t="shared" si="395"/>
        <v>2974237.9976882502</v>
      </c>
      <c r="BO92">
        <f t="shared" si="364"/>
        <v>98.448310899999996</v>
      </c>
      <c r="BP92" s="1">
        <f t="shared" si="396"/>
        <v>2955172.1724407501</v>
      </c>
      <c r="BQ92">
        <f t="shared" si="365"/>
        <v>97.793379799999997</v>
      </c>
      <c r="BR92" s="1">
        <f t="shared" si="397"/>
        <v>2935512.7781464998</v>
      </c>
      <c r="BS92">
        <f t="shared" si="366"/>
        <v>97.118545100000006</v>
      </c>
      <c r="BT92" s="1">
        <f t="shared" si="398"/>
        <v>2915255.9275392503</v>
      </c>
      <c r="BU92">
        <f t="shared" si="367"/>
        <v>96.424551899999997</v>
      </c>
      <c r="BV92" s="1">
        <f t="shared" si="399"/>
        <v>2894423.98665825</v>
      </c>
      <c r="BW92">
        <f t="shared" si="368"/>
        <v>95.711065599999998</v>
      </c>
      <c r="BX92" s="1">
        <f t="shared" si="400"/>
        <v>2873006.9116479997</v>
      </c>
      <c r="BY92">
        <f t="shared" si="369"/>
        <v>94.977866700000007</v>
      </c>
      <c r="BZ92" s="1">
        <f t="shared" si="401"/>
        <v>2850998.1136672501</v>
      </c>
      <c r="CA92">
        <f t="shared" si="370"/>
        <v>94.225833499999993</v>
      </c>
      <c r="CB92" s="1">
        <f t="shared" si="402"/>
        <v>2828423.9570862497</v>
      </c>
      <c r="CC92">
        <f t="shared" si="371"/>
        <v>93.454790900000006</v>
      </c>
      <c r="CD92" s="1">
        <f t="shared" si="403"/>
        <v>2805279.1858407501</v>
      </c>
      <c r="CE92">
        <f t="shared" si="372"/>
        <v>92.6644249</v>
      </c>
      <c r="CF92" s="1">
        <f t="shared" si="404"/>
        <v>2781554.3744357503</v>
      </c>
      <c r="CG92">
        <f t="shared" si="373"/>
        <v>91.8557402</v>
      </c>
      <c r="CH92" s="1">
        <f t="shared" si="405"/>
        <v>2757279.6814534999</v>
      </c>
      <c r="CI92">
        <f t="shared" si="374"/>
        <v>91.028694900000005</v>
      </c>
      <c r="CJ92" s="1">
        <f t="shared" si="406"/>
        <v>2732453.8491607499</v>
      </c>
      <c r="CK92">
        <f t="shared" si="375"/>
        <v>90.182725599999998</v>
      </c>
      <c r="CL92" s="1">
        <f t="shared" si="407"/>
        <v>2707059.965698</v>
      </c>
      <c r="CM92">
        <f t="shared" si="376"/>
        <v>89.3183595</v>
      </c>
      <c r="CN92" s="1">
        <f t="shared" si="408"/>
        <v>2681113.8562912499</v>
      </c>
      <c r="CO92">
        <f t="shared" si="377"/>
        <v>88.434793299999995</v>
      </c>
      <c r="CP92" s="1">
        <f t="shared" si="409"/>
        <v>2654591.4078827496</v>
      </c>
      <c r="CQ92">
        <f t="shared" si="378"/>
        <v>87.530246000000005</v>
      </c>
      <c r="CR92" s="1">
        <f t="shared" si="410"/>
        <v>2627439.1593050002</v>
      </c>
      <c r="CS92">
        <f t="shared" si="379"/>
        <v>86.604747700000004</v>
      </c>
      <c r="CT92" s="1">
        <f t="shared" si="411"/>
        <v>2599658.0140847503</v>
      </c>
      <c r="CU92">
        <f t="shared" si="380"/>
        <v>85.657083700000001</v>
      </c>
      <c r="CV92" s="1">
        <f t="shared" si="412"/>
        <v>2571211.5099647501</v>
      </c>
      <c r="CW92">
        <f t="shared" si="381"/>
        <v>84.684798400000005</v>
      </c>
      <c r="CX92" s="1">
        <f t="shared" si="413"/>
        <v>2542025.935972</v>
      </c>
      <c r="CY92">
        <f t="shared" si="382"/>
        <v>83.687970699999994</v>
      </c>
      <c r="CZ92" s="1">
        <f t="shared" si="414"/>
        <v>2512103.66048725</v>
      </c>
      <c r="DA92">
        <f t="shared" si="383"/>
        <v>82.665379999999999</v>
      </c>
      <c r="DB92" s="1">
        <f t="shared" si="415"/>
        <v>2481408.04415</v>
      </c>
      <c r="DC92">
        <f t="shared" si="384"/>
        <v>81.614123500000005</v>
      </c>
      <c r="DD92" s="1">
        <f t="shared" si="416"/>
        <v>2449851.9521612502</v>
      </c>
      <c r="DE92">
        <f t="shared" si="385"/>
        <v>80.534641899999997</v>
      </c>
      <c r="DF92" s="1">
        <f t="shared" si="417"/>
        <v>2417448.6132332496</v>
      </c>
      <c r="DG92">
        <f t="shared" si="386"/>
        <v>79.425833699999998</v>
      </c>
      <c r="DH92" s="1">
        <f t="shared" si="418"/>
        <v>2384164.9630897497</v>
      </c>
      <c r="DI92">
        <f t="shared" si="387"/>
        <v>78.284896000000003</v>
      </c>
      <c r="DJ92" s="1">
        <f t="shared" si="419"/>
        <v>2349916.8656800003</v>
      </c>
      <c r="DK92">
        <f>'% Surv'!D29</f>
        <v>77.112437700000001</v>
      </c>
      <c r="DL92" s="1">
        <f t="shared" si="420"/>
        <v>2314722.5986597501</v>
      </c>
      <c r="DM92">
        <f>'% Surv'!D30</f>
        <v>75.907767899999996</v>
      </c>
      <c r="DN92" s="1">
        <f t="shared" si="421"/>
        <v>2278561.42293825</v>
      </c>
      <c r="DO92" s="4">
        <f t="shared" si="346"/>
        <v>74.668423300000001</v>
      </c>
      <c r="DP92" s="1">
        <f t="shared" si="422"/>
        <v>2241359.39640775</v>
      </c>
      <c r="DQ92">
        <f t="shared" si="388"/>
        <v>29</v>
      </c>
    </row>
    <row r="93" spans="1:121" ht="15" x14ac:dyDescent="0.25">
      <c r="A93">
        <v>369.1</v>
      </c>
      <c r="B93">
        <f t="shared" si="233"/>
        <v>1987</v>
      </c>
      <c r="C93" s="9">
        <v>2080771</v>
      </c>
      <c r="AH93" s="1"/>
      <c r="AJ93" s="1"/>
      <c r="BK93" t="s">
        <v>0</v>
      </c>
      <c r="BM93">
        <f t="shared" si="363"/>
        <v>99.699314400000006</v>
      </c>
      <c r="BN93" s="1">
        <f t="shared" si="395"/>
        <v>2074514.4212340242</v>
      </c>
      <c r="BO93">
        <f t="shared" si="364"/>
        <v>99.083467900000002</v>
      </c>
      <c r="BP93" s="1">
        <f t="shared" si="396"/>
        <v>2061700.0658575092</v>
      </c>
      <c r="BQ93">
        <f t="shared" si="365"/>
        <v>98.448310899999996</v>
      </c>
      <c r="BR93" s="1">
        <f t="shared" si="397"/>
        <v>2048483.9031970387</v>
      </c>
      <c r="BS93">
        <f t="shared" si="366"/>
        <v>97.793379799999997</v>
      </c>
      <c r="BT93" s="1">
        <f t="shared" si="398"/>
        <v>2034856.2867982578</v>
      </c>
      <c r="BU93">
        <f t="shared" si="367"/>
        <v>97.118545100000006</v>
      </c>
      <c r="BV93" s="1">
        <f t="shared" si="399"/>
        <v>2020814.5220627212</v>
      </c>
      <c r="BW93">
        <f t="shared" si="368"/>
        <v>96.424551899999997</v>
      </c>
      <c r="BX93" s="1">
        <f t="shared" si="400"/>
        <v>2006374.1128151489</v>
      </c>
      <c r="BY93">
        <f t="shared" si="369"/>
        <v>95.711065599999998</v>
      </c>
      <c r="BZ93" s="1">
        <f t="shared" si="401"/>
        <v>1991528.0967957759</v>
      </c>
      <c r="CA93">
        <f t="shared" si="370"/>
        <v>94.977866700000007</v>
      </c>
      <c r="CB93" s="1">
        <f t="shared" si="402"/>
        <v>1976271.9067122573</v>
      </c>
      <c r="CC93">
        <f t="shared" si="371"/>
        <v>94.225833499999993</v>
      </c>
      <c r="CD93" s="1">
        <f t="shared" si="403"/>
        <v>1960623.817976285</v>
      </c>
      <c r="CE93">
        <f t="shared" si="372"/>
        <v>93.454790900000006</v>
      </c>
      <c r="CF93" s="1">
        <f t="shared" si="404"/>
        <v>1944580.1871578393</v>
      </c>
      <c r="CG93">
        <f t="shared" si="373"/>
        <v>92.6644249</v>
      </c>
      <c r="CH93" s="1">
        <f t="shared" si="405"/>
        <v>1928134.480635979</v>
      </c>
      <c r="CI93">
        <f t="shared" si="374"/>
        <v>91.8557402</v>
      </c>
      <c r="CJ93" s="1">
        <f t="shared" si="406"/>
        <v>1911307.6039169419</v>
      </c>
      <c r="CK93">
        <f t="shared" si="375"/>
        <v>91.028694900000005</v>
      </c>
      <c r="CL93" s="1">
        <f t="shared" si="407"/>
        <v>1894098.685157679</v>
      </c>
      <c r="CM93">
        <f t="shared" si="376"/>
        <v>90.182725599999998</v>
      </c>
      <c r="CN93" s="1">
        <f t="shared" si="408"/>
        <v>1876496.0012943759</v>
      </c>
      <c r="CO93">
        <f t="shared" si="377"/>
        <v>89.3183595</v>
      </c>
      <c r="CP93" s="1">
        <f t="shared" si="409"/>
        <v>1858510.5221517449</v>
      </c>
      <c r="CQ93">
        <f t="shared" si="378"/>
        <v>88.434793299999995</v>
      </c>
      <c r="CR93" s="1">
        <f t="shared" si="410"/>
        <v>1840125.5328963429</v>
      </c>
      <c r="CS93">
        <f t="shared" si="379"/>
        <v>87.530246000000005</v>
      </c>
      <c r="CT93" s="1">
        <f t="shared" si="411"/>
        <v>1821303.9749966601</v>
      </c>
      <c r="CU93">
        <f t="shared" si="380"/>
        <v>86.604747700000004</v>
      </c>
      <c r="CV93" s="1">
        <f t="shared" si="412"/>
        <v>1802046.4747647671</v>
      </c>
      <c r="CW93">
        <f t="shared" si="381"/>
        <v>85.657083700000001</v>
      </c>
      <c r="CX93" s="1">
        <f t="shared" si="413"/>
        <v>1782327.757075327</v>
      </c>
      <c r="CY93">
        <f t="shared" si="382"/>
        <v>84.684798400000005</v>
      </c>
      <c r="CZ93" s="1">
        <f t="shared" si="414"/>
        <v>1762096.7265156643</v>
      </c>
      <c r="DA93">
        <f t="shared" si="383"/>
        <v>83.687970699999994</v>
      </c>
      <c r="DB93" s="1">
        <f t="shared" si="415"/>
        <v>1741355.024814097</v>
      </c>
      <c r="DC93">
        <f t="shared" si="384"/>
        <v>82.665379999999999</v>
      </c>
      <c r="DD93" s="1">
        <f t="shared" si="416"/>
        <v>1720077.2540797999</v>
      </c>
      <c r="DE93">
        <f t="shared" si="385"/>
        <v>81.614123500000005</v>
      </c>
      <c r="DF93" s="1">
        <f t="shared" si="417"/>
        <v>1698203.013692185</v>
      </c>
      <c r="DG93">
        <f t="shared" si="386"/>
        <v>80.534641899999997</v>
      </c>
      <c r="DH93" s="1">
        <f t="shared" si="418"/>
        <v>1675741.4736090491</v>
      </c>
      <c r="DI93">
        <f t="shared" si="387"/>
        <v>79.425833699999998</v>
      </c>
      <c r="DJ93" s="1">
        <f t="shared" si="419"/>
        <v>1652669.7141378268</v>
      </c>
      <c r="DK93">
        <f>'% Surv'!D28</f>
        <v>78.284896000000003</v>
      </c>
      <c r="DL93" s="1">
        <f t="shared" si="420"/>
        <v>1628929.41334816</v>
      </c>
      <c r="DM93">
        <f>'% Surv'!D29</f>
        <v>77.112437700000001</v>
      </c>
      <c r="DN93" s="1">
        <f t="shared" si="421"/>
        <v>1604533.2410546669</v>
      </c>
      <c r="DO93" s="4">
        <f t="shared" si="346"/>
        <v>75.907767899999996</v>
      </c>
      <c r="DP93" s="1">
        <f t="shared" si="422"/>
        <v>1579466.8212105089</v>
      </c>
      <c r="DQ93">
        <f t="shared" si="388"/>
        <v>28</v>
      </c>
    </row>
    <row r="94" spans="1:121" ht="15" x14ac:dyDescent="0.25">
      <c r="A94">
        <v>369.1</v>
      </c>
      <c r="B94">
        <f t="shared" si="233"/>
        <v>1988</v>
      </c>
      <c r="C94" s="9">
        <v>1372252</v>
      </c>
      <c r="AH94" s="1"/>
      <c r="AJ94" s="1"/>
      <c r="BK94" t="s">
        <v>0</v>
      </c>
      <c r="BM94" t="s">
        <v>0</v>
      </c>
      <c r="BO94">
        <f t="shared" si="364"/>
        <v>99.699314400000006</v>
      </c>
      <c r="BP94" s="1">
        <f t="shared" si="396"/>
        <v>1368125.8358402881</v>
      </c>
      <c r="BQ94">
        <f t="shared" si="365"/>
        <v>99.083467900000002</v>
      </c>
      <c r="BR94" s="1">
        <f t="shared" si="397"/>
        <v>1359674.8699271081</v>
      </c>
      <c r="BS94">
        <f t="shared" si="366"/>
        <v>98.448310899999996</v>
      </c>
      <c r="BT94" s="1">
        <f t="shared" si="398"/>
        <v>1350958.9152914679</v>
      </c>
      <c r="BU94">
        <f t="shared" si="367"/>
        <v>97.793379799999997</v>
      </c>
      <c r="BV94" s="1">
        <f t="shared" si="399"/>
        <v>1341971.6101730959</v>
      </c>
      <c r="BW94">
        <f t="shared" si="368"/>
        <v>97.118545100000006</v>
      </c>
      <c r="BX94" s="1">
        <f t="shared" si="400"/>
        <v>1332711.177505652</v>
      </c>
      <c r="BY94">
        <f t="shared" si="369"/>
        <v>96.424551899999997</v>
      </c>
      <c r="BZ94" s="1">
        <f t="shared" si="401"/>
        <v>1323187.8419387881</v>
      </c>
      <c r="CA94">
        <f t="shared" si="370"/>
        <v>95.711065599999998</v>
      </c>
      <c r="CB94" s="1">
        <f t="shared" si="402"/>
        <v>1313397.0119173119</v>
      </c>
      <c r="CC94">
        <f t="shared" si="371"/>
        <v>94.977866700000007</v>
      </c>
      <c r="CD94" s="1">
        <f t="shared" si="403"/>
        <v>1303335.6753480842</v>
      </c>
      <c r="CE94">
        <f t="shared" si="372"/>
        <v>94.225833499999993</v>
      </c>
      <c r="CF94" s="1">
        <f t="shared" si="404"/>
        <v>1293015.88472042</v>
      </c>
      <c r="CG94">
        <f t="shared" si="373"/>
        <v>93.454790900000006</v>
      </c>
      <c r="CH94" s="1">
        <f t="shared" si="405"/>
        <v>1282435.2372210682</v>
      </c>
      <c r="CI94">
        <f t="shared" si="374"/>
        <v>92.6644249</v>
      </c>
      <c r="CJ94" s="1">
        <f t="shared" si="406"/>
        <v>1271589.423978748</v>
      </c>
      <c r="CK94">
        <f t="shared" si="375"/>
        <v>91.8557402</v>
      </c>
      <c r="CL94" s="1">
        <f t="shared" si="407"/>
        <v>1260492.232009304</v>
      </c>
      <c r="CM94">
        <f t="shared" si="376"/>
        <v>91.028694900000005</v>
      </c>
      <c r="CN94" s="1">
        <f t="shared" si="408"/>
        <v>1249143.0863391482</v>
      </c>
      <c r="CO94">
        <f t="shared" si="377"/>
        <v>90.182725599999998</v>
      </c>
      <c r="CP94" s="1">
        <f t="shared" si="409"/>
        <v>1237534.2557005119</v>
      </c>
      <c r="CQ94">
        <f t="shared" si="378"/>
        <v>89.3183595</v>
      </c>
      <c r="CR94" s="1">
        <f t="shared" si="410"/>
        <v>1225672.97460594</v>
      </c>
      <c r="CS94">
        <f t="shared" si="379"/>
        <v>88.434793299999995</v>
      </c>
      <c r="CT94" s="1">
        <f t="shared" si="411"/>
        <v>1213548.2197551159</v>
      </c>
      <c r="CU94">
        <f t="shared" si="380"/>
        <v>87.530246000000005</v>
      </c>
      <c r="CV94" s="1">
        <f t="shared" si="412"/>
        <v>1201135.5513399199</v>
      </c>
      <c r="CW94">
        <f t="shared" si="381"/>
        <v>86.604747700000004</v>
      </c>
      <c r="CX94" s="1">
        <f t="shared" si="413"/>
        <v>1188435.382408204</v>
      </c>
      <c r="CY94">
        <f t="shared" si="382"/>
        <v>85.657083700000001</v>
      </c>
      <c r="CZ94" s="1">
        <f t="shared" si="414"/>
        <v>1175431.0442149239</v>
      </c>
      <c r="DA94">
        <f t="shared" si="383"/>
        <v>84.684798400000005</v>
      </c>
      <c r="DB94" s="1">
        <f t="shared" si="415"/>
        <v>1162088.8397399681</v>
      </c>
      <c r="DC94">
        <f t="shared" si="384"/>
        <v>83.687970699999994</v>
      </c>
      <c r="DD94" s="1">
        <f t="shared" si="416"/>
        <v>1148409.8516901638</v>
      </c>
      <c r="DE94">
        <f t="shared" si="385"/>
        <v>82.665379999999999</v>
      </c>
      <c r="DF94" s="1">
        <f t="shared" si="417"/>
        <v>1134377.3303576</v>
      </c>
      <c r="DG94">
        <f t="shared" si="386"/>
        <v>81.614123500000005</v>
      </c>
      <c r="DH94" s="1">
        <f t="shared" si="418"/>
        <v>1119951.4420112199</v>
      </c>
      <c r="DI94">
        <f t="shared" si="387"/>
        <v>80.534641899999997</v>
      </c>
      <c r="DJ94" s="1">
        <f t="shared" si="419"/>
        <v>1105138.2341655879</v>
      </c>
      <c r="DK94">
        <f>'% Surv'!D27</f>
        <v>79.425833699999998</v>
      </c>
      <c r="DL94" s="1">
        <f t="shared" si="420"/>
        <v>1089922.5914649239</v>
      </c>
      <c r="DM94">
        <f>'% Surv'!D28</f>
        <v>78.284896000000003</v>
      </c>
      <c r="DN94" s="1">
        <f t="shared" si="421"/>
        <v>1074266.0510579201</v>
      </c>
      <c r="DO94" s="4">
        <f t="shared" si="346"/>
        <v>77.112437700000001</v>
      </c>
      <c r="DP94" s="1">
        <f t="shared" si="422"/>
        <v>1058176.9685870039</v>
      </c>
      <c r="DQ94">
        <f t="shared" si="388"/>
        <v>27</v>
      </c>
    </row>
    <row r="95" spans="1:121" ht="15" x14ac:dyDescent="0.25">
      <c r="A95">
        <v>369.1</v>
      </c>
      <c r="B95">
        <f t="shared" si="233"/>
        <v>1989</v>
      </c>
      <c r="C95" s="9">
        <v>2298502</v>
      </c>
      <c r="AH95" s="1"/>
      <c r="AJ95" s="1"/>
      <c r="BO95" t="s">
        <v>0</v>
      </c>
      <c r="BQ95">
        <f t="shared" si="365"/>
        <v>99.699314400000006</v>
      </c>
      <c r="BR95" s="1">
        <f t="shared" si="397"/>
        <v>2291590.735470288</v>
      </c>
      <c r="BS95">
        <f t="shared" si="366"/>
        <v>99.083467900000002</v>
      </c>
      <c r="BT95" s="1">
        <f t="shared" si="398"/>
        <v>2277435.491350858</v>
      </c>
      <c r="BU95">
        <f t="shared" si="367"/>
        <v>98.448310899999996</v>
      </c>
      <c r="BV95" s="1">
        <f t="shared" si="399"/>
        <v>2262836.3950027181</v>
      </c>
      <c r="BW95">
        <f t="shared" si="368"/>
        <v>97.793379799999997</v>
      </c>
      <c r="BX95" s="1">
        <f t="shared" si="400"/>
        <v>2247782.7905705958</v>
      </c>
      <c r="BY95">
        <f t="shared" si="369"/>
        <v>97.118545100000006</v>
      </c>
      <c r="BZ95" s="1">
        <f t="shared" si="401"/>
        <v>2232271.7014944018</v>
      </c>
      <c r="CA95">
        <f t="shared" si="370"/>
        <v>96.424551899999997</v>
      </c>
      <c r="CB95" s="1">
        <f t="shared" si="402"/>
        <v>2216320.2539125378</v>
      </c>
      <c r="CC95">
        <f t="shared" si="371"/>
        <v>95.711065599999998</v>
      </c>
      <c r="CD95" s="1">
        <f t="shared" si="403"/>
        <v>2199920.7570373123</v>
      </c>
      <c r="CE95">
        <f t="shared" si="372"/>
        <v>94.977866700000007</v>
      </c>
      <c r="CF95" s="1">
        <f t="shared" si="404"/>
        <v>2183068.1656568344</v>
      </c>
      <c r="CG95">
        <f t="shared" si="373"/>
        <v>94.225833499999993</v>
      </c>
      <c r="CH95" s="1">
        <f t="shared" si="405"/>
        <v>2165782.6675141696</v>
      </c>
      <c r="CI95">
        <f t="shared" si="374"/>
        <v>93.454790900000006</v>
      </c>
      <c r="CJ95" s="1">
        <f t="shared" si="406"/>
        <v>2148060.2379323184</v>
      </c>
      <c r="CK95">
        <f t="shared" si="375"/>
        <v>92.6644249</v>
      </c>
      <c r="CL95" s="1">
        <f t="shared" si="407"/>
        <v>2129893.6596149979</v>
      </c>
      <c r="CM95">
        <f t="shared" si="376"/>
        <v>91.8557402</v>
      </c>
      <c r="CN95" s="1">
        <f t="shared" si="408"/>
        <v>2111306.0256118043</v>
      </c>
      <c r="CO95">
        <f t="shared" si="377"/>
        <v>91.028694900000005</v>
      </c>
      <c r="CP95" s="1">
        <f t="shared" si="409"/>
        <v>2092296.3728503981</v>
      </c>
      <c r="CQ95">
        <f t="shared" si="378"/>
        <v>90.182725599999998</v>
      </c>
      <c r="CR95" s="1">
        <f t="shared" si="410"/>
        <v>2072851.7515705121</v>
      </c>
      <c r="CS95">
        <f t="shared" si="379"/>
        <v>89.3183595</v>
      </c>
      <c r="CT95" s="1">
        <f t="shared" si="411"/>
        <v>2052984.2794746899</v>
      </c>
      <c r="CU95">
        <f t="shared" si="380"/>
        <v>88.434793299999995</v>
      </c>
      <c r="CV95" s="1">
        <f t="shared" si="412"/>
        <v>2032675.492696366</v>
      </c>
      <c r="CW95">
        <f t="shared" si="381"/>
        <v>87.530246000000005</v>
      </c>
      <c r="CX95" s="1">
        <f t="shared" si="413"/>
        <v>2011884.45491492</v>
      </c>
      <c r="CY95">
        <f t="shared" si="382"/>
        <v>86.604747700000004</v>
      </c>
      <c r="CZ95" s="1">
        <f t="shared" si="414"/>
        <v>1990611.8579794541</v>
      </c>
      <c r="DA95">
        <f t="shared" si="383"/>
        <v>85.657083700000001</v>
      </c>
      <c r="DB95" s="1">
        <f t="shared" si="415"/>
        <v>1968829.7819861739</v>
      </c>
      <c r="DC95">
        <f t="shared" si="384"/>
        <v>84.684798400000005</v>
      </c>
      <c r="DD95" s="1">
        <f t="shared" si="416"/>
        <v>1946481.7849199683</v>
      </c>
      <c r="DE95">
        <f t="shared" si="385"/>
        <v>83.687970699999994</v>
      </c>
      <c r="DF95" s="1">
        <f t="shared" si="417"/>
        <v>1923569.6802989137</v>
      </c>
      <c r="DG95">
        <f t="shared" si="386"/>
        <v>82.665379999999999</v>
      </c>
      <c r="DH95" s="1">
        <f t="shared" si="418"/>
        <v>1900065.4126076</v>
      </c>
      <c r="DI95">
        <f t="shared" si="387"/>
        <v>81.614123500000005</v>
      </c>
      <c r="DJ95" s="1">
        <f t="shared" si="419"/>
        <v>1875902.2609299701</v>
      </c>
      <c r="DK95">
        <f>'% Surv'!D26</f>
        <v>80.534641899999997</v>
      </c>
      <c r="DL95" s="1">
        <f t="shared" si="420"/>
        <v>1851090.3547643379</v>
      </c>
      <c r="DM95">
        <f>'% Surv'!D27</f>
        <v>79.425833699999998</v>
      </c>
      <c r="DN95" s="1">
        <f t="shared" si="421"/>
        <v>1825604.376111174</v>
      </c>
      <c r="DO95" s="4">
        <f t="shared" si="346"/>
        <v>78.284896000000003</v>
      </c>
      <c r="DP95" s="1">
        <f t="shared" si="422"/>
        <v>1799379.9002579199</v>
      </c>
      <c r="DQ95">
        <f t="shared" si="388"/>
        <v>26</v>
      </c>
    </row>
    <row r="96" spans="1:121" ht="15" x14ac:dyDescent="0.25">
      <c r="A96">
        <v>369.1</v>
      </c>
      <c r="B96">
        <f t="shared" si="233"/>
        <v>1990</v>
      </c>
      <c r="C96" s="9">
        <v>1985340</v>
      </c>
      <c r="AH96" s="1"/>
      <c r="AJ96" s="1"/>
      <c r="BO96" t="s">
        <v>0</v>
      </c>
      <c r="BQ96" t="s">
        <v>0</v>
      </c>
      <c r="BS96">
        <f t="shared" si="366"/>
        <v>99.699314400000006</v>
      </c>
      <c r="BT96" s="1">
        <f t="shared" si="398"/>
        <v>1979370.3685089601</v>
      </c>
      <c r="BU96">
        <f t="shared" si="367"/>
        <v>99.083467900000002</v>
      </c>
      <c r="BV96" s="1">
        <f t="shared" si="399"/>
        <v>1967143.7216058599</v>
      </c>
      <c r="BW96">
        <f t="shared" si="368"/>
        <v>98.448310899999996</v>
      </c>
      <c r="BX96" s="1">
        <f t="shared" si="400"/>
        <v>1954533.69562206</v>
      </c>
      <c r="BY96">
        <f t="shared" si="369"/>
        <v>97.793379799999997</v>
      </c>
      <c r="BZ96" s="1">
        <f t="shared" si="401"/>
        <v>1941531.08652132</v>
      </c>
      <c r="CA96">
        <f t="shared" si="370"/>
        <v>97.118545100000006</v>
      </c>
      <c r="CB96" s="1">
        <f t="shared" si="402"/>
        <v>1928133.3232883399</v>
      </c>
      <c r="CC96">
        <f t="shared" si="371"/>
        <v>96.424551899999997</v>
      </c>
      <c r="CD96" s="1">
        <f t="shared" si="403"/>
        <v>1914355.1986914598</v>
      </c>
      <c r="CE96">
        <f t="shared" si="372"/>
        <v>95.711065599999998</v>
      </c>
      <c r="CF96" s="1">
        <f t="shared" si="404"/>
        <v>1900190.0697830401</v>
      </c>
      <c r="CG96">
        <f t="shared" si="373"/>
        <v>94.977866700000007</v>
      </c>
      <c r="CH96" s="1">
        <f t="shared" si="405"/>
        <v>1885633.5787417802</v>
      </c>
      <c r="CI96">
        <f t="shared" si="374"/>
        <v>94.225833499999993</v>
      </c>
      <c r="CJ96" s="1">
        <f t="shared" si="406"/>
        <v>1870703.1628088998</v>
      </c>
      <c r="CK96">
        <f t="shared" si="375"/>
        <v>93.454790900000006</v>
      </c>
      <c r="CL96" s="1">
        <f t="shared" si="407"/>
        <v>1855395.3456540601</v>
      </c>
      <c r="CM96">
        <f t="shared" si="376"/>
        <v>92.6644249</v>
      </c>
      <c r="CN96" s="1">
        <f t="shared" si="408"/>
        <v>1839703.89330966</v>
      </c>
      <c r="CO96">
        <f t="shared" si="377"/>
        <v>91.8557402</v>
      </c>
      <c r="CP96" s="1">
        <f t="shared" si="409"/>
        <v>1823648.7524866799</v>
      </c>
      <c r="CQ96">
        <f t="shared" si="378"/>
        <v>91.028694900000005</v>
      </c>
      <c r="CR96" s="1">
        <f t="shared" si="410"/>
        <v>1807229.09132766</v>
      </c>
      <c r="CS96">
        <f t="shared" si="379"/>
        <v>90.182725599999998</v>
      </c>
      <c r="CT96" s="1">
        <f t="shared" si="411"/>
        <v>1790433.72442704</v>
      </c>
      <c r="CU96">
        <f t="shared" si="380"/>
        <v>89.3183595</v>
      </c>
      <c r="CV96" s="1">
        <f t="shared" si="412"/>
        <v>1773273.1184973</v>
      </c>
      <c r="CW96">
        <f t="shared" si="381"/>
        <v>88.434793299999995</v>
      </c>
      <c r="CX96" s="1">
        <f t="shared" si="413"/>
        <v>1755731.3253022199</v>
      </c>
      <c r="CY96">
        <f t="shared" si="382"/>
        <v>87.530246000000005</v>
      </c>
      <c r="CZ96" s="1">
        <f t="shared" si="414"/>
        <v>1737772.9859364</v>
      </c>
      <c r="DA96">
        <f t="shared" si="383"/>
        <v>86.604747700000004</v>
      </c>
      <c r="DB96" s="1">
        <f t="shared" si="415"/>
        <v>1719398.69798718</v>
      </c>
      <c r="DC96">
        <f t="shared" si="384"/>
        <v>85.657083700000001</v>
      </c>
      <c r="DD96" s="1">
        <f t="shared" si="416"/>
        <v>1700584.34552958</v>
      </c>
      <c r="DE96">
        <f t="shared" si="385"/>
        <v>84.684798400000005</v>
      </c>
      <c r="DF96" s="1">
        <f t="shared" si="417"/>
        <v>1681281.17655456</v>
      </c>
      <c r="DG96">
        <f t="shared" si="386"/>
        <v>83.687970699999994</v>
      </c>
      <c r="DH96" s="1">
        <f t="shared" si="418"/>
        <v>1661490.7574953798</v>
      </c>
      <c r="DI96">
        <f t="shared" si="387"/>
        <v>82.665379999999999</v>
      </c>
      <c r="DJ96" s="1">
        <f t="shared" si="419"/>
        <v>1641188.8552919999</v>
      </c>
      <c r="DK96">
        <f>'% Surv'!D25</f>
        <v>81.614123500000005</v>
      </c>
      <c r="DL96" s="1">
        <f t="shared" si="420"/>
        <v>1620317.8394949001</v>
      </c>
      <c r="DM96">
        <f>'% Surv'!D26</f>
        <v>80.534641899999997</v>
      </c>
      <c r="DN96" s="1">
        <f t="shared" si="421"/>
        <v>1598886.4594974599</v>
      </c>
      <c r="DO96" s="4">
        <f t="shared" si="346"/>
        <v>79.425833699999998</v>
      </c>
      <c r="DP96" s="1">
        <f t="shared" si="422"/>
        <v>1576872.8467795798</v>
      </c>
      <c r="DQ96">
        <f t="shared" si="388"/>
        <v>25</v>
      </c>
    </row>
    <row r="97" spans="1:121" ht="15" x14ac:dyDescent="0.25">
      <c r="A97">
        <v>369.1</v>
      </c>
      <c r="B97">
        <f t="shared" si="233"/>
        <v>1991</v>
      </c>
      <c r="C97" s="9">
        <v>2257083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99.699314400000006</v>
      </c>
      <c r="BV97" s="1">
        <f t="shared" si="399"/>
        <v>2250296.276438952</v>
      </c>
      <c r="BW97">
        <f t="shared" si="368"/>
        <v>99.083467900000002</v>
      </c>
      <c r="BX97" s="1">
        <f t="shared" si="400"/>
        <v>2236396.109781357</v>
      </c>
      <c r="BY97">
        <f t="shared" si="369"/>
        <v>98.448310899999996</v>
      </c>
      <c r="BZ97" s="1">
        <f t="shared" si="401"/>
        <v>2222060.0891110469</v>
      </c>
      <c r="CA97">
        <f t="shared" si="370"/>
        <v>97.793379799999997</v>
      </c>
      <c r="CB97" s="1">
        <f t="shared" si="402"/>
        <v>2207277.7505912338</v>
      </c>
      <c r="CC97">
        <f t="shared" si="371"/>
        <v>97.118545100000006</v>
      </c>
      <c r="CD97" s="1">
        <f t="shared" si="403"/>
        <v>2192046.1712994333</v>
      </c>
      <c r="CE97">
        <f t="shared" si="372"/>
        <v>96.424551899999997</v>
      </c>
      <c r="CF97" s="1">
        <f t="shared" si="404"/>
        <v>2176382.1687610769</v>
      </c>
      <c r="CG97">
        <f t="shared" si="373"/>
        <v>95.711065599999998</v>
      </c>
      <c r="CH97" s="1">
        <f t="shared" si="405"/>
        <v>2160278.1907764478</v>
      </c>
      <c r="CI97">
        <f t="shared" si="374"/>
        <v>94.977866700000007</v>
      </c>
      <c r="CJ97" s="1">
        <f t="shared" si="406"/>
        <v>2143729.2830483611</v>
      </c>
      <c r="CK97">
        <f t="shared" si="375"/>
        <v>94.225833499999993</v>
      </c>
      <c r="CL97" s="1">
        <f t="shared" si="407"/>
        <v>2126755.2695368049</v>
      </c>
      <c r="CM97">
        <f t="shared" si="376"/>
        <v>93.454790900000006</v>
      </c>
      <c r="CN97" s="1">
        <f t="shared" si="408"/>
        <v>2109352.1980894469</v>
      </c>
      <c r="CO97">
        <f t="shared" si="377"/>
        <v>92.6644249</v>
      </c>
      <c r="CP97" s="1">
        <f t="shared" si="409"/>
        <v>2091512.9814656668</v>
      </c>
      <c r="CQ97">
        <f t="shared" si="378"/>
        <v>91.8557402</v>
      </c>
      <c r="CR97" s="1">
        <f t="shared" si="410"/>
        <v>2073260.2965783658</v>
      </c>
      <c r="CS97">
        <f t="shared" si="379"/>
        <v>91.028694900000005</v>
      </c>
      <c r="CT97" s="1">
        <f t="shared" si="411"/>
        <v>2054593.1977097671</v>
      </c>
      <c r="CU97">
        <f t="shared" si="380"/>
        <v>90.182725599999998</v>
      </c>
      <c r="CV97" s="1">
        <f t="shared" si="412"/>
        <v>2035498.968454248</v>
      </c>
      <c r="CW97">
        <f t="shared" si="381"/>
        <v>89.3183595</v>
      </c>
      <c r="CX97" s="1">
        <f t="shared" si="413"/>
        <v>2015989.508153385</v>
      </c>
      <c r="CY97">
        <f t="shared" si="382"/>
        <v>88.434793299999995</v>
      </c>
      <c r="CZ97" s="1">
        <f t="shared" si="414"/>
        <v>1996046.6856594391</v>
      </c>
      <c r="DA97">
        <f t="shared" si="383"/>
        <v>87.530246000000005</v>
      </c>
      <c r="DB97" s="1">
        <f t="shared" si="415"/>
        <v>1975630.30232418</v>
      </c>
      <c r="DC97">
        <f t="shared" si="384"/>
        <v>86.604747700000004</v>
      </c>
      <c r="DD97" s="1">
        <f t="shared" si="416"/>
        <v>1954741.037529591</v>
      </c>
      <c r="DE97">
        <f t="shared" si="385"/>
        <v>85.657083700000001</v>
      </c>
      <c r="DF97" s="1">
        <f t="shared" si="417"/>
        <v>1933351.4744884712</v>
      </c>
      <c r="DG97">
        <f t="shared" si="386"/>
        <v>84.684798400000005</v>
      </c>
      <c r="DH97" s="1">
        <f t="shared" si="418"/>
        <v>1911406.1882706722</v>
      </c>
      <c r="DI97">
        <f t="shared" si="387"/>
        <v>83.687970699999994</v>
      </c>
      <c r="DJ97" s="1">
        <f t="shared" si="419"/>
        <v>1888906.9597146809</v>
      </c>
      <c r="DK97">
        <f>'% Surv'!D24</f>
        <v>82.665379999999999</v>
      </c>
      <c r="DL97" s="1">
        <f t="shared" si="420"/>
        <v>1865826.2388654</v>
      </c>
      <c r="DM97">
        <f>'% Surv'!D25</f>
        <v>81.614123500000005</v>
      </c>
      <c r="DN97" s="1">
        <f t="shared" si="421"/>
        <v>1842098.5071175052</v>
      </c>
      <c r="DO97" s="4">
        <f t="shared" si="346"/>
        <v>80.534641899999997</v>
      </c>
      <c r="DP97" s="1">
        <f t="shared" si="422"/>
        <v>1817733.7114357769</v>
      </c>
      <c r="DQ97">
        <f t="shared" si="388"/>
        <v>24</v>
      </c>
    </row>
    <row r="98" spans="1:121" ht="15" x14ac:dyDescent="0.25">
      <c r="A98">
        <v>369.1</v>
      </c>
      <c r="B98">
        <f t="shared" si="233"/>
        <v>1992</v>
      </c>
      <c r="C98" s="9">
        <v>1050169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99.699314400000006</v>
      </c>
      <c r="BX98" s="1">
        <f t="shared" si="400"/>
        <v>1047011.2930413361</v>
      </c>
      <c r="BY98">
        <f t="shared" si="369"/>
        <v>99.083467900000002</v>
      </c>
      <c r="BZ98" s="1">
        <f t="shared" si="401"/>
        <v>1040543.8640107509</v>
      </c>
      <c r="CA98">
        <f t="shared" si="370"/>
        <v>98.448310899999996</v>
      </c>
      <c r="CB98" s="1">
        <f t="shared" si="402"/>
        <v>1033873.642095421</v>
      </c>
      <c r="CC98">
        <f t="shared" si="371"/>
        <v>97.793379799999997</v>
      </c>
      <c r="CD98" s="1">
        <f t="shared" si="403"/>
        <v>1026995.7587118619</v>
      </c>
      <c r="CE98">
        <f t="shared" si="372"/>
        <v>97.118545100000006</v>
      </c>
      <c r="CF98" s="1">
        <f t="shared" si="404"/>
        <v>1019908.853891219</v>
      </c>
      <c r="CG98">
        <f t="shared" si="373"/>
        <v>96.424551899999997</v>
      </c>
      <c r="CH98" s="1">
        <f t="shared" si="405"/>
        <v>1012620.752442711</v>
      </c>
      <c r="CI98">
        <f t="shared" si="374"/>
        <v>95.711065599999998</v>
      </c>
      <c r="CJ98" s="1">
        <f t="shared" si="406"/>
        <v>1005127.9405008639</v>
      </c>
      <c r="CK98">
        <f t="shared" si="375"/>
        <v>94.977866700000007</v>
      </c>
      <c r="CL98" s="1">
        <f t="shared" si="407"/>
        <v>997428.11294472311</v>
      </c>
      <c r="CM98">
        <f t="shared" si="376"/>
        <v>94.225833499999993</v>
      </c>
      <c r="CN98" s="1">
        <f t="shared" si="408"/>
        <v>989530.493408615</v>
      </c>
      <c r="CO98">
        <f t="shared" si="377"/>
        <v>93.454790900000006</v>
      </c>
      <c r="CP98" s="1">
        <f t="shared" si="409"/>
        <v>981433.24304662109</v>
      </c>
      <c r="CQ98">
        <f t="shared" si="378"/>
        <v>92.6644249</v>
      </c>
      <c r="CR98" s="1">
        <f t="shared" si="410"/>
        <v>973133.06432808097</v>
      </c>
      <c r="CS98">
        <f t="shared" si="379"/>
        <v>91.8557402</v>
      </c>
      <c r="CT98" s="1">
        <f t="shared" si="411"/>
        <v>964640.50830093806</v>
      </c>
      <c r="CU98">
        <f t="shared" si="380"/>
        <v>91.028694900000005</v>
      </c>
      <c r="CV98" s="1">
        <f t="shared" si="412"/>
        <v>955955.13494438108</v>
      </c>
      <c r="CW98">
        <f t="shared" si="381"/>
        <v>90.182725599999998</v>
      </c>
      <c r="CX98" s="1">
        <f t="shared" si="413"/>
        <v>947071.02760626387</v>
      </c>
      <c r="CY98">
        <f t="shared" si="382"/>
        <v>89.3183595</v>
      </c>
      <c r="CZ98" s="1">
        <f t="shared" si="414"/>
        <v>937993.722777555</v>
      </c>
      <c r="DA98">
        <f t="shared" si="383"/>
        <v>88.434793299999995</v>
      </c>
      <c r="DB98" s="1">
        <f t="shared" si="415"/>
        <v>928714.78445067687</v>
      </c>
      <c r="DC98">
        <f t="shared" si="384"/>
        <v>87.530246000000005</v>
      </c>
      <c r="DD98" s="1">
        <f t="shared" si="416"/>
        <v>919215.50911574007</v>
      </c>
      <c r="DE98">
        <f t="shared" si="385"/>
        <v>86.604747700000004</v>
      </c>
      <c r="DF98" s="1">
        <f t="shared" si="417"/>
        <v>909496.21287361311</v>
      </c>
      <c r="DG98">
        <f t="shared" si="386"/>
        <v>85.657083700000001</v>
      </c>
      <c r="DH98" s="1">
        <f t="shared" si="418"/>
        <v>899544.13932145294</v>
      </c>
      <c r="DI98">
        <f t="shared" si="387"/>
        <v>84.684798400000005</v>
      </c>
      <c r="DJ98" s="1">
        <f t="shared" si="419"/>
        <v>889333.50050929608</v>
      </c>
      <c r="DK98">
        <f>'% Surv'!D23</f>
        <v>83.687970699999994</v>
      </c>
      <c r="DL98" s="1">
        <f t="shared" si="420"/>
        <v>878865.12502048304</v>
      </c>
      <c r="DM98">
        <f>'% Surv'!D24</f>
        <v>82.665379999999999</v>
      </c>
      <c r="DN98" s="1">
        <f t="shared" si="421"/>
        <v>868126.19449220004</v>
      </c>
      <c r="DO98" s="4">
        <f t="shared" si="346"/>
        <v>81.614123500000005</v>
      </c>
      <c r="DP98" s="1">
        <f t="shared" si="422"/>
        <v>857086.224618715</v>
      </c>
      <c r="DQ98">
        <f t="shared" si="388"/>
        <v>23</v>
      </c>
    </row>
    <row r="99" spans="1:121" ht="15" x14ac:dyDescent="0.25">
      <c r="A99">
        <v>369.1</v>
      </c>
      <c r="B99">
        <f t="shared" ref="B99:B118" si="423">B100-1</f>
        <v>1993</v>
      </c>
      <c r="C99" s="9">
        <v>1361086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99.699314400000006</v>
      </c>
      <c r="BZ99" s="1">
        <f t="shared" si="401"/>
        <v>1356993.4103943841</v>
      </c>
      <c r="CA99">
        <f t="shared" si="370"/>
        <v>99.083467900000002</v>
      </c>
      <c r="CB99" s="1">
        <f t="shared" si="402"/>
        <v>1348611.2099013939</v>
      </c>
      <c r="CC99">
        <f t="shared" si="371"/>
        <v>98.448310899999996</v>
      </c>
      <c r="CD99" s="1">
        <f t="shared" si="403"/>
        <v>1339966.176896374</v>
      </c>
      <c r="CE99">
        <f t="shared" si="372"/>
        <v>97.793379799999997</v>
      </c>
      <c r="CF99" s="1">
        <f t="shared" si="404"/>
        <v>1331052.001384628</v>
      </c>
      <c r="CG99">
        <f t="shared" si="373"/>
        <v>97.118545100000006</v>
      </c>
      <c r="CH99" s="1">
        <f t="shared" si="405"/>
        <v>1321866.9207597862</v>
      </c>
      <c r="CI99">
        <f t="shared" si="374"/>
        <v>96.424551899999997</v>
      </c>
      <c r="CJ99" s="1">
        <f t="shared" si="406"/>
        <v>1312421.076473634</v>
      </c>
      <c r="CK99">
        <f t="shared" si="375"/>
        <v>95.711065599999998</v>
      </c>
      <c r="CL99" s="1">
        <f t="shared" si="407"/>
        <v>1302709.9143324159</v>
      </c>
      <c r="CM99">
        <f t="shared" si="376"/>
        <v>94.977866700000007</v>
      </c>
      <c r="CN99" s="1">
        <f t="shared" si="408"/>
        <v>1292730.4467523622</v>
      </c>
      <c r="CO99">
        <f t="shared" si="377"/>
        <v>94.225833499999993</v>
      </c>
      <c r="CP99" s="1">
        <f t="shared" si="409"/>
        <v>1282494.6281518098</v>
      </c>
      <c r="CQ99">
        <f t="shared" si="378"/>
        <v>93.454790900000006</v>
      </c>
      <c r="CR99" s="1">
        <f t="shared" si="410"/>
        <v>1272000.0752691741</v>
      </c>
      <c r="CS99">
        <f t="shared" si="379"/>
        <v>92.6644249</v>
      </c>
      <c r="CT99" s="1">
        <f t="shared" si="411"/>
        <v>1261242.5142944141</v>
      </c>
      <c r="CU99">
        <f t="shared" si="380"/>
        <v>91.8557402</v>
      </c>
      <c r="CV99" s="1">
        <f t="shared" si="412"/>
        <v>1250235.6200585719</v>
      </c>
      <c r="CW99">
        <f t="shared" si="381"/>
        <v>91.028694900000005</v>
      </c>
      <c r="CX99" s="1">
        <f t="shared" si="413"/>
        <v>1238978.8222666141</v>
      </c>
      <c r="CY99">
        <f t="shared" si="382"/>
        <v>90.182725599999998</v>
      </c>
      <c r="CZ99" s="1">
        <f t="shared" si="414"/>
        <v>1227464.452560016</v>
      </c>
      <c r="DA99">
        <f t="shared" si="383"/>
        <v>89.3183595</v>
      </c>
      <c r="DB99" s="1">
        <f t="shared" si="415"/>
        <v>1215699.68658417</v>
      </c>
      <c r="DC99">
        <f t="shared" si="384"/>
        <v>88.434793299999995</v>
      </c>
      <c r="DD99" s="1">
        <f t="shared" si="416"/>
        <v>1203673.5907352378</v>
      </c>
      <c r="DE99">
        <f t="shared" si="385"/>
        <v>87.530246000000005</v>
      </c>
      <c r="DF99" s="1">
        <f t="shared" si="417"/>
        <v>1191361.9240715601</v>
      </c>
      <c r="DG99">
        <f t="shared" si="386"/>
        <v>86.604747700000004</v>
      </c>
      <c r="DH99" s="1">
        <f t="shared" si="418"/>
        <v>1178765.0962800221</v>
      </c>
      <c r="DI99">
        <f t="shared" si="387"/>
        <v>85.657083700000001</v>
      </c>
      <c r="DJ99" s="1">
        <f t="shared" si="419"/>
        <v>1165866.5742489821</v>
      </c>
      <c r="DK99">
        <f>'% Surv'!D22</f>
        <v>84.684798400000005</v>
      </c>
      <c r="DL99" s="1">
        <f t="shared" si="420"/>
        <v>1152632.935150624</v>
      </c>
      <c r="DM99">
        <f>'% Surv'!D23</f>
        <v>83.687970699999994</v>
      </c>
      <c r="DN99" s="1">
        <f t="shared" si="421"/>
        <v>1139065.2528818019</v>
      </c>
      <c r="DO99" s="4">
        <f t="shared" si="346"/>
        <v>82.665379999999999</v>
      </c>
      <c r="DP99" s="1">
        <f t="shared" si="422"/>
        <v>1125146.9140267998</v>
      </c>
      <c r="DQ99">
        <f t="shared" si="388"/>
        <v>22</v>
      </c>
    </row>
    <row r="100" spans="1:121" ht="15" x14ac:dyDescent="0.25">
      <c r="A100">
        <v>369.1</v>
      </c>
      <c r="B100">
        <f t="shared" si="423"/>
        <v>1994</v>
      </c>
      <c r="C100" s="9">
        <v>1381970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99.699314400000006</v>
      </c>
      <c r="CB100" s="1">
        <f>+CA100*$C100/100</f>
        <v>1377814.6152136801</v>
      </c>
      <c r="CC100">
        <f t="shared" si="371"/>
        <v>99.083467900000002</v>
      </c>
      <c r="CD100" s="1">
        <f>+CC100*$C100/100</f>
        <v>1369303.8013376303</v>
      </c>
      <c r="CE100">
        <f t="shared" si="372"/>
        <v>98.448310899999996</v>
      </c>
      <c r="CF100" s="1">
        <f>+CE100*$C100/100</f>
        <v>1360526.1221447298</v>
      </c>
      <c r="CG100">
        <f t="shared" si="373"/>
        <v>97.793379799999997</v>
      </c>
      <c r="CH100" s="1">
        <f>+CG100*$C100/100</f>
        <v>1351475.1708220597</v>
      </c>
      <c r="CI100">
        <f t="shared" si="374"/>
        <v>97.118545100000006</v>
      </c>
      <c r="CJ100" s="1">
        <f>+CI100*$C100/100</f>
        <v>1342149.1577184701</v>
      </c>
      <c r="CK100">
        <f t="shared" si="375"/>
        <v>96.424551899999997</v>
      </c>
      <c r="CL100" s="1">
        <f t="shared" ref="CL100:CL105" si="424">+CK100*$C100/100</f>
        <v>1332558.37989243</v>
      </c>
      <c r="CM100">
        <f t="shared" si="376"/>
        <v>95.711065599999998</v>
      </c>
      <c r="CN100" s="1">
        <f t="shared" ref="CN100:CN106" si="425">+CM100*$C100/100</f>
        <v>1322698.2132723201</v>
      </c>
      <c r="CO100">
        <f t="shared" si="377"/>
        <v>94.977866700000007</v>
      </c>
      <c r="CP100" s="1">
        <f t="shared" ref="CP100:CP107" si="426">+CO100*$C100/100</f>
        <v>1312565.6244339901</v>
      </c>
      <c r="CQ100">
        <f t="shared" si="378"/>
        <v>94.225833499999993</v>
      </c>
      <c r="CR100" s="1">
        <f t="shared" ref="CR100:CR108" si="427">+CQ100*$C100/100</f>
        <v>1302172.7512199499</v>
      </c>
      <c r="CS100">
        <f t="shared" si="379"/>
        <v>93.454790900000006</v>
      </c>
      <c r="CT100" s="1">
        <f t="shared" ref="CT100:CT109" si="428">+CS100*$C100/100</f>
        <v>1291517.1738007301</v>
      </c>
      <c r="CU100">
        <f t="shared" si="380"/>
        <v>92.6644249</v>
      </c>
      <c r="CV100" s="1">
        <f t="shared" ref="CV100:CV110" si="429">+CU100*$C100/100</f>
        <v>1280594.55279053</v>
      </c>
      <c r="CW100">
        <f t="shared" si="381"/>
        <v>91.8557402</v>
      </c>
      <c r="CX100" s="1">
        <f t="shared" ref="CX100:CX111" si="430">+CW100*$C100/100</f>
        <v>1269418.7728419399</v>
      </c>
      <c r="CY100">
        <f t="shared" si="382"/>
        <v>91.028694900000005</v>
      </c>
      <c r="CZ100" s="1">
        <f t="shared" ref="CZ100:CZ112" si="431">+CY100*$C100/100</f>
        <v>1257989.25490953</v>
      </c>
      <c r="DA100">
        <f t="shared" si="383"/>
        <v>90.182725599999998</v>
      </c>
      <c r="DB100" s="1">
        <f t="shared" ref="DB100:DB113" si="432">+DA100*$C100/100</f>
        <v>1246298.2129743199</v>
      </c>
      <c r="DC100">
        <f t="shared" si="384"/>
        <v>89.3183595</v>
      </c>
      <c r="DD100" s="1">
        <f t="shared" ref="DD100:DD114" si="433">+DC100*$C100/100</f>
        <v>1234352.9327821501</v>
      </c>
      <c r="DE100">
        <f t="shared" si="385"/>
        <v>88.434793299999995</v>
      </c>
      <c r="DF100" s="1">
        <f t="shared" ref="DF100:DF115" si="434">+DE100*$C100/100</f>
        <v>1222142.3129680101</v>
      </c>
      <c r="DG100">
        <f t="shared" si="386"/>
        <v>87.530246000000005</v>
      </c>
      <c r="DH100" s="1">
        <f t="shared" ref="DH100:DH116" si="435">+DG100*$C100/100</f>
        <v>1209641.7406462</v>
      </c>
      <c r="DI100">
        <f t="shared" si="387"/>
        <v>86.604747700000004</v>
      </c>
      <c r="DJ100" s="1">
        <f t="shared" ref="DJ100:DJ117" si="436">+DI100*$C100/100</f>
        <v>1196851.6317896901</v>
      </c>
      <c r="DK100">
        <f>'% Surv'!D21</f>
        <v>85.657083700000001</v>
      </c>
      <c r="DL100" s="1">
        <f t="shared" ref="DL100:DL118" si="437">+DK100*$C100/100</f>
        <v>1183755.1996088899</v>
      </c>
      <c r="DM100">
        <f>'% Surv'!D22</f>
        <v>84.684798400000005</v>
      </c>
      <c r="DN100" s="1">
        <f t="shared" ref="DN100:DN120" si="438">+DM100*$C100/100</f>
        <v>1170318.5084484802</v>
      </c>
      <c r="DO100" s="4">
        <f t="shared" ref="DO100:DO119" si="439">DM99</f>
        <v>83.687970699999994</v>
      </c>
      <c r="DP100" s="1">
        <f t="shared" ref="DP100:DP120" si="440">+DO100*$C100/100</f>
        <v>1156542.6486827899</v>
      </c>
      <c r="DQ100">
        <f t="shared" si="388"/>
        <v>21</v>
      </c>
    </row>
    <row r="101" spans="1:121" ht="15" x14ac:dyDescent="0.25">
      <c r="A101">
        <v>369.1</v>
      </c>
      <c r="B101">
        <f t="shared" si="423"/>
        <v>1995</v>
      </c>
      <c r="C101" s="9">
        <v>1066670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99.699314400000006</v>
      </c>
      <c r="CD101" s="1">
        <f>+CC101*$C101/100</f>
        <v>1063462.67691048</v>
      </c>
      <c r="CE101">
        <f t="shared" si="372"/>
        <v>99.083467900000002</v>
      </c>
      <c r="CF101" s="1">
        <f>+CE101*$C101/100</f>
        <v>1056893.6270489302</v>
      </c>
      <c r="CG101">
        <f t="shared" si="373"/>
        <v>98.448310899999996</v>
      </c>
      <c r="CH101" s="1">
        <f>+CG101*$C101/100</f>
        <v>1050118.59787703</v>
      </c>
      <c r="CI101">
        <f t="shared" si="374"/>
        <v>97.793379799999997</v>
      </c>
      <c r="CJ101" s="1">
        <f>+CI101*$C101/100</f>
        <v>1043132.64431266</v>
      </c>
      <c r="CK101">
        <f t="shared" si="375"/>
        <v>97.118545100000006</v>
      </c>
      <c r="CL101" s="1">
        <f t="shared" si="424"/>
        <v>1035934.38501817</v>
      </c>
      <c r="CM101">
        <f t="shared" si="376"/>
        <v>96.424551899999997</v>
      </c>
      <c r="CN101" s="1">
        <f t="shared" si="425"/>
        <v>1028531.7677517299</v>
      </c>
      <c r="CO101">
        <f t="shared" si="377"/>
        <v>95.711065599999998</v>
      </c>
      <c r="CP101" s="1">
        <f t="shared" si="426"/>
        <v>1020921.22343552</v>
      </c>
      <c r="CQ101">
        <f t="shared" si="378"/>
        <v>94.977866700000007</v>
      </c>
      <c r="CR101" s="1">
        <f t="shared" si="427"/>
        <v>1013100.41072889</v>
      </c>
      <c r="CS101">
        <f t="shared" si="379"/>
        <v>94.225833499999993</v>
      </c>
      <c r="CT101" s="1">
        <f t="shared" si="428"/>
        <v>1005078.69819445</v>
      </c>
      <c r="CU101">
        <f t="shared" si="380"/>
        <v>93.454790900000006</v>
      </c>
      <c r="CV101" s="1">
        <f t="shared" si="429"/>
        <v>996854.21809303004</v>
      </c>
      <c r="CW101">
        <f t="shared" si="381"/>
        <v>92.6644249</v>
      </c>
      <c r="CX101" s="1">
        <f t="shared" si="430"/>
        <v>988423.62108082999</v>
      </c>
      <c r="CY101">
        <f t="shared" si="382"/>
        <v>91.8557402</v>
      </c>
      <c r="CZ101" s="1">
        <f t="shared" si="431"/>
        <v>979797.62399133993</v>
      </c>
      <c r="DA101">
        <f t="shared" si="383"/>
        <v>91.028694900000005</v>
      </c>
      <c r="DB101" s="1">
        <f t="shared" si="432"/>
        <v>970975.77988983004</v>
      </c>
      <c r="DC101">
        <f t="shared" si="384"/>
        <v>90.182725599999998</v>
      </c>
      <c r="DD101" s="1">
        <f t="shared" si="433"/>
        <v>961952.07915751997</v>
      </c>
      <c r="DE101">
        <f t="shared" si="385"/>
        <v>89.3183595</v>
      </c>
      <c r="DF101" s="1">
        <f t="shared" si="434"/>
        <v>952732.14527864987</v>
      </c>
      <c r="DG101">
        <f t="shared" si="386"/>
        <v>88.434793299999995</v>
      </c>
      <c r="DH101" s="1">
        <f t="shared" si="435"/>
        <v>943307.40969311004</v>
      </c>
      <c r="DI101">
        <f t="shared" si="387"/>
        <v>87.530246000000005</v>
      </c>
      <c r="DJ101" s="1">
        <f t="shared" si="436"/>
        <v>933658.87500820006</v>
      </c>
      <c r="DK101">
        <f>'% Surv'!D20</f>
        <v>86.604747700000004</v>
      </c>
      <c r="DL101" s="1">
        <f t="shared" si="437"/>
        <v>923786.86229158996</v>
      </c>
      <c r="DM101">
        <f>'% Surv'!D21</f>
        <v>85.657083700000001</v>
      </c>
      <c r="DN101" s="1">
        <f t="shared" si="438"/>
        <v>913678.41470279009</v>
      </c>
      <c r="DO101" s="4">
        <f t="shared" si="439"/>
        <v>84.684798400000005</v>
      </c>
      <c r="DP101" s="1">
        <f t="shared" si="440"/>
        <v>903307.33909328002</v>
      </c>
      <c r="DQ101">
        <f t="shared" si="388"/>
        <v>20</v>
      </c>
    </row>
    <row r="102" spans="1:121" ht="15" x14ac:dyDescent="0.25">
      <c r="A102">
        <v>369.1</v>
      </c>
      <c r="B102">
        <f t="shared" si="423"/>
        <v>1996</v>
      </c>
      <c r="C102" s="9">
        <v>898234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99.699314400000006</v>
      </c>
      <c r="CF102" s="1">
        <f>+CE102*$C102/100</f>
        <v>895533.13970769604</v>
      </c>
      <c r="CG102">
        <f t="shared" si="373"/>
        <v>99.083467900000002</v>
      </c>
      <c r="CH102" s="1">
        <f>+CG102*$C102/100</f>
        <v>890001.39705688599</v>
      </c>
      <c r="CI102">
        <f t="shared" si="374"/>
        <v>98.448310899999996</v>
      </c>
      <c r="CJ102" s="1">
        <f>+CI102*$C102/100</f>
        <v>884296.20092950598</v>
      </c>
      <c r="CK102">
        <f t="shared" si="375"/>
        <v>97.793379799999997</v>
      </c>
      <c r="CL102" s="1">
        <f t="shared" si="424"/>
        <v>878413.38711273193</v>
      </c>
      <c r="CM102">
        <f t="shared" si="376"/>
        <v>97.118545100000006</v>
      </c>
      <c r="CN102" s="1">
        <f t="shared" si="425"/>
        <v>872351.79239353398</v>
      </c>
      <c r="CO102">
        <f t="shared" si="377"/>
        <v>96.424551899999997</v>
      </c>
      <c r="CP102" s="1">
        <f t="shared" si="426"/>
        <v>866118.10951344599</v>
      </c>
      <c r="CQ102">
        <f t="shared" si="378"/>
        <v>95.711065599999998</v>
      </c>
      <c r="CR102" s="1">
        <f t="shared" si="427"/>
        <v>859709.33298150403</v>
      </c>
      <c r="CS102">
        <f t="shared" si="379"/>
        <v>94.977866700000007</v>
      </c>
      <c r="CT102" s="1">
        <f t="shared" si="428"/>
        <v>853123.49117407808</v>
      </c>
      <c r="CU102">
        <f t="shared" si="380"/>
        <v>94.225833499999993</v>
      </c>
      <c r="CV102" s="1">
        <f t="shared" si="429"/>
        <v>846368.47328038991</v>
      </c>
      <c r="CW102">
        <f t="shared" si="381"/>
        <v>93.454790900000006</v>
      </c>
      <c r="CX102" s="1">
        <f t="shared" si="430"/>
        <v>839442.70649270609</v>
      </c>
      <c r="CY102">
        <f t="shared" si="382"/>
        <v>92.6644249</v>
      </c>
      <c r="CZ102" s="1">
        <f t="shared" si="431"/>
        <v>832343.37035626604</v>
      </c>
      <c r="DA102">
        <f t="shared" si="383"/>
        <v>91.8557402</v>
      </c>
      <c r="DB102" s="1">
        <f t="shared" si="432"/>
        <v>825079.48942806793</v>
      </c>
      <c r="DC102">
        <f t="shared" si="384"/>
        <v>91.028694900000005</v>
      </c>
      <c r="DD102" s="1">
        <f t="shared" si="433"/>
        <v>817650.68734806601</v>
      </c>
      <c r="DE102">
        <f t="shared" si="385"/>
        <v>90.182725599999998</v>
      </c>
      <c r="DF102" s="1">
        <f t="shared" si="434"/>
        <v>810051.90346590395</v>
      </c>
      <c r="DG102">
        <f t="shared" si="386"/>
        <v>89.3183595</v>
      </c>
      <c r="DH102" s="1">
        <f t="shared" si="435"/>
        <v>802287.87327123003</v>
      </c>
      <c r="DI102">
        <f t="shared" si="387"/>
        <v>88.434793299999995</v>
      </c>
      <c r="DJ102" s="1">
        <f t="shared" si="436"/>
        <v>794351.38125032198</v>
      </c>
      <c r="DK102">
        <f>'% Surv'!D19</f>
        <v>87.530246000000005</v>
      </c>
      <c r="DL102" s="1">
        <f t="shared" si="437"/>
        <v>786226.42985564005</v>
      </c>
      <c r="DM102">
        <f>'% Surv'!D20</f>
        <v>86.604747700000004</v>
      </c>
      <c r="DN102" s="1">
        <f t="shared" si="438"/>
        <v>777913.28945561813</v>
      </c>
      <c r="DO102" s="4">
        <f t="shared" si="439"/>
        <v>85.657083700000001</v>
      </c>
      <c r="DP102" s="1">
        <f t="shared" si="440"/>
        <v>769401.049201858</v>
      </c>
      <c r="DQ102">
        <f t="shared" si="388"/>
        <v>19</v>
      </c>
    </row>
    <row r="103" spans="1:121" ht="15" x14ac:dyDescent="0.25">
      <c r="A103">
        <v>369.1</v>
      </c>
      <c r="B103">
        <f t="shared" si="423"/>
        <v>1997</v>
      </c>
      <c r="C103" s="9">
        <v>734704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99.699314400000006</v>
      </c>
      <c r="CH103" s="1">
        <f>+CG103*$C103/100</f>
        <v>732494.8508693761</v>
      </c>
      <c r="CI103">
        <f t="shared" si="374"/>
        <v>99.083467900000002</v>
      </c>
      <c r="CJ103" s="1">
        <f>+CI103*$C103/100</f>
        <v>727970.202000016</v>
      </c>
      <c r="CK103">
        <f t="shared" si="375"/>
        <v>98.448310899999996</v>
      </c>
      <c r="CL103" s="1">
        <f t="shared" si="424"/>
        <v>723303.67811473599</v>
      </c>
      <c r="CM103">
        <f t="shared" si="376"/>
        <v>97.793379799999997</v>
      </c>
      <c r="CN103" s="1">
        <f t="shared" si="425"/>
        <v>718491.87312579202</v>
      </c>
      <c r="CO103">
        <f t="shared" si="377"/>
        <v>97.118545100000006</v>
      </c>
      <c r="CP103" s="1">
        <f t="shared" si="426"/>
        <v>713533.835591504</v>
      </c>
      <c r="CQ103">
        <f t="shared" si="378"/>
        <v>96.424551899999997</v>
      </c>
      <c r="CR103" s="1">
        <f t="shared" si="427"/>
        <v>708435.03979137598</v>
      </c>
      <c r="CS103">
        <f t="shared" si="379"/>
        <v>95.711065599999998</v>
      </c>
      <c r="CT103" s="1">
        <f t="shared" si="428"/>
        <v>703193.02740582393</v>
      </c>
      <c r="CU103">
        <f t="shared" si="380"/>
        <v>94.977866700000007</v>
      </c>
      <c r="CV103" s="1">
        <f t="shared" si="429"/>
        <v>697806.18575956812</v>
      </c>
      <c r="CW103">
        <f t="shared" si="381"/>
        <v>94.225833499999993</v>
      </c>
      <c r="CX103" s="1">
        <f t="shared" si="430"/>
        <v>692280.96775784006</v>
      </c>
      <c r="CY103">
        <f t="shared" si="382"/>
        <v>93.454790900000006</v>
      </c>
      <c r="CZ103" s="1">
        <f t="shared" si="431"/>
        <v>686616.08693393599</v>
      </c>
      <c r="DA103">
        <f t="shared" si="383"/>
        <v>92.6644249</v>
      </c>
      <c r="DB103" s="1">
        <f t="shared" si="432"/>
        <v>680809.23631729605</v>
      </c>
      <c r="DC103">
        <f t="shared" si="384"/>
        <v>91.8557402</v>
      </c>
      <c r="DD103" s="1">
        <f t="shared" si="433"/>
        <v>674867.79747900798</v>
      </c>
      <c r="DE103">
        <f t="shared" si="385"/>
        <v>91.028694900000005</v>
      </c>
      <c r="DF103" s="1">
        <f t="shared" si="434"/>
        <v>668791.46257809596</v>
      </c>
      <c r="DG103">
        <f t="shared" si="386"/>
        <v>90.182725599999998</v>
      </c>
      <c r="DH103" s="1">
        <f t="shared" si="435"/>
        <v>662576.09229222406</v>
      </c>
      <c r="DI103">
        <f t="shared" si="387"/>
        <v>89.3183595</v>
      </c>
      <c r="DJ103" s="1">
        <f t="shared" si="436"/>
        <v>656225.55998088</v>
      </c>
      <c r="DK103">
        <f>'% Surv'!D18</f>
        <v>88.434793299999995</v>
      </c>
      <c r="DL103" s="1">
        <f t="shared" si="437"/>
        <v>649733.96376683202</v>
      </c>
      <c r="DM103">
        <f>'% Surv'!D19</f>
        <v>87.530246000000005</v>
      </c>
      <c r="DN103" s="1">
        <f t="shared" si="438"/>
        <v>643088.21857183997</v>
      </c>
      <c r="DO103" s="4">
        <f t="shared" si="439"/>
        <v>86.604747700000004</v>
      </c>
      <c r="DP103" s="1">
        <f t="shared" si="440"/>
        <v>636288.54554180801</v>
      </c>
      <c r="DQ103">
        <f t="shared" si="388"/>
        <v>18</v>
      </c>
    </row>
    <row r="104" spans="1:121" ht="15" x14ac:dyDescent="0.25">
      <c r="A104">
        <v>369.1</v>
      </c>
      <c r="B104">
        <f t="shared" si="423"/>
        <v>1998</v>
      </c>
      <c r="C104" s="9">
        <v>1625694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99.699314400000006</v>
      </c>
      <c r="CJ104" s="1">
        <f>+CI104*$C104/100</f>
        <v>1620805.7722419361</v>
      </c>
      <c r="CK104">
        <f t="shared" si="375"/>
        <v>99.083467900000002</v>
      </c>
      <c r="CL104" s="1">
        <f t="shared" si="424"/>
        <v>1610793.9926422259</v>
      </c>
      <c r="CM104">
        <f t="shared" si="376"/>
        <v>98.448310899999996</v>
      </c>
      <c r="CN104" s="1">
        <f t="shared" si="425"/>
        <v>1600468.283402646</v>
      </c>
      <c r="CO104">
        <f t="shared" si="377"/>
        <v>97.793379799999997</v>
      </c>
      <c r="CP104" s="1">
        <f t="shared" si="426"/>
        <v>1589821.107805812</v>
      </c>
      <c r="CQ104">
        <f t="shared" si="378"/>
        <v>97.118545100000006</v>
      </c>
      <c r="CR104" s="1">
        <f t="shared" si="427"/>
        <v>1578850.360577994</v>
      </c>
      <c r="CS104">
        <f t="shared" si="379"/>
        <v>96.424551899999997</v>
      </c>
      <c r="CT104" s="1">
        <f t="shared" si="428"/>
        <v>1567568.1547651859</v>
      </c>
      <c r="CU104">
        <f t="shared" si="380"/>
        <v>95.711065599999998</v>
      </c>
      <c r="CV104" s="1">
        <f t="shared" si="429"/>
        <v>1555969.0507952638</v>
      </c>
      <c r="CW104">
        <f t="shared" si="381"/>
        <v>94.977866700000007</v>
      </c>
      <c r="CX104" s="1">
        <f t="shared" si="430"/>
        <v>1544049.4802698982</v>
      </c>
      <c r="CY104">
        <f t="shared" si="382"/>
        <v>94.225833499999993</v>
      </c>
      <c r="CZ104" s="1">
        <f t="shared" si="431"/>
        <v>1531823.7216594899</v>
      </c>
      <c r="DA104">
        <f t="shared" si="383"/>
        <v>93.454790900000006</v>
      </c>
      <c r="DB104" s="1">
        <f t="shared" si="432"/>
        <v>1519288.9283738462</v>
      </c>
      <c r="DC104">
        <f t="shared" si="384"/>
        <v>92.6644249</v>
      </c>
      <c r="DD104" s="1">
        <f t="shared" si="433"/>
        <v>1506439.9957338059</v>
      </c>
      <c r="DE104">
        <f t="shared" si="385"/>
        <v>91.8557402</v>
      </c>
      <c r="DF104" s="1">
        <f t="shared" si="434"/>
        <v>1493293.2570869881</v>
      </c>
      <c r="DG104">
        <f t="shared" si="386"/>
        <v>91.028694900000005</v>
      </c>
      <c r="DH104" s="1">
        <f t="shared" si="435"/>
        <v>1479848.031267606</v>
      </c>
      <c r="DI104">
        <f t="shared" si="387"/>
        <v>90.182725599999998</v>
      </c>
      <c r="DJ104" s="1">
        <f t="shared" si="436"/>
        <v>1466095.159115664</v>
      </c>
      <c r="DK104">
        <f>'% Surv'!D17</f>
        <v>89.3183595</v>
      </c>
      <c r="DL104" s="1">
        <f t="shared" si="437"/>
        <v>1452043.2112899302</v>
      </c>
      <c r="DM104">
        <f>'% Surv'!D18</f>
        <v>88.434793299999995</v>
      </c>
      <c r="DN104" s="1">
        <f t="shared" si="438"/>
        <v>1437679.1285905018</v>
      </c>
      <c r="DO104" s="4">
        <f t="shared" si="439"/>
        <v>87.530246000000005</v>
      </c>
      <c r="DP104" s="1">
        <f t="shared" si="440"/>
        <v>1422973.9574072401</v>
      </c>
      <c r="DQ104">
        <f t="shared" si="388"/>
        <v>17</v>
      </c>
    </row>
    <row r="105" spans="1:121" ht="15" x14ac:dyDescent="0.25">
      <c r="A105">
        <v>369.1</v>
      </c>
      <c r="B105">
        <f t="shared" si="423"/>
        <v>1999</v>
      </c>
      <c r="C105" s="9">
        <v>684317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99.699314400000006</v>
      </c>
      <c r="CL105" s="1">
        <f t="shared" si="424"/>
        <v>682259.35732264805</v>
      </c>
      <c r="CM105">
        <f t="shared" si="376"/>
        <v>99.083467900000002</v>
      </c>
      <c r="CN105" s="1">
        <f t="shared" si="425"/>
        <v>678045.01502924308</v>
      </c>
      <c r="CO105">
        <f t="shared" si="377"/>
        <v>98.448310899999996</v>
      </c>
      <c r="CP105" s="1">
        <f t="shared" si="426"/>
        <v>673698.52770155296</v>
      </c>
      <c r="CQ105">
        <f t="shared" si="378"/>
        <v>97.793379799999997</v>
      </c>
      <c r="CR105" s="1">
        <f t="shared" si="427"/>
        <v>669216.722845966</v>
      </c>
      <c r="CS105">
        <f t="shared" si="379"/>
        <v>97.118545100000006</v>
      </c>
      <c r="CT105" s="1">
        <f t="shared" si="428"/>
        <v>664598.71427196707</v>
      </c>
      <c r="CU105">
        <f t="shared" si="380"/>
        <v>96.424551899999997</v>
      </c>
      <c r="CV105" s="1">
        <f t="shared" si="429"/>
        <v>659849.60082552303</v>
      </c>
      <c r="CW105">
        <f t="shared" si="381"/>
        <v>95.711065599999998</v>
      </c>
      <c r="CX105" s="1">
        <f t="shared" si="430"/>
        <v>654967.092781952</v>
      </c>
      <c r="CY105">
        <f t="shared" si="382"/>
        <v>94.977866700000007</v>
      </c>
      <c r="CZ105" s="1">
        <f t="shared" si="431"/>
        <v>649949.688065439</v>
      </c>
      <c r="DA105">
        <f t="shared" si="383"/>
        <v>94.225833499999993</v>
      </c>
      <c r="DB105" s="1">
        <f t="shared" si="432"/>
        <v>644803.397032195</v>
      </c>
      <c r="DC105">
        <f t="shared" si="384"/>
        <v>93.454790900000006</v>
      </c>
      <c r="DD105" s="1">
        <f t="shared" si="433"/>
        <v>639527.02144315303</v>
      </c>
      <c r="DE105">
        <f t="shared" si="385"/>
        <v>92.6644249</v>
      </c>
      <c r="DF105" s="1">
        <f t="shared" si="434"/>
        <v>634118.41254293302</v>
      </c>
      <c r="DG105">
        <f t="shared" si="386"/>
        <v>91.8557402</v>
      </c>
      <c r="DH105" s="1">
        <f t="shared" si="435"/>
        <v>628584.445664434</v>
      </c>
      <c r="DI105">
        <f t="shared" si="387"/>
        <v>91.028694900000005</v>
      </c>
      <c r="DJ105" s="1">
        <f t="shared" si="436"/>
        <v>622924.834078833</v>
      </c>
      <c r="DK105">
        <f>'% Surv'!D16</f>
        <v>90.182725599999998</v>
      </c>
      <c r="DL105" s="1">
        <f t="shared" si="437"/>
        <v>617135.72234415193</v>
      </c>
      <c r="DM105">
        <f>'% Surv'!D17</f>
        <v>89.3183595</v>
      </c>
      <c r="DN105" s="1">
        <f t="shared" si="438"/>
        <v>611220.71817961498</v>
      </c>
      <c r="DO105" s="4">
        <f t="shared" si="439"/>
        <v>88.434793299999995</v>
      </c>
      <c r="DP105" s="1">
        <f t="shared" si="440"/>
        <v>605174.32446676097</v>
      </c>
      <c r="DQ105">
        <f t="shared" si="388"/>
        <v>16</v>
      </c>
    </row>
    <row r="106" spans="1:121" ht="15" x14ac:dyDescent="0.25">
      <c r="A106">
        <v>369.1</v>
      </c>
      <c r="B106">
        <f t="shared" si="423"/>
        <v>2000</v>
      </c>
      <c r="C106" s="9">
        <v>752158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99.699314400000006</v>
      </c>
      <c r="CN106" s="1">
        <f t="shared" si="425"/>
        <v>749896.36920475203</v>
      </c>
      <c r="CO106">
        <f t="shared" si="377"/>
        <v>99.083467900000002</v>
      </c>
      <c r="CP106" s="1">
        <f t="shared" si="426"/>
        <v>745264.23048728192</v>
      </c>
      <c r="CQ106">
        <f t="shared" si="378"/>
        <v>98.448310899999996</v>
      </c>
      <c r="CR106" s="1">
        <f t="shared" si="427"/>
        <v>740486.84629922197</v>
      </c>
      <c r="CS106">
        <f t="shared" si="379"/>
        <v>97.793379799999997</v>
      </c>
      <c r="CT106" s="1">
        <f t="shared" si="428"/>
        <v>735560.72963608394</v>
      </c>
      <c r="CU106">
        <f t="shared" si="380"/>
        <v>97.118545100000006</v>
      </c>
      <c r="CV106" s="1">
        <f t="shared" si="429"/>
        <v>730484.90645325813</v>
      </c>
      <c r="CW106">
        <f t="shared" si="381"/>
        <v>96.424551899999997</v>
      </c>
      <c r="CX106" s="1">
        <f t="shared" si="430"/>
        <v>725264.98108000204</v>
      </c>
      <c r="CY106">
        <f t="shared" si="382"/>
        <v>95.711065599999998</v>
      </c>
      <c r="CZ106" s="1">
        <f t="shared" si="431"/>
        <v>719898.43679564807</v>
      </c>
      <c r="DA106">
        <f t="shared" si="383"/>
        <v>94.977866700000007</v>
      </c>
      <c r="DB106" s="1">
        <f t="shared" si="432"/>
        <v>714383.62261338602</v>
      </c>
      <c r="DC106">
        <f t="shared" si="384"/>
        <v>94.225833499999993</v>
      </c>
      <c r="DD106" s="1">
        <f t="shared" si="433"/>
        <v>708727.14473693003</v>
      </c>
      <c r="DE106">
        <f t="shared" si="385"/>
        <v>93.454790900000006</v>
      </c>
      <c r="DF106" s="1">
        <f t="shared" si="434"/>
        <v>702927.68613762199</v>
      </c>
      <c r="DG106">
        <f t="shared" si="386"/>
        <v>92.6644249</v>
      </c>
      <c r="DH106" s="1">
        <f t="shared" si="435"/>
        <v>696982.8850393421</v>
      </c>
      <c r="DI106">
        <f t="shared" si="387"/>
        <v>91.8557402</v>
      </c>
      <c r="DJ106" s="1">
        <f t="shared" si="436"/>
        <v>690900.29837351607</v>
      </c>
      <c r="DK106">
        <f>'% Surv'!D15</f>
        <v>91.028694900000005</v>
      </c>
      <c r="DL106" s="1">
        <f t="shared" si="437"/>
        <v>684679.61098594207</v>
      </c>
      <c r="DM106">
        <f>'% Surv'!D16</f>
        <v>90.182725599999998</v>
      </c>
      <c r="DN106" s="1">
        <f t="shared" si="438"/>
        <v>678316.58521844808</v>
      </c>
      <c r="DO106" s="4">
        <f t="shared" si="439"/>
        <v>89.3183595</v>
      </c>
      <c r="DP106" s="1">
        <f t="shared" si="440"/>
        <v>671815.18644801003</v>
      </c>
      <c r="DQ106">
        <f t="shared" si="388"/>
        <v>15</v>
      </c>
    </row>
    <row r="107" spans="1:121" ht="15" x14ac:dyDescent="0.25">
      <c r="A107">
        <v>369.1</v>
      </c>
      <c r="B107">
        <f t="shared" si="423"/>
        <v>2001</v>
      </c>
      <c r="C107" s="9">
        <v>1707604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99.699314400000006</v>
      </c>
      <c r="CP107" s="1">
        <f t="shared" si="426"/>
        <v>1702469.480666976</v>
      </c>
      <c r="CQ107">
        <f t="shared" si="378"/>
        <v>99.083467900000002</v>
      </c>
      <c r="CR107" s="1">
        <f t="shared" si="427"/>
        <v>1691953.261199116</v>
      </c>
      <c r="CS107">
        <f t="shared" si="379"/>
        <v>98.448310899999996</v>
      </c>
      <c r="CT107" s="1">
        <f t="shared" si="428"/>
        <v>1681107.2948608359</v>
      </c>
      <c r="CU107">
        <f t="shared" si="380"/>
        <v>97.793379799999997</v>
      </c>
      <c r="CV107" s="1">
        <f t="shared" si="429"/>
        <v>1669923.665199992</v>
      </c>
      <c r="CW107">
        <f t="shared" si="381"/>
        <v>97.118545100000006</v>
      </c>
      <c r="CX107" s="1">
        <f t="shared" si="430"/>
        <v>1658400.160869404</v>
      </c>
      <c r="CY107">
        <f t="shared" si="382"/>
        <v>96.424551899999997</v>
      </c>
      <c r="CZ107" s="1">
        <f t="shared" si="431"/>
        <v>1646549.5052264759</v>
      </c>
      <c r="DA107">
        <f t="shared" si="383"/>
        <v>95.711065599999998</v>
      </c>
      <c r="DB107" s="1">
        <f t="shared" si="432"/>
        <v>1634365.984628224</v>
      </c>
      <c r="DC107">
        <f t="shared" si="384"/>
        <v>94.977866700000007</v>
      </c>
      <c r="DD107" s="1">
        <f t="shared" si="433"/>
        <v>1621845.8508838681</v>
      </c>
      <c r="DE107">
        <f t="shared" si="385"/>
        <v>94.225833499999993</v>
      </c>
      <c r="DF107" s="1">
        <f t="shared" si="434"/>
        <v>1609004.1018793399</v>
      </c>
      <c r="DG107">
        <f t="shared" si="386"/>
        <v>93.454790900000006</v>
      </c>
      <c r="DH107" s="1">
        <f t="shared" si="435"/>
        <v>1595837.747600036</v>
      </c>
      <c r="DI107">
        <f t="shared" si="387"/>
        <v>92.6644249</v>
      </c>
      <c r="DJ107" s="1">
        <f t="shared" si="436"/>
        <v>1582341.4261693961</v>
      </c>
      <c r="DK107">
        <f>'% Surv'!D14</f>
        <v>91.8557402</v>
      </c>
      <c r="DL107" s="1">
        <f t="shared" si="437"/>
        <v>1568532.2938848082</v>
      </c>
      <c r="DM107">
        <f>'% Surv'!D15</f>
        <v>91.028694900000005</v>
      </c>
      <c r="DN107" s="1">
        <f t="shared" si="438"/>
        <v>1554409.6352601959</v>
      </c>
      <c r="DO107" s="4">
        <f t="shared" si="439"/>
        <v>90.182725599999998</v>
      </c>
      <c r="DP107" s="1">
        <f t="shared" si="440"/>
        <v>1539963.8296546238</v>
      </c>
      <c r="DQ107">
        <f t="shared" si="388"/>
        <v>14</v>
      </c>
    </row>
    <row r="108" spans="1:121" ht="15" x14ac:dyDescent="0.25">
      <c r="A108">
        <v>369.1</v>
      </c>
      <c r="B108">
        <f t="shared" si="423"/>
        <v>2002</v>
      </c>
      <c r="C108" s="9">
        <v>1505447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99.699314400000006</v>
      </c>
      <c r="CR108" s="1">
        <f t="shared" si="427"/>
        <v>1500920.3376553683</v>
      </c>
      <c r="CS108">
        <f t="shared" si="379"/>
        <v>99.083467900000002</v>
      </c>
      <c r="CT108" s="1">
        <f t="shared" si="428"/>
        <v>1491649.0949965131</v>
      </c>
      <c r="CU108">
        <f t="shared" si="380"/>
        <v>98.448310899999996</v>
      </c>
      <c r="CV108" s="1">
        <f t="shared" si="429"/>
        <v>1482087.142994723</v>
      </c>
      <c r="CW108">
        <f t="shared" si="381"/>
        <v>97.793379799999997</v>
      </c>
      <c r="CX108" s="1">
        <f t="shared" si="430"/>
        <v>1472227.5023977058</v>
      </c>
      <c r="CY108">
        <f t="shared" si="382"/>
        <v>97.118545100000006</v>
      </c>
      <c r="CZ108" s="1">
        <f t="shared" si="431"/>
        <v>1462068.2236515973</v>
      </c>
      <c r="DA108">
        <f t="shared" si="383"/>
        <v>96.424551899999997</v>
      </c>
      <c r="DB108" s="1">
        <f t="shared" si="432"/>
        <v>1451620.523841993</v>
      </c>
      <c r="DC108">
        <f t="shared" si="384"/>
        <v>95.711065599999998</v>
      </c>
      <c r="DD108" s="1">
        <f t="shared" si="433"/>
        <v>1440879.365743232</v>
      </c>
      <c r="DE108">
        <f t="shared" si="385"/>
        <v>94.977866700000007</v>
      </c>
      <c r="DF108" s="1">
        <f t="shared" si="434"/>
        <v>1429841.4448991492</v>
      </c>
      <c r="DG108">
        <f t="shared" si="386"/>
        <v>94.225833499999993</v>
      </c>
      <c r="DH108" s="1">
        <f t="shared" si="435"/>
        <v>1418519.9836507449</v>
      </c>
      <c r="DI108">
        <f t="shared" si="387"/>
        <v>93.454790900000006</v>
      </c>
      <c r="DJ108" s="1">
        <f t="shared" si="436"/>
        <v>1406912.3459603232</v>
      </c>
      <c r="DK108">
        <f>'% Surv'!D13</f>
        <v>92.6644249</v>
      </c>
      <c r="DL108" s="1">
        <f t="shared" si="437"/>
        <v>1395013.8047243028</v>
      </c>
      <c r="DM108">
        <f>'% Surv'!D14</f>
        <v>91.8557402</v>
      </c>
      <c r="DN108" s="1">
        <f t="shared" si="438"/>
        <v>1382839.4851686941</v>
      </c>
      <c r="DO108" s="4">
        <f t="shared" si="439"/>
        <v>91.028694900000005</v>
      </c>
      <c r="DP108" s="1">
        <f t="shared" si="440"/>
        <v>1370388.756511203</v>
      </c>
      <c r="DQ108">
        <f t="shared" si="388"/>
        <v>13</v>
      </c>
    </row>
    <row r="109" spans="1:121" ht="15" x14ac:dyDescent="0.25">
      <c r="A109">
        <v>369.1</v>
      </c>
      <c r="B109">
        <f t="shared" si="423"/>
        <v>2003</v>
      </c>
      <c r="C109" s="9">
        <v>2298579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99.699314400000006</v>
      </c>
      <c r="CT109" s="1">
        <f t="shared" si="428"/>
        <v>2291667.503942376</v>
      </c>
      <c r="CU109">
        <f t="shared" si="380"/>
        <v>99.083467900000002</v>
      </c>
      <c r="CV109" s="1">
        <f t="shared" si="429"/>
        <v>2277511.7856211411</v>
      </c>
      <c r="CW109">
        <f t="shared" si="381"/>
        <v>98.448310899999996</v>
      </c>
      <c r="CX109" s="1">
        <f t="shared" si="430"/>
        <v>2262912.2002021112</v>
      </c>
      <c r="CY109">
        <f t="shared" si="382"/>
        <v>97.793379799999997</v>
      </c>
      <c r="CZ109" s="1">
        <f t="shared" si="431"/>
        <v>2247858.091473042</v>
      </c>
      <c r="DA109">
        <f t="shared" si="383"/>
        <v>97.118545100000006</v>
      </c>
      <c r="DB109" s="1">
        <f t="shared" si="432"/>
        <v>2232346.4827741291</v>
      </c>
      <c r="DC109">
        <f t="shared" si="384"/>
        <v>96.424551899999997</v>
      </c>
      <c r="DD109" s="1">
        <f t="shared" si="433"/>
        <v>2216394.500817501</v>
      </c>
      <c r="DE109">
        <f t="shared" si="385"/>
        <v>95.711065599999998</v>
      </c>
      <c r="DF109" s="1">
        <f t="shared" si="434"/>
        <v>2199994.4545578239</v>
      </c>
      <c r="DG109">
        <f t="shared" si="386"/>
        <v>94.977866700000007</v>
      </c>
      <c r="DH109" s="1">
        <f t="shared" si="435"/>
        <v>2183141.2986141932</v>
      </c>
      <c r="DI109">
        <f t="shared" si="387"/>
        <v>94.225833499999993</v>
      </c>
      <c r="DJ109" s="1">
        <f t="shared" si="436"/>
        <v>2165855.2214059648</v>
      </c>
      <c r="DK109">
        <f>'% Surv'!D12</f>
        <v>93.454790900000006</v>
      </c>
      <c r="DL109" s="1">
        <f t="shared" si="437"/>
        <v>2148132.1981213111</v>
      </c>
      <c r="DM109">
        <f>'% Surv'!D13</f>
        <v>92.6644249</v>
      </c>
      <c r="DN109" s="1">
        <f t="shared" si="438"/>
        <v>2129965.0112221707</v>
      </c>
      <c r="DO109" s="4">
        <f t="shared" si="439"/>
        <v>91.8557402</v>
      </c>
      <c r="DP109" s="1">
        <f t="shared" si="440"/>
        <v>2111376.7545317579</v>
      </c>
      <c r="DQ109">
        <f t="shared" si="388"/>
        <v>12</v>
      </c>
    </row>
    <row r="110" spans="1:121" ht="15" x14ac:dyDescent="0.25">
      <c r="A110">
        <v>369.1</v>
      </c>
      <c r="B110">
        <f t="shared" si="423"/>
        <v>2004</v>
      </c>
      <c r="C110" s="9">
        <v>1869324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99.699314400000006</v>
      </c>
      <c r="CV110" s="1">
        <f t="shared" si="429"/>
        <v>1863703.2119146562</v>
      </c>
      <c r="CW110">
        <f t="shared" si="381"/>
        <v>99.083467900000002</v>
      </c>
      <c r="CX110" s="1">
        <f t="shared" si="430"/>
        <v>1852191.0454869962</v>
      </c>
      <c r="CY110">
        <f t="shared" si="382"/>
        <v>98.448310899999996</v>
      </c>
      <c r="CZ110" s="1">
        <f t="shared" si="431"/>
        <v>1840317.9032483161</v>
      </c>
      <c r="DA110">
        <f t="shared" si="383"/>
        <v>97.793379799999997</v>
      </c>
      <c r="DB110" s="1">
        <f t="shared" si="432"/>
        <v>1828075.1190125518</v>
      </c>
      <c r="DC110">
        <f t="shared" si="384"/>
        <v>97.118545100000006</v>
      </c>
      <c r="DD110" s="1">
        <f t="shared" si="433"/>
        <v>1815460.272005124</v>
      </c>
      <c r="DE110">
        <f t="shared" si="385"/>
        <v>96.424551899999997</v>
      </c>
      <c r="DF110" s="1">
        <f t="shared" si="434"/>
        <v>1802487.2905591559</v>
      </c>
      <c r="DG110">
        <f t="shared" si="386"/>
        <v>95.711065599999998</v>
      </c>
      <c r="DH110" s="1">
        <f t="shared" si="435"/>
        <v>1789149.9199165439</v>
      </c>
      <c r="DI110">
        <f t="shared" si="387"/>
        <v>94.977866700000007</v>
      </c>
      <c r="DJ110" s="1">
        <f t="shared" si="436"/>
        <v>1775444.0569111081</v>
      </c>
      <c r="DK110">
        <f>'% Surv'!D11</f>
        <v>94.225833499999993</v>
      </c>
      <c r="DL110" s="1">
        <f t="shared" si="437"/>
        <v>1761386.11981554</v>
      </c>
      <c r="DM110">
        <f>'% Surv'!D12</f>
        <v>93.454790900000006</v>
      </c>
      <c r="DN110" s="1">
        <f t="shared" si="438"/>
        <v>1746972.835443516</v>
      </c>
      <c r="DO110" s="4">
        <f t="shared" si="439"/>
        <v>92.6644249</v>
      </c>
      <c r="DP110" s="1">
        <f t="shared" si="440"/>
        <v>1732198.3341176761</v>
      </c>
      <c r="DQ110">
        <f t="shared" si="388"/>
        <v>11</v>
      </c>
    </row>
    <row r="111" spans="1:121" ht="15" x14ac:dyDescent="0.25">
      <c r="A111">
        <v>369.1</v>
      </c>
      <c r="B111">
        <f t="shared" si="423"/>
        <v>2005</v>
      </c>
      <c r="C111" s="9">
        <v>3098081</v>
      </c>
      <c r="BQ111" t="s">
        <v>0</v>
      </c>
      <c r="BY111" t="s">
        <v>0</v>
      </c>
      <c r="CV111" s="1"/>
      <c r="CW111">
        <f t="shared" si="381"/>
        <v>99.699314400000006</v>
      </c>
      <c r="CX111" s="1">
        <f t="shared" si="430"/>
        <v>3088765.5165566639</v>
      </c>
      <c r="CY111">
        <f t="shared" si="382"/>
        <v>99.083467900000002</v>
      </c>
      <c r="CZ111" s="1">
        <f t="shared" si="431"/>
        <v>3069686.0931509989</v>
      </c>
      <c r="DA111">
        <f t="shared" si="383"/>
        <v>98.448310899999996</v>
      </c>
      <c r="DB111" s="1">
        <f t="shared" si="432"/>
        <v>3050008.4148138291</v>
      </c>
      <c r="DC111">
        <f t="shared" si="384"/>
        <v>97.793379799999997</v>
      </c>
      <c r="DD111" s="1">
        <f t="shared" si="433"/>
        <v>3029718.1188416379</v>
      </c>
      <c r="DE111">
        <f t="shared" si="385"/>
        <v>97.118545100000006</v>
      </c>
      <c r="DF111" s="1">
        <f t="shared" si="434"/>
        <v>3008811.1932195313</v>
      </c>
      <c r="DG111">
        <f t="shared" si="386"/>
        <v>96.424551899999997</v>
      </c>
      <c r="DH111" s="1">
        <f t="shared" si="435"/>
        <v>2987310.7217490389</v>
      </c>
      <c r="DI111">
        <f t="shared" si="387"/>
        <v>95.711065599999998</v>
      </c>
      <c r="DJ111" s="1">
        <f t="shared" si="436"/>
        <v>2965206.3382511358</v>
      </c>
      <c r="DK111">
        <f>'% Surv'!D10</f>
        <v>94.977866700000007</v>
      </c>
      <c r="DL111" s="1">
        <f t="shared" si="437"/>
        <v>2942491.2424380272</v>
      </c>
      <c r="DM111">
        <f>'% Surv'!D11</f>
        <v>94.225833499999993</v>
      </c>
      <c r="DN111" s="1">
        <f t="shared" si="438"/>
        <v>2919192.6447551344</v>
      </c>
      <c r="DO111" s="4">
        <f t="shared" si="439"/>
        <v>93.454790900000006</v>
      </c>
      <c r="DP111" s="1">
        <f t="shared" si="440"/>
        <v>2895305.120462629</v>
      </c>
      <c r="DQ111">
        <f t="shared" si="388"/>
        <v>10</v>
      </c>
    </row>
    <row r="112" spans="1:121" ht="15" x14ac:dyDescent="0.25">
      <c r="A112">
        <v>369.1</v>
      </c>
      <c r="B112">
        <f t="shared" si="423"/>
        <v>2006</v>
      </c>
      <c r="C112" s="9">
        <v>2295266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99.699314400000006</v>
      </c>
      <c r="CZ112" s="1">
        <f t="shared" si="431"/>
        <v>2288364.4656563043</v>
      </c>
      <c r="DA112">
        <f t="shared" si="383"/>
        <v>99.083467900000002</v>
      </c>
      <c r="DB112" s="1">
        <f t="shared" si="432"/>
        <v>2274229.1503296141</v>
      </c>
      <c r="DC112">
        <f t="shared" si="384"/>
        <v>98.448310899999996</v>
      </c>
      <c r="DD112" s="1">
        <f t="shared" si="433"/>
        <v>2259650.6076619937</v>
      </c>
      <c r="DE112">
        <f t="shared" si="385"/>
        <v>97.793379799999997</v>
      </c>
      <c r="DF112" s="1">
        <f t="shared" si="434"/>
        <v>2244618.1968002678</v>
      </c>
      <c r="DG112">
        <f t="shared" si="386"/>
        <v>97.118545100000006</v>
      </c>
      <c r="DH112" s="1">
        <f t="shared" si="435"/>
        <v>2229128.9453749661</v>
      </c>
      <c r="DI112">
        <f t="shared" si="387"/>
        <v>96.424551899999997</v>
      </c>
      <c r="DJ112" s="1">
        <f t="shared" si="436"/>
        <v>2213199.9554130537</v>
      </c>
      <c r="DK112">
        <f>'% Surv'!D9</f>
        <v>95.711065599999998</v>
      </c>
      <c r="DL112" s="1">
        <f t="shared" si="437"/>
        <v>2196823.5469544958</v>
      </c>
      <c r="DM112">
        <f>'% Surv'!D10</f>
        <v>94.977866700000007</v>
      </c>
      <c r="DN112" s="1">
        <f t="shared" si="438"/>
        <v>2179994.681890422</v>
      </c>
      <c r="DO112" s="4">
        <f t="shared" si="439"/>
        <v>94.225833499999993</v>
      </c>
      <c r="DP112" s="1">
        <f t="shared" si="440"/>
        <v>2162733.5195421102</v>
      </c>
      <c r="DQ112">
        <f t="shared" si="388"/>
        <v>9</v>
      </c>
    </row>
    <row r="113" spans="1:121" ht="15" x14ac:dyDescent="0.25">
      <c r="A113">
        <v>369.1</v>
      </c>
      <c r="B113">
        <f t="shared" si="423"/>
        <v>2007</v>
      </c>
      <c r="C113" s="9">
        <v>1860511</v>
      </c>
      <c r="CV113" s="1"/>
      <c r="CX113" s="1"/>
      <c r="DA113">
        <f t="shared" si="383"/>
        <v>99.699314400000006</v>
      </c>
      <c r="DB113" s="1">
        <f t="shared" si="432"/>
        <v>1854916.7113365841</v>
      </c>
      <c r="DC113">
        <f t="shared" si="384"/>
        <v>99.083467900000002</v>
      </c>
      <c r="DD113" s="1">
        <f t="shared" si="433"/>
        <v>1843458.819460969</v>
      </c>
      <c r="DE113">
        <f t="shared" si="385"/>
        <v>98.448310899999996</v>
      </c>
      <c r="DF113" s="1">
        <f t="shared" si="434"/>
        <v>1831641.6536086989</v>
      </c>
      <c r="DG113">
        <f t="shared" si="386"/>
        <v>97.793379799999997</v>
      </c>
      <c r="DH113" s="1">
        <f t="shared" si="435"/>
        <v>1819456.5884507778</v>
      </c>
      <c r="DI113">
        <f t="shared" si="387"/>
        <v>97.118545100000006</v>
      </c>
      <c r="DJ113" s="1">
        <f t="shared" si="436"/>
        <v>1806901.214625461</v>
      </c>
      <c r="DK113">
        <f>'% Surv'!D8</f>
        <v>96.424551899999997</v>
      </c>
      <c r="DL113" s="1">
        <f t="shared" si="437"/>
        <v>1793989.3948002087</v>
      </c>
      <c r="DM113">
        <f>'% Surv'!D9</f>
        <v>95.711065599999998</v>
      </c>
      <c r="DN113" s="1">
        <f t="shared" si="438"/>
        <v>1780714.903705216</v>
      </c>
      <c r="DO113" s="4">
        <f t="shared" si="439"/>
        <v>94.977866700000007</v>
      </c>
      <c r="DP113" s="1">
        <f t="shared" si="440"/>
        <v>1767073.6575188371</v>
      </c>
      <c r="DQ113">
        <f t="shared" si="388"/>
        <v>8</v>
      </c>
    </row>
    <row r="114" spans="1:121" ht="15" x14ac:dyDescent="0.25">
      <c r="A114">
        <v>369.1</v>
      </c>
      <c r="B114">
        <f t="shared" si="423"/>
        <v>2008</v>
      </c>
      <c r="C114" s="9">
        <v>1573952</v>
      </c>
      <c r="CV114" s="1"/>
      <c r="CX114" s="1"/>
      <c r="DC114">
        <f t="shared" si="384"/>
        <v>99.699314400000006</v>
      </c>
      <c r="DD114" s="1">
        <f t="shared" si="433"/>
        <v>1569219.3529850882</v>
      </c>
      <c r="DE114">
        <f t="shared" si="385"/>
        <v>99.083467900000002</v>
      </c>
      <c r="DF114" s="1">
        <f t="shared" si="434"/>
        <v>1559526.2246814081</v>
      </c>
      <c r="DG114">
        <f t="shared" si="386"/>
        <v>98.448310899999996</v>
      </c>
      <c r="DH114" s="1">
        <f t="shared" si="435"/>
        <v>1549529.158376768</v>
      </c>
      <c r="DI114">
        <f t="shared" si="387"/>
        <v>97.793379799999997</v>
      </c>
      <c r="DJ114" s="1">
        <f t="shared" si="436"/>
        <v>1539220.8572296959</v>
      </c>
      <c r="DK114">
        <f>'% Surv'!D7</f>
        <v>97.118545100000006</v>
      </c>
      <c r="DL114" s="1">
        <f t="shared" si="437"/>
        <v>1528599.2829723521</v>
      </c>
      <c r="DM114">
        <f>'% Surv'!D8</f>
        <v>96.424551899999997</v>
      </c>
      <c r="DN114" s="1">
        <f t="shared" si="438"/>
        <v>1517676.1631210879</v>
      </c>
      <c r="DO114" s="4">
        <f t="shared" si="439"/>
        <v>95.711065599999998</v>
      </c>
      <c r="DP114" s="1">
        <f t="shared" si="440"/>
        <v>1506446.231232512</v>
      </c>
      <c r="DQ114">
        <f t="shared" si="388"/>
        <v>7</v>
      </c>
    </row>
    <row r="115" spans="1:121" ht="15" x14ac:dyDescent="0.25">
      <c r="A115">
        <v>369.1</v>
      </c>
      <c r="B115">
        <f t="shared" si="423"/>
        <v>2009</v>
      </c>
      <c r="C115" s="9">
        <v>1284127</v>
      </c>
      <c r="CV115" s="1"/>
      <c r="CX115" s="1"/>
      <c r="DE115">
        <f t="shared" si="385"/>
        <v>99.699314400000006</v>
      </c>
      <c r="DF115" s="1">
        <f t="shared" si="434"/>
        <v>1280265.8150252879</v>
      </c>
      <c r="DG115">
        <f t="shared" si="386"/>
        <v>99.083467900000002</v>
      </c>
      <c r="DH115" s="1">
        <f t="shared" si="435"/>
        <v>1272357.563840233</v>
      </c>
      <c r="DI115">
        <f t="shared" si="387"/>
        <v>98.448310899999996</v>
      </c>
      <c r="DJ115" s="1">
        <f t="shared" si="436"/>
        <v>1264201.3413108429</v>
      </c>
      <c r="DK115">
        <f>'% Surv'!D6</f>
        <v>97.793379799999997</v>
      </c>
      <c r="DL115" s="1">
        <f t="shared" si="437"/>
        <v>1255791.194224346</v>
      </c>
      <c r="DM115">
        <f>'% Surv'!D7</f>
        <v>97.118545100000006</v>
      </c>
      <c r="DN115" s="1">
        <f t="shared" si="438"/>
        <v>1247125.4596362771</v>
      </c>
      <c r="DO115" s="4">
        <f t="shared" si="439"/>
        <v>96.424551899999997</v>
      </c>
      <c r="DP115" s="1">
        <f t="shared" si="440"/>
        <v>1238213.705576913</v>
      </c>
      <c r="DQ115">
        <f t="shared" si="388"/>
        <v>6</v>
      </c>
    </row>
    <row r="116" spans="1:121" ht="15" x14ac:dyDescent="0.25">
      <c r="A116">
        <v>369.1</v>
      </c>
      <c r="B116">
        <f t="shared" si="423"/>
        <v>2010</v>
      </c>
      <c r="C116" s="9">
        <v>1524162</v>
      </c>
      <c r="CV116" s="1"/>
      <c r="CX116" s="1"/>
      <c r="DG116">
        <f t="shared" si="386"/>
        <v>99.699314400000006</v>
      </c>
      <c r="DH116" s="1">
        <f t="shared" si="435"/>
        <v>1519579.0643453281</v>
      </c>
      <c r="DI116">
        <f t="shared" si="387"/>
        <v>99.083467900000002</v>
      </c>
      <c r="DJ116" s="1">
        <f t="shared" si="436"/>
        <v>1510192.5660139981</v>
      </c>
      <c r="DK116">
        <f>'% Surv'!D5</f>
        <v>98.448310899999996</v>
      </c>
      <c r="DL116" s="1">
        <f t="shared" si="437"/>
        <v>1500511.7443796578</v>
      </c>
      <c r="DM116">
        <f>'% Surv'!D6</f>
        <v>97.793379799999997</v>
      </c>
      <c r="DN116" s="1">
        <f t="shared" si="438"/>
        <v>1490529.533427276</v>
      </c>
      <c r="DO116" s="4">
        <f t="shared" si="439"/>
        <v>97.118545100000006</v>
      </c>
      <c r="DP116" s="1">
        <f t="shared" si="440"/>
        <v>1480243.9593670622</v>
      </c>
      <c r="DQ116">
        <f t="shared" si="388"/>
        <v>5</v>
      </c>
    </row>
    <row r="117" spans="1:121" ht="15" x14ac:dyDescent="0.25">
      <c r="A117">
        <v>369.1</v>
      </c>
      <c r="B117">
        <f t="shared" si="423"/>
        <v>2011</v>
      </c>
      <c r="C117" s="9">
        <v>1318784</v>
      </c>
      <c r="CV117" s="1"/>
      <c r="CX117" s="1"/>
      <c r="DI117">
        <f t="shared" si="387"/>
        <v>99.699314400000006</v>
      </c>
      <c r="DJ117" s="1">
        <f t="shared" si="436"/>
        <v>1314818.6064168962</v>
      </c>
      <c r="DK117">
        <f>'% Surv'!D4</f>
        <v>99.083467900000002</v>
      </c>
      <c r="DL117" s="1">
        <f t="shared" si="437"/>
        <v>1306696.9213103361</v>
      </c>
      <c r="DM117">
        <f>'% Surv'!D5</f>
        <v>98.448310899999996</v>
      </c>
      <c r="DN117" s="1">
        <f t="shared" si="438"/>
        <v>1298320.572419456</v>
      </c>
      <c r="DO117" s="4">
        <f t="shared" si="439"/>
        <v>97.793379799999997</v>
      </c>
      <c r="DP117" s="1">
        <f t="shared" si="440"/>
        <v>1289683.445861632</v>
      </c>
      <c r="DQ117">
        <f>+DQ118+1</f>
        <v>4</v>
      </c>
    </row>
    <row r="118" spans="1:121" ht="15" x14ac:dyDescent="0.25">
      <c r="A118">
        <v>369.1</v>
      </c>
      <c r="B118">
        <f t="shared" si="423"/>
        <v>2012</v>
      </c>
      <c r="C118" s="9">
        <v>1479150.84</v>
      </c>
      <c r="CV118" s="1"/>
      <c r="CX118" s="1"/>
      <c r="DK118">
        <f>'% Surv'!D3</f>
        <v>99.699314400000006</v>
      </c>
      <c r="DL118" s="1">
        <f t="shared" si="437"/>
        <v>1474703.246421841</v>
      </c>
      <c r="DM118">
        <f>'% Surv'!D4</f>
        <v>99.083467900000002</v>
      </c>
      <c r="DN118" s="1">
        <f t="shared" si="438"/>
        <v>1465593.9477439807</v>
      </c>
      <c r="DO118" s="4">
        <f t="shared" si="439"/>
        <v>98.448310899999996</v>
      </c>
      <c r="DP118" s="1">
        <f t="shared" si="440"/>
        <v>1456199.0176431618</v>
      </c>
      <c r="DQ118">
        <v>3</v>
      </c>
    </row>
    <row r="119" spans="1:121" ht="15" x14ac:dyDescent="0.25">
      <c r="A119">
        <v>369.1</v>
      </c>
      <c r="B119">
        <f>B120-1</f>
        <v>2013</v>
      </c>
      <c r="C119" s="10">
        <v>1906930.3</v>
      </c>
      <c r="CV119" s="1"/>
      <c r="CX119" s="1"/>
      <c r="DM119">
        <f>'% Surv'!D3</f>
        <v>99.699314400000006</v>
      </c>
      <c r="DN119" s="1">
        <f t="shared" si="438"/>
        <v>1901196.4351858634</v>
      </c>
      <c r="DO119" s="4">
        <f t="shared" si="439"/>
        <v>99.083467900000002</v>
      </c>
      <c r="DP119" s="1">
        <f t="shared" si="440"/>
        <v>1889452.6716758737</v>
      </c>
    </row>
    <row r="120" spans="1:121" x14ac:dyDescent="0.2">
      <c r="A120">
        <v>369.1</v>
      </c>
      <c r="B120">
        <v>2014</v>
      </c>
      <c r="C120" s="8">
        <v>3148051.08</v>
      </c>
      <c r="CV120" s="1"/>
      <c r="CX120" s="1"/>
      <c r="DN120" s="1">
        <f t="shared" si="438"/>
        <v>0</v>
      </c>
      <c r="DO120" s="4">
        <f>DM119</f>
        <v>99.699314400000006</v>
      </c>
      <c r="DP120" s="1">
        <f t="shared" si="440"/>
        <v>3138585.3437217958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1682544.4802687126</v>
      </c>
      <c r="G122" s="1"/>
      <c r="H122" s="1">
        <f t="shared" ref="H122:BR122" si="441">SUM(H6:H119)</f>
        <v>1875922.5854750997</v>
      </c>
      <c r="I122" s="1" t="s">
        <v>0</v>
      </c>
      <c r="J122" s="1">
        <f t="shared" si="441"/>
        <v>2120780.7513811244</v>
      </c>
      <c r="K122" s="1" t="s">
        <v>0</v>
      </c>
      <c r="L122" s="1">
        <f t="shared" si="441"/>
        <v>2335792.7088281699</v>
      </c>
      <c r="M122" s="1" t="s">
        <v>0</v>
      </c>
      <c r="N122" s="1">
        <f t="shared" si="441"/>
        <v>2545803.2026087982</v>
      </c>
      <c r="O122" s="1" t="s">
        <v>0</v>
      </c>
      <c r="P122" s="1">
        <f t="shared" si="441"/>
        <v>2724163.6298936098</v>
      </c>
      <c r="Q122" s="1" t="s">
        <v>0</v>
      </c>
      <c r="R122" s="1">
        <f t="shared" si="441"/>
        <v>2882575.0429263385</v>
      </c>
      <c r="S122" s="1" t="s">
        <v>0</v>
      </c>
      <c r="T122" s="1">
        <f t="shared" si="441"/>
        <v>3044238.215261498</v>
      </c>
      <c r="U122" s="1" t="s">
        <v>0</v>
      </c>
      <c r="V122" s="1">
        <f t="shared" si="441"/>
        <v>3257537.1096466817</v>
      </c>
      <c r="W122" s="1" t="s">
        <v>0</v>
      </c>
      <c r="X122" s="1">
        <f t="shared" si="441"/>
        <v>3483816.639125519</v>
      </c>
      <c r="Y122" s="1" t="s">
        <v>0</v>
      </c>
      <c r="Z122" s="1">
        <f t="shared" si="441"/>
        <v>3738734.8068918339</v>
      </c>
      <c r="AA122" s="1" t="s">
        <v>0</v>
      </c>
      <c r="AB122" s="1">
        <f t="shared" si="441"/>
        <v>4022092.7621037094</v>
      </c>
      <c r="AC122" s="1" t="s">
        <v>0</v>
      </c>
      <c r="AD122" s="1">
        <f t="shared" si="441"/>
        <v>4376462.2534359898</v>
      </c>
      <c r="AE122" s="1" t="s">
        <v>0</v>
      </c>
      <c r="AF122" s="1">
        <f t="shared" si="441"/>
        <v>4763973.1771217734</v>
      </c>
      <c r="AG122" s="1" t="s">
        <v>0</v>
      </c>
      <c r="AH122" s="1">
        <f t="shared" si="441"/>
        <v>5257900.6506504789</v>
      </c>
      <c r="AI122" s="1" t="s">
        <v>0</v>
      </c>
      <c r="AJ122" s="1">
        <f t="shared" si="441"/>
        <v>5995907.5564036975</v>
      </c>
      <c r="AK122" s="1" t="s">
        <v>0</v>
      </c>
      <c r="AL122" s="1">
        <f t="shared" si="441"/>
        <v>6605556.6561179291</v>
      </c>
      <c r="AM122" s="1" t="s">
        <v>0</v>
      </c>
      <c r="AN122" s="1">
        <f t="shared" si="441"/>
        <v>7254185.8865110967</v>
      </c>
      <c r="AO122" s="1" t="s">
        <v>0</v>
      </c>
      <c r="AP122" s="1">
        <f t="shared" si="441"/>
        <v>7735771.3935257616</v>
      </c>
      <c r="AQ122" s="1" t="s">
        <v>0</v>
      </c>
      <c r="AR122" s="1">
        <f t="shared" si="441"/>
        <v>7684715.2430927977</v>
      </c>
      <c r="AS122" s="1" t="s">
        <v>0</v>
      </c>
      <c r="AT122" s="1">
        <f t="shared" si="441"/>
        <v>8321281.1830536248</v>
      </c>
      <c r="AU122" s="1" t="s">
        <v>0</v>
      </c>
      <c r="AV122" s="1">
        <f t="shared" si="441"/>
        <v>9421515.3736811671</v>
      </c>
      <c r="AW122" s="1" t="s">
        <v>0</v>
      </c>
      <c r="AX122" s="1">
        <f t="shared" si="441"/>
        <v>10249268.938954072</v>
      </c>
      <c r="AY122" s="1" t="s">
        <v>0</v>
      </c>
      <c r="AZ122" s="1">
        <f t="shared" si="441"/>
        <v>11262684.110513143</v>
      </c>
      <c r="BA122" s="1" t="s">
        <v>0</v>
      </c>
      <c r="BB122" s="1">
        <f t="shared" si="441"/>
        <v>12675504.207694568</v>
      </c>
      <c r="BC122" s="1" t="s">
        <v>0</v>
      </c>
      <c r="BD122" s="1">
        <f t="shared" si="441"/>
        <v>13841222.78738549</v>
      </c>
      <c r="BE122" s="1" t="s">
        <v>0</v>
      </c>
      <c r="BF122" s="1">
        <f t="shared" si="441"/>
        <v>14035125.933817195</v>
      </c>
      <c r="BG122" s="1" t="s">
        <v>0</v>
      </c>
      <c r="BH122" s="1">
        <f t="shared" si="441"/>
        <v>15711473.860533696</v>
      </c>
      <c r="BI122" s="1" t="s">
        <v>0</v>
      </c>
      <c r="BJ122" s="1">
        <f t="shared" si="441"/>
        <v>17565655.037338577</v>
      </c>
      <c r="BK122" s="1" t="s">
        <v>0</v>
      </c>
      <c r="BL122" s="1">
        <f t="shared" si="441"/>
        <v>20394070.255662374</v>
      </c>
      <c r="BM122" s="1" t="s">
        <v>0</v>
      </c>
      <c r="BN122" s="1">
        <f t="shared" si="441"/>
        <v>22281649.543818429</v>
      </c>
      <c r="BO122" s="1" t="s">
        <v>0</v>
      </c>
      <c r="BP122" s="1">
        <f t="shared" si="441"/>
        <v>23445263.873951022</v>
      </c>
      <c r="BQ122" s="1" t="s">
        <v>0</v>
      </c>
      <c r="BR122" s="1">
        <f t="shared" si="441"/>
        <v>25518706.724761184</v>
      </c>
      <c r="BS122" s="1" t="s">
        <v>0</v>
      </c>
      <c r="BT122" s="1">
        <f t="shared" ref="BT122:DP122" si="442">SUM(BT6:BT119)</f>
        <v>27260283.899779379</v>
      </c>
      <c r="BU122" s="1" t="s">
        <v>0</v>
      </c>
      <c r="BV122" s="1">
        <f t="shared" si="442"/>
        <v>29254592.682175163</v>
      </c>
      <c r="BW122" s="1" t="s">
        <v>0</v>
      </c>
      <c r="BX122" s="1">
        <f t="shared" si="442"/>
        <v>30025347.44583562</v>
      </c>
      <c r="BY122" s="1" t="s">
        <v>0</v>
      </c>
      <c r="BZ122" s="1">
        <f t="shared" si="442"/>
        <v>31092765.539133653</v>
      </c>
      <c r="CA122" s="1" t="s">
        <v>0</v>
      </c>
      <c r="CB122" s="1">
        <f t="shared" si="442"/>
        <v>32165526.942334462</v>
      </c>
      <c r="CC122" s="1" t="s">
        <v>0</v>
      </c>
      <c r="CD122" s="1">
        <f t="shared" si="442"/>
        <v>32908049.145006966</v>
      </c>
      <c r="CE122" s="1" t="s">
        <v>0</v>
      </c>
      <c r="CF122" s="1">
        <f t="shared" si="442"/>
        <v>33468376.76266088</v>
      </c>
      <c r="CG122" s="1" t="s">
        <v>0</v>
      </c>
      <c r="CH122" s="1">
        <f t="shared" si="442"/>
        <v>33852175.895684011</v>
      </c>
      <c r="CI122" s="1" t="s">
        <v>0</v>
      </c>
      <c r="CJ122" s="1">
        <f t="shared" si="442"/>
        <v>35111606.641161345</v>
      </c>
      <c r="CK122" s="1" t="s">
        <v>0</v>
      </c>
      <c r="CL122" s="1">
        <f t="shared" si="442"/>
        <v>35414117.420841083</v>
      </c>
      <c r="CM122" s="1" t="s">
        <v>0</v>
      </c>
      <c r="CN122" s="1">
        <f t="shared" si="442"/>
        <v>35771286.357189439</v>
      </c>
      <c r="CO122" s="1" t="s">
        <v>0</v>
      </c>
      <c r="CP122" s="1">
        <f t="shared" si="442"/>
        <v>37067438.409567416</v>
      </c>
      <c r="CQ122" s="1" t="s">
        <v>0</v>
      </c>
      <c r="CR122" s="1">
        <f t="shared" si="442"/>
        <v>38142319.57652697</v>
      </c>
      <c r="CS122" s="1" t="s">
        <v>0</v>
      </c>
      <c r="CT122" s="1">
        <f t="shared" si="442"/>
        <v>39989018.100648135</v>
      </c>
      <c r="CU122" s="1" t="s">
        <v>0</v>
      </c>
      <c r="CV122" s="1">
        <f t="shared" si="442"/>
        <v>41383548.180711024</v>
      </c>
      <c r="CW122" s="1" t="s">
        <v>0</v>
      </c>
      <c r="CX122" s="1">
        <f t="shared" si="442"/>
        <v>43980997.867184646</v>
      </c>
      <c r="CY122" s="1" t="s">
        <v>0</v>
      </c>
      <c r="CZ122" s="1">
        <f t="shared" si="442"/>
        <v>45747823.497334324</v>
      </c>
      <c r="DA122" s="1" t="s">
        <v>0</v>
      </c>
      <c r="DB122" s="1">
        <f t="shared" si="442"/>
        <v>47055209.849943809</v>
      </c>
      <c r="DC122" s="1" t="s">
        <v>0</v>
      </c>
      <c r="DD122" s="1">
        <f t="shared" si="442"/>
        <v>48052998.274856962</v>
      </c>
      <c r="DE122" s="1" t="s">
        <v>0</v>
      </c>
      <c r="DF122" s="1">
        <f t="shared" si="442"/>
        <v>48739201.360410184</v>
      </c>
      <c r="DG122" s="1" t="s">
        <v>0</v>
      </c>
      <c r="DH122" s="1">
        <f t="shared" si="442"/>
        <v>49643489.321000591</v>
      </c>
      <c r="DI122" s="1" t="s">
        <v>0</v>
      </c>
      <c r="DJ122" s="1">
        <f t="shared" si="442"/>
        <v>50319972.29763405</v>
      </c>
      <c r="DK122" s="1" t="s">
        <v>0</v>
      </c>
      <c r="DL122" s="1">
        <f t="shared" si="442"/>
        <v>51134192.101625621</v>
      </c>
      <c r="DM122" s="1" t="s">
        <v>0</v>
      </c>
      <c r="DN122" s="1">
        <f t="shared" si="442"/>
        <v>52351499.005599849</v>
      </c>
      <c r="DO122" s="1" t="s">
        <v>0</v>
      </c>
      <c r="DP122" s="1">
        <f t="shared" si="442"/>
        <v>51641270.051356211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8"/>
  <sheetViews>
    <sheetView workbookViewId="0">
      <selection activeCell="B47" sqref="B47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9</v>
      </c>
      <c r="B2">
        <v>43</v>
      </c>
      <c r="C2">
        <v>0</v>
      </c>
      <c r="D2">
        <v>100</v>
      </c>
    </row>
    <row r="3" spans="1:5" x14ac:dyDescent="0.2">
      <c r="A3" t="s">
        <v>9</v>
      </c>
      <c r="B3">
        <v>43</v>
      </c>
      <c r="C3">
        <v>0.5</v>
      </c>
      <c r="D3">
        <v>99.699314400000006</v>
      </c>
    </row>
    <row r="4" spans="1:5" x14ac:dyDescent="0.2">
      <c r="A4" t="s">
        <v>9</v>
      </c>
      <c r="B4">
        <v>43</v>
      </c>
      <c r="C4">
        <v>1.5</v>
      </c>
      <c r="D4">
        <v>99.083467900000002</v>
      </c>
    </row>
    <row r="5" spans="1:5" x14ac:dyDescent="0.2">
      <c r="A5" t="s">
        <v>9</v>
      </c>
      <c r="B5">
        <v>43</v>
      </c>
      <c r="C5">
        <v>2.5</v>
      </c>
      <c r="D5">
        <v>98.448310899999996</v>
      </c>
    </row>
    <row r="6" spans="1:5" x14ac:dyDescent="0.2">
      <c r="A6" t="s">
        <v>9</v>
      </c>
      <c r="B6">
        <v>43</v>
      </c>
      <c r="C6">
        <v>3.5</v>
      </c>
      <c r="D6">
        <v>97.793379799999997</v>
      </c>
    </row>
    <row r="7" spans="1:5" x14ac:dyDescent="0.2">
      <c r="A7" t="s">
        <v>9</v>
      </c>
      <c r="B7">
        <v>43</v>
      </c>
      <c r="C7">
        <v>4.5</v>
      </c>
      <c r="D7">
        <v>97.118545100000006</v>
      </c>
    </row>
    <row r="8" spans="1:5" x14ac:dyDescent="0.2">
      <c r="A8" t="s">
        <v>9</v>
      </c>
      <c r="B8">
        <v>43</v>
      </c>
      <c r="C8">
        <v>5.5</v>
      </c>
      <c r="D8">
        <v>96.424551899999997</v>
      </c>
    </row>
    <row r="9" spans="1:5" x14ac:dyDescent="0.2">
      <c r="A9" t="s">
        <v>9</v>
      </c>
      <c r="B9">
        <v>43</v>
      </c>
      <c r="C9">
        <v>6.5</v>
      </c>
      <c r="D9">
        <v>95.711065599999998</v>
      </c>
    </row>
    <row r="10" spans="1:5" x14ac:dyDescent="0.2">
      <c r="A10" t="s">
        <v>9</v>
      </c>
      <c r="B10">
        <v>43</v>
      </c>
      <c r="C10">
        <v>7.5</v>
      </c>
      <c r="D10">
        <v>94.977866700000007</v>
      </c>
    </row>
    <row r="11" spans="1:5" x14ac:dyDescent="0.2">
      <c r="A11" t="s">
        <v>9</v>
      </c>
      <c r="B11">
        <v>43</v>
      </c>
      <c r="C11">
        <v>8.5</v>
      </c>
      <c r="D11">
        <v>94.225833499999993</v>
      </c>
    </row>
    <row r="12" spans="1:5" x14ac:dyDescent="0.2">
      <c r="A12" t="s">
        <v>9</v>
      </c>
      <c r="B12">
        <v>43</v>
      </c>
      <c r="C12">
        <v>9.5</v>
      </c>
      <c r="D12">
        <v>93.454790900000006</v>
      </c>
    </row>
    <row r="13" spans="1:5" x14ac:dyDescent="0.2">
      <c r="A13" t="s">
        <v>9</v>
      </c>
      <c r="B13">
        <v>43</v>
      </c>
      <c r="C13">
        <v>10.5</v>
      </c>
      <c r="D13">
        <v>92.6644249</v>
      </c>
    </row>
    <row r="14" spans="1:5" x14ac:dyDescent="0.2">
      <c r="A14" t="s">
        <v>9</v>
      </c>
      <c r="B14">
        <v>43</v>
      </c>
      <c r="C14">
        <v>11.5</v>
      </c>
      <c r="D14">
        <v>91.8557402</v>
      </c>
    </row>
    <row r="15" spans="1:5" x14ac:dyDescent="0.2">
      <c r="A15" t="s">
        <v>9</v>
      </c>
      <c r="B15">
        <v>43</v>
      </c>
      <c r="C15">
        <v>12.5</v>
      </c>
      <c r="D15">
        <v>91.028694900000005</v>
      </c>
    </row>
    <row r="16" spans="1:5" x14ac:dyDescent="0.2">
      <c r="A16" t="s">
        <v>9</v>
      </c>
      <c r="B16">
        <v>43</v>
      </c>
      <c r="C16">
        <v>13.5</v>
      </c>
      <c r="D16">
        <v>90.182725599999998</v>
      </c>
    </row>
    <row r="17" spans="1:4" x14ac:dyDescent="0.2">
      <c r="A17" t="s">
        <v>9</v>
      </c>
      <c r="B17">
        <v>43</v>
      </c>
      <c r="C17">
        <v>14.5</v>
      </c>
      <c r="D17">
        <v>89.3183595</v>
      </c>
    </row>
    <row r="18" spans="1:4" x14ac:dyDescent="0.2">
      <c r="A18" t="s">
        <v>9</v>
      </c>
      <c r="B18">
        <v>43</v>
      </c>
      <c r="C18">
        <v>15.5</v>
      </c>
      <c r="D18">
        <v>88.434793299999995</v>
      </c>
    </row>
    <row r="19" spans="1:4" x14ac:dyDescent="0.2">
      <c r="A19" t="s">
        <v>9</v>
      </c>
      <c r="B19">
        <v>43</v>
      </c>
      <c r="C19">
        <v>16.5</v>
      </c>
      <c r="D19">
        <v>87.530246000000005</v>
      </c>
    </row>
    <row r="20" spans="1:4" x14ac:dyDescent="0.2">
      <c r="A20" t="s">
        <v>9</v>
      </c>
      <c r="B20">
        <v>43</v>
      </c>
      <c r="C20">
        <v>17.5</v>
      </c>
      <c r="D20">
        <v>86.604747700000004</v>
      </c>
    </row>
    <row r="21" spans="1:4" x14ac:dyDescent="0.2">
      <c r="A21" t="s">
        <v>9</v>
      </c>
      <c r="B21">
        <v>43</v>
      </c>
      <c r="C21">
        <v>18.5</v>
      </c>
      <c r="D21">
        <v>85.657083700000001</v>
      </c>
    </row>
    <row r="22" spans="1:4" x14ac:dyDescent="0.2">
      <c r="A22" t="s">
        <v>9</v>
      </c>
      <c r="B22">
        <v>43</v>
      </c>
      <c r="C22">
        <v>19.5</v>
      </c>
      <c r="D22">
        <v>84.684798400000005</v>
      </c>
    </row>
    <row r="23" spans="1:4" x14ac:dyDescent="0.2">
      <c r="A23" t="s">
        <v>9</v>
      </c>
      <c r="B23">
        <v>43</v>
      </c>
      <c r="C23">
        <v>20.5</v>
      </c>
      <c r="D23">
        <v>83.687970699999994</v>
      </c>
    </row>
    <row r="24" spans="1:4" x14ac:dyDescent="0.2">
      <c r="A24" t="s">
        <v>9</v>
      </c>
      <c r="B24">
        <v>43</v>
      </c>
      <c r="C24">
        <v>21.5</v>
      </c>
      <c r="D24">
        <v>82.665379999999999</v>
      </c>
    </row>
    <row r="25" spans="1:4" x14ac:dyDescent="0.2">
      <c r="A25" t="s">
        <v>9</v>
      </c>
      <c r="B25">
        <v>43</v>
      </c>
      <c r="C25">
        <v>22.5</v>
      </c>
      <c r="D25">
        <v>81.614123500000005</v>
      </c>
    </row>
    <row r="26" spans="1:4" x14ac:dyDescent="0.2">
      <c r="A26" t="s">
        <v>9</v>
      </c>
      <c r="B26">
        <v>43</v>
      </c>
      <c r="C26">
        <v>23.5</v>
      </c>
      <c r="D26">
        <v>80.534641899999997</v>
      </c>
    </row>
    <row r="27" spans="1:4" x14ac:dyDescent="0.2">
      <c r="A27" t="s">
        <v>9</v>
      </c>
      <c r="B27">
        <v>43</v>
      </c>
      <c r="C27">
        <v>24.5</v>
      </c>
      <c r="D27">
        <v>79.425833699999998</v>
      </c>
    </row>
    <row r="28" spans="1:4" x14ac:dyDescent="0.2">
      <c r="A28" t="s">
        <v>9</v>
      </c>
      <c r="B28">
        <v>43</v>
      </c>
      <c r="C28">
        <v>25.5</v>
      </c>
      <c r="D28">
        <v>78.284896000000003</v>
      </c>
    </row>
    <row r="29" spans="1:4" x14ac:dyDescent="0.2">
      <c r="A29" t="s">
        <v>9</v>
      </c>
      <c r="B29">
        <v>43</v>
      </c>
      <c r="C29">
        <v>26.5</v>
      </c>
      <c r="D29">
        <v>77.112437700000001</v>
      </c>
    </row>
    <row r="30" spans="1:4" x14ac:dyDescent="0.2">
      <c r="A30" t="s">
        <v>9</v>
      </c>
      <c r="B30">
        <v>43</v>
      </c>
      <c r="C30">
        <v>27.5</v>
      </c>
      <c r="D30">
        <v>75.907767899999996</v>
      </c>
    </row>
    <row r="31" spans="1:4" x14ac:dyDescent="0.2">
      <c r="A31" t="s">
        <v>9</v>
      </c>
      <c r="B31">
        <v>43</v>
      </c>
      <c r="C31">
        <v>28.5</v>
      </c>
      <c r="D31">
        <v>74.668423300000001</v>
      </c>
    </row>
    <row r="32" spans="1:4" x14ac:dyDescent="0.2">
      <c r="A32" t="s">
        <v>9</v>
      </c>
      <c r="B32">
        <v>43</v>
      </c>
      <c r="C32">
        <v>29.5</v>
      </c>
      <c r="D32">
        <v>73.395208400000001</v>
      </c>
    </row>
    <row r="33" spans="1:4" x14ac:dyDescent="0.2">
      <c r="A33" t="s">
        <v>9</v>
      </c>
      <c r="B33">
        <v>43</v>
      </c>
      <c r="C33">
        <v>30.5</v>
      </c>
      <c r="D33">
        <v>72.087973700000006</v>
      </c>
    </row>
    <row r="34" spans="1:4" x14ac:dyDescent="0.2">
      <c r="A34" t="s">
        <v>9</v>
      </c>
      <c r="B34">
        <v>43</v>
      </c>
      <c r="C34">
        <v>31.5</v>
      </c>
      <c r="D34">
        <v>70.744772299999994</v>
      </c>
    </row>
    <row r="35" spans="1:4" x14ac:dyDescent="0.2">
      <c r="A35" t="s">
        <v>9</v>
      </c>
      <c r="B35">
        <v>43</v>
      </c>
      <c r="C35">
        <v>32.5</v>
      </c>
      <c r="D35">
        <v>69.366648600000005</v>
      </c>
    </row>
    <row r="36" spans="1:4" x14ac:dyDescent="0.2">
      <c r="A36" t="s">
        <v>9</v>
      </c>
      <c r="B36">
        <v>43</v>
      </c>
      <c r="C36">
        <v>33.5</v>
      </c>
      <c r="D36">
        <v>67.954088600000006</v>
      </c>
    </row>
    <row r="37" spans="1:4" x14ac:dyDescent="0.2">
      <c r="A37" t="s">
        <v>9</v>
      </c>
      <c r="B37">
        <v>43</v>
      </c>
      <c r="C37">
        <v>34.5</v>
      </c>
      <c r="D37">
        <v>66.505787400000003</v>
      </c>
    </row>
    <row r="38" spans="1:4" x14ac:dyDescent="0.2">
      <c r="A38" t="s">
        <v>9</v>
      </c>
      <c r="B38">
        <v>43</v>
      </c>
      <c r="C38">
        <v>35.5</v>
      </c>
      <c r="D38">
        <v>65.023045800000006</v>
      </c>
    </row>
    <row r="39" spans="1:4" x14ac:dyDescent="0.2">
      <c r="A39" t="s">
        <v>9</v>
      </c>
      <c r="B39">
        <v>43</v>
      </c>
      <c r="C39">
        <v>36.5</v>
      </c>
      <c r="D39">
        <v>63.507026000000003</v>
      </c>
    </row>
    <row r="40" spans="1:4" x14ac:dyDescent="0.2">
      <c r="A40" t="s">
        <v>9</v>
      </c>
      <c r="B40">
        <v>43</v>
      </c>
      <c r="C40">
        <v>37.5</v>
      </c>
      <c r="D40">
        <v>61.957206300000003</v>
      </c>
    </row>
    <row r="41" spans="1:4" x14ac:dyDescent="0.2">
      <c r="A41" t="s">
        <v>9</v>
      </c>
      <c r="B41">
        <v>43</v>
      </c>
      <c r="C41">
        <v>38.5</v>
      </c>
      <c r="D41">
        <v>60.375133300000002</v>
      </c>
    </row>
    <row r="42" spans="1:4" x14ac:dyDescent="0.2">
      <c r="A42" t="s">
        <v>9</v>
      </c>
      <c r="B42">
        <v>43</v>
      </c>
      <c r="C42">
        <v>39.5</v>
      </c>
      <c r="D42">
        <v>58.762639499999999</v>
      </c>
    </row>
    <row r="43" spans="1:4" x14ac:dyDescent="0.2">
      <c r="A43" t="s">
        <v>9</v>
      </c>
      <c r="B43">
        <v>43</v>
      </c>
      <c r="C43">
        <v>40.5</v>
      </c>
      <c r="D43">
        <v>57.120051599999996</v>
      </c>
    </row>
    <row r="44" spans="1:4" x14ac:dyDescent="0.2">
      <c r="A44" t="s">
        <v>9</v>
      </c>
      <c r="B44">
        <v>43</v>
      </c>
      <c r="C44">
        <v>41.5</v>
      </c>
      <c r="D44">
        <v>55.449225300000002</v>
      </c>
    </row>
    <row r="45" spans="1:4" x14ac:dyDescent="0.2">
      <c r="A45" t="s">
        <v>9</v>
      </c>
      <c r="B45">
        <v>43</v>
      </c>
      <c r="C45">
        <v>42.5</v>
      </c>
      <c r="D45">
        <v>53.752601900000002</v>
      </c>
    </row>
    <row r="46" spans="1:4" x14ac:dyDescent="0.2">
      <c r="A46" t="s">
        <v>9</v>
      </c>
      <c r="B46">
        <v>43</v>
      </c>
      <c r="C46">
        <v>43.5</v>
      </c>
      <c r="D46">
        <v>52.031366499999997</v>
      </c>
    </row>
    <row r="47" spans="1:4" x14ac:dyDescent="0.2">
      <c r="A47" t="s">
        <v>9</v>
      </c>
      <c r="B47">
        <v>43</v>
      </c>
      <c r="C47">
        <v>44.5</v>
      </c>
      <c r="D47">
        <v>50.287739299999998</v>
      </c>
    </row>
    <row r="48" spans="1:4" x14ac:dyDescent="0.2">
      <c r="A48" t="s">
        <v>9</v>
      </c>
      <c r="B48">
        <v>43</v>
      </c>
      <c r="C48">
        <v>45.5</v>
      </c>
      <c r="D48">
        <v>48.524678100000003</v>
      </c>
    </row>
    <row r="49" spans="1:4" x14ac:dyDescent="0.2">
      <c r="A49" t="s">
        <v>9</v>
      </c>
      <c r="B49">
        <v>43</v>
      </c>
      <c r="C49">
        <v>46.5</v>
      </c>
      <c r="D49">
        <v>46.744209300000001</v>
      </c>
    </row>
    <row r="50" spans="1:4" x14ac:dyDescent="0.2">
      <c r="A50" t="s">
        <v>9</v>
      </c>
      <c r="B50">
        <v>43</v>
      </c>
      <c r="C50">
        <v>47.5</v>
      </c>
      <c r="D50">
        <v>44.948983699999999</v>
      </c>
    </row>
    <row r="51" spans="1:4" x14ac:dyDescent="0.2">
      <c r="A51" t="s">
        <v>9</v>
      </c>
      <c r="B51">
        <v>43</v>
      </c>
      <c r="C51">
        <v>48.5</v>
      </c>
      <c r="D51">
        <v>43.142341899999998</v>
      </c>
    </row>
    <row r="52" spans="1:4" x14ac:dyDescent="0.2">
      <c r="A52" t="s">
        <v>9</v>
      </c>
      <c r="B52">
        <v>43</v>
      </c>
      <c r="C52">
        <v>49.5</v>
      </c>
      <c r="D52">
        <v>41.327081399999997</v>
      </c>
    </row>
    <row r="53" spans="1:4" x14ac:dyDescent="0.2">
      <c r="A53" t="s">
        <v>9</v>
      </c>
      <c r="B53">
        <v>43</v>
      </c>
      <c r="C53">
        <v>50.5</v>
      </c>
      <c r="D53">
        <v>39.506386999999997</v>
      </c>
    </row>
    <row r="54" spans="1:4" x14ac:dyDescent="0.2">
      <c r="A54" t="s">
        <v>9</v>
      </c>
      <c r="B54">
        <v>43</v>
      </c>
      <c r="C54">
        <v>51.5</v>
      </c>
      <c r="D54">
        <v>37.683800499999997</v>
      </c>
    </row>
    <row r="55" spans="1:4" x14ac:dyDescent="0.2">
      <c r="A55" t="s">
        <v>9</v>
      </c>
      <c r="B55">
        <v>43</v>
      </c>
      <c r="C55">
        <v>52.5</v>
      </c>
      <c r="D55">
        <v>35.862736300000002</v>
      </c>
    </row>
    <row r="56" spans="1:4" x14ac:dyDescent="0.2">
      <c r="A56" t="s">
        <v>9</v>
      </c>
      <c r="B56">
        <v>43</v>
      </c>
      <c r="C56">
        <v>53.5</v>
      </c>
      <c r="D56">
        <v>34.047046999999999</v>
      </c>
    </row>
    <row r="57" spans="1:4" x14ac:dyDescent="0.2">
      <c r="A57" t="s">
        <v>9</v>
      </c>
      <c r="B57">
        <v>43</v>
      </c>
      <c r="C57">
        <v>54.5</v>
      </c>
      <c r="D57">
        <v>32.240235800000001</v>
      </c>
    </row>
    <row r="58" spans="1:4" x14ac:dyDescent="0.2">
      <c r="A58" t="s">
        <v>9</v>
      </c>
      <c r="B58">
        <v>43</v>
      </c>
      <c r="C58">
        <v>55.5</v>
      </c>
      <c r="D58">
        <v>30.446202100000001</v>
      </c>
    </row>
    <row r="59" spans="1:4" x14ac:dyDescent="0.2">
      <c r="A59" t="s">
        <v>9</v>
      </c>
      <c r="B59">
        <v>43</v>
      </c>
      <c r="C59">
        <v>56.5</v>
      </c>
      <c r="D59">
        <v>28.6695405</v>
      </c>
    </row>
    <row r="60" spans="1:4" x14ac:dyDescent="0.2">
      <c r="A60" t="s">
        <v>9</v>
      </c>
      <c r="B60">
        <v>43</v>
      </c>
      <c r="C60">
        <v>57.5</v>
      </c>
      <c r="D60">
        <v>26.913484199999999</v>
      </c>
    </row>
    <row r="61" spans="1:4" x14ac:dyDescent="0.2">
      <c r="A61" t="s">
        <v>9</v>
      </c>
      <c r="B61">
        <v>43</v>
      </c>
      <c r="C61">
        <v>58.5</v>
      </c>
      <c r="D61">
        <v>25.182186300000001</v>
      </c>
    </row>
    <row r="62" spans="1:4" x14ac:dyDescent="0.2">
      <c r="A62" t="s">
        <v>9</v>
      </c>
      <c r="B62">
        <v>43</v>
      </c>
      <c r="C62">
        <v>59.5</v>
      </c>
      <c r="D62">
        <v>23.4811035</v>
      </c>
    </row>
    <row r="63" spans="1:4" x14ac:dyDescent="0.2">
      <c r="A63" t="s">
        <v>9</v>
      </c>
      <c r="B63">
        <v>43</v>
      </c>
      <c r="C63">
        <v>60.5</v>
      </c>
      <c r="D63">
        <v>21.8128733</v>
      </c>
    </row>
    <row r="64" spans="1:4" x14ac:dyDescent="0.2">
      <c r="A64" t="s">
        <v>9</v>
      </c>
      <c r="B64">
        <v>43</v>
      </c>
      <c r="C64">
        <v>61.5</v>
      </c>
      <c r="D64">
        <v>20.181663700000001</v>
      </c>
    </row>
    <row r="65" spans="1:4" x14ac:dyDescent="0.2">
      <c r="A65" t="s">
        <v>9</v>
      </c>
      <c r="B65">
        <v>43</v>
      </c>
      <c r="C65">
        <v>62.5</v>
      </c>
      <c r="D65">
        <v>18.593830700000002</v>
      </c>
    </row>
    <row r="66" spans="1:4" x14ac:dyDescent="0.2">
      <c r="A66" t="s">
        <v>9</v>
      </c>
      <c r="B66">
        <v>43</v>
      </c>
      <c r="C66">
        <v>63.5</v>
      </c>
      <c r="D66">
        <v>17.051149800000001</v>
      </c>
    </row>
    <row r="67" spans="1:4" x14ac:dyDescent="0.2">
      <c r="A67" t="s">
        <v>9</v>
      </c>
      <c r="B67">
        <v>43</v>
      </c>
      <c r="C67">
        <v>64.5</v>
      </c>
      <c r="D67">
        <v>15.55747</v>
      </c>
    </row>
    <row r="68" spans="1:4" x14ac:dyDescent="0.2">
      <c r="A68" t="s">
        <v>9</v>
      </c>
      <c r="B68">
        <v>43</v>
      </c>
      <c r="C68">
        <v>65.5</v>
      </c>
      <c r="D68">
        <v>14.120029799999999</v>
      </c>
    </row>
    <row r="69" spans="1:4" x14ac:dyDescent="0.2">
      <c r="A69" t="s">
        <v>9</v>
      </c>
      <c r="B69">
        <v>43</v>
      </c>
      <c r="C69">
        <v>66.5</v>
      </c>
      <c r="D69">
        <v>12.7394067</v>
      </c>
    </row>
    <row r="70" spans="1:4" x14ac:dyDescent="0.2">
      <c r="A70" t="s">
        <v>9</v>
      </c>
      <c r="B70">
        <v>43</v>
      </c>
      <c r="C70">
        <v>67.5</v>
      </c>
      <c r="D70">
        <v>11.419094400000001</v>
      </c>
    </row>
    <row r="71" spans="1:4" x14ac:dyDescent="0.2">
      <c r="A71" t="s">
        <v>9</v>
      </c>
      <c r="B71">
        <v>43</v>
      </c>
      <c r="C71">
        <v>68.5</v>
      </c>
      <c r="D71">
        <v>10.1662084</v>
      </c>
    </row>
    <row r="72" spans="1:4" x14ac:dyDescent="0.2">
      <c r="A72" t="s">
        <v>9</v>
      </c>
      <c r="B72">
        <v>43</v>
      </c>
      <c r="C72">
        <v>69.5</v>
      </c>
      <c r="D72">
        <v>8.9806381000000002</v>
      </c>
    </row>
    <row r="73" spans="1:4" x14ac:dyDescent="0.2">
      <c r="A73" t="s">
        <v>9</v>
      </c>
      <c r="B73">
        <v>43</v>
      </c>
      <c r="C73">
        <v>70.5</v>
      </c>
      <c r="D73">
        <v>7.8649155999999998</v>
      </c>
    </row>
    <row r="74" spans="1:4" x14ac:dyDescent="0.2">
      <c r="A74" t="s">
        <v>9</v>
      </c>
      <c r="B74">
        <v>43</v>
      </c>
      <c r="C74">
        <v>71.5</v>
      </c>
      <c r="D74">
        <v>6.8254630000000001</v>
      </c>
    </row>
    <row r="75" spans="1:4" x14ac:dyDescent="0.2">
      <c r="A75" t="s">
        <v>9</v>
      </c>
      <c r="B75">
        <v>43</v>
      </c>
      <c r="C75">
        <v>72.5</v>
      </c>
      <c r="D75">
        <v>5.8613616000000004</v>
      </c>
    </row>
    <row r="76" spans="1:4" x14ac:dyDescent="0.2">
      <c r="A76" t="s">
        <v>9</v>
      </c>
      <c r="B76">
        <v>43</v>
      </c>
      <c r="C76">
        <v>73.5</v>
      </c>
      <c r="D76">
        <v>4.9736595000000001</v>
      </c>
    </row>
    <row r="77" spans="1:4" x14ac:dyDescent="0.2">
      <c r="A77" t="s">
        <v>9</v>
      </c>
      <c r="B77">
        <v>43</v>
      </c>
      <c r="C77">
        <v>74.5</v>
      </c>
      <c r="D77">
        <v>4.1673200000000001</v>
      </c>
    </row>
    <row r="78" spans="1:4" x14ac:dyDescent="0.2">
      <c r="A78" t="s">
        <v>9</v>
      </c>
      <c r="B78">
        <v>43</v>
      </c>
      <c r="C78">
        <v>75.5</v>
      </c>
      <c r="D78">
        <v>3.4402643999999998</v>
      </c>
    </row>
    <row r="79" spans="1:4" x14ac:dyDescent="0.2">
      <c r="A79" t="s">
        <v>9</v>
      </c>
      <c r="B79">
        <v>43</v>
      </c>
      <c r="C79">
        <v>76.5</v>
      </c>
      <c r="D79">
        <v>2.7913391000000001</v>
      </c>
    </row>
    <row r="80" spans="1:4" x14ac:dyDescent="0.2">
      <c r="A80" t="s">
        <v>9</v>
      </c>
      <c r="B80">
        <v>43</v>
      </c>
      <c r="C80">
        <v>77.5</v>
      </c>
      <c r="D80">
        <v>2.2229242</v>
      </c>
    </row>
    <row r="81" spans="1:4" x14ac:dyDescent="0.2">
      <c r="A81" t="s">
        <v>9</v>
      </c>
      <c r="B81">
        <v>43</v>
      </c>
      <c r="C81">
        <v>78.5</v>
      </c>
      <c r="D81">
        <v>1.7308165</v>
      </c>
    </row>
    <row r="82" spans="1:4" x14ac:dyDescent="0.2">
      <c r="A82" t="s">
        <v>9</v>
      </c>
      <c r="B82">
        <v>43</v>
      </c>
      <c r="C82">
        <v>79.5</v>
      </c>
      <c r="D82">
        <v>1.31027</v>
      </c>
    </row>
    <row r="83" spans="1:4" x14ac:dyDescent="0.2">
      <c r="A83" t="s">
        <v>9</v>
      </c>
      <c r="B83">
        <v>43</v>
      </c>
      <c r="C83">
        <v>80.5</v>
      </c>
      <c r="D83">
        <v>0.95830420000000005</v>
      </c>
    </row>
    <row r="84" spans="1:4" x14ac:dyDescent="0.2">
      <c r="A84" t="s">
        <v>9</v>
      </c>
      <c r="B84">
        <v>43</v>
      </c>
      <c r="C84">
        <v>81.5</v>
      </c>
      <c r="D84">
        <v>0.66442860000000004</v>
      </c>
    </row>
    <row r="85" spans="1:4" x14ac:dyDescent="0.2">
      <c r="A85" t="s">
        <v>9</v>
      </c>
      <c r="B85">
        <v>43</v>
      </c>
      <c r="C85">
        <v>82.5</v>
      </c>
      <c r="D85">
        <v>0.42174159999999999</v>
      </c>
    </row>
    <row r="86" spans="1:4" x14ac:dyDescent="0.2">
      <c r="A86" t="s">
        <v>9</v>
      </c>
      <c r="B86">
        <v>43</v>
      </c>
      <c r="C86">
        <v>83.5</v>
      </c>
      <c r="D86">
        <v>0.2333412</v>
      </c>
    </row>
    <row r="87" spans="1:4" x14ac:dyDescent="0.2">
      <c r="A87" t="s">
        <v>9</v>
      </c>
      <c r="B87">
        <v>43</v>
      </c>
      <c r="C87">
        <v>84.5</v>
      </c>
      <c r="D87">
        <v>0.1002956</v>
      </c>
    </row>
    <row r="88" spans="1:4" x14ac:dyDescent="0.2">
      <c r="A88" t="s">
        <v>9</v>
      </c>
      <c r="B88">
        <v>43</v>
      </c>
      <c r="C88">
        <v>85.5</v>
      </c>
      <c r="D88">
        <v>2.2471600000000001E-2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68A939B2-5522-48F3-90F6-2BF2B83FC731}"/>
</file>

<file path=customXml/itemProps2.xml><?xml version="1.0" encoding="utf-8"?>
<ds:datastoreItem xmlns:ds="http://schemas.openxmlformats.org/officeDocument/2006/customXml" ds:itemID="{03D4CBEA-E329-41CA-A314-03562D503633}"/>
</file>

<file path=customXml/itemProps3.xml><?xml version="1.0" encoding="utf-8"?>
<ds:datastoreItem xmlns:ds="http://schemas.openxmlformats.org/officeDocument/2006/customXml" ds:itemID="{DF8A730C-618B-4591-9A76-028D9240C0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-1373813965</vt:i4>
  </property>
  <property fmtid="{D5CDD505-2E9C-101B-9397-08002B2CF9AE}" pid="4" name="_NewReviewCycle">
    <vt:lpwstr/>
  </property>
  <property fmtid="{D5CDD505-2E9C-101B-9397-08002B2CF9AE}" pid="5" name="_EmailSubject">
    <vt:lpwstr>Jackie:  Staff 14th  POD 121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