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585"/>
  </bookViews>
  <sheets>
    <sheet name="May 2014 CPI" sheetId="4" r:id="rId1"/>
    <sheet name="2015 proj for budget message" sheetId="3" r:id="rId2"/>
  </sheets>
  <definedNames>
    <definedName name="TM1REBUILDOPTION">1</definedName>
  </definedNames>
  <calcPr calcId="145621" concurrentCalc="0"/>
</workbook>
</file>

<file path=xl/calcChain.xml><?xml version="1.0" encoding="utf-8"?>
<calcChain xmlns="http://schemas.openxmlformats.org/spreadsheetml/2006/main">
  <c r="E33" i="4" l="1"/>
  <c r="C33" i="4"/>
  <c r="E32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</calcChain>
</file>

<file path=xl/comments1.xml><?xml version="1.0" encoding="utf-8"?>
<comments xmlns="http://schemas.openxmlformats.org/spreadsheetml/2006/main">
  <authors>
    <author>Jun Park</author>
  </authors>
  <commentList>
    <comment ref="D6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Marketing\Forecasting\Data\Forecast\B2015\Econs\2014-05 econs\B2015 Gulf May Custom Econs 2014-07-16.xlsm
Tab: May 2014 Base
Cells: CB27:CB53
2015-05-19</t>
        </r>
      </text>
    </comment>
  </commentList>
</comments>
</file>

<file path=xl/sharedStrings.xml><?xml version="1.0" encoding="utf-8"?>
<sst xmlns="http://schemas.openxmlformats.org/spreadsheetml/2006/main" count="39" uniqueCount="14">
  <si>
    <t>CUBE:</t>
  </si>
  <si>
    <t>Location</t>
  </si>
  <si>
    <t>Service Pt Count</t>
  </si>
  <si>
    <t>Retail</t>
  </si>
  <si>
    <t>Non-Lighting</t>
  </si>
  <si>
    <t>Dec</t>
  </si>
  <si>
    <t>Act</t>
  </si>
  <si>
    <t>B2015</t>
  </si>
  <si>
    <t>Forecasting:OpStat2</t>
  </si>
  <si>
    <t>FPC</t>
  </si>
  <si>
    <t>CPI</t>
  </si>
  <si>
    <t>% change</t>
  </si>
  <si>
    <t>Moody's May 2014 Baseline projections for CPI-U (mnemonic FCPIU_SC.GULF)</t>
  </si>
  <si>
    <t>Updated: 2015-05-19 MCA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</si>
</sst>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164" fontId="0" fillId="0" borderId="0" xfId="0" applyNumberFormat="1" applyFill="1"/>
    <xf numFmtId="165" fontId="0" fillId="0" borderId="0" xfId="0" applyNumberFormat="1"/>
    <xf numFmtId="0" fontId="1" fillId="2" borderId="0" xfId="0" applyFont="1" applyFill="1" applyAlignme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E33"/>
  <sheetViews>
    <sheetView tabSelected="1" workbookViewId="0">
      <selection activeCell="C1" sqref="C1"/>
    </sheetView>
  </sheetViews>
  <sheetFormatPr defaultRowHeight="15" x14ac:dyDescent="0.25"/>
  <cols>
    <col min="1" max="2" width="1.7109375" customWidth="1"/>
    <col min="3" max="3" width="6.7109375" customWidth="1"/>
  </cols>
  <sheetData>
    <row r="2" spans="3:5" x14ac:dyDescent="0.25">
      <c r="C2" s="7" t="s">
        <v>12</v>
      </c>
    </row>
    <row r="3" spans="3:5" x14ac:dyDescent="0.25">
      <c r="C3" s="7" t="s">
        <v>13</v>
      </c>
    </row>
    <row r="4" spans="3:5" x14ac:dyDescent="0.25">
      <c r="C4" s="7"/>
    </row>
    <row r="6" spans="3:5" x14ac:dyDescent="0.25">
      <c r="D6" s="8" t="s">
        <v>10</v>
      </c>
      <c r="E6" s="8" t="s">
        <v>11</v>
      </c>
    </row>
    <row r="7" spans="3:5" x14ac:dyDescent="0.25">
      <c r="C7">
        <v>2000</v>
      </c>
      <c r="D7" s="9">
        <v>164.52768499999999</v>
      </c>
    </row>
    <row r="8" spans="3:5" x14ac:dyDescent="0.25">
      <c r="C8">
        <f>C7+1</f>
        <v>2001</v>
      </c>
      <c r="D8" s="9">
        <v>168.39917</v>
      </c>
      <c r="E8" s="5">
        <f>D8/D7-1</f>
        <v>2.3530903020971827E-2</v>
      </c>
    </row>
    <row r="9" spans="3:5" x14ac:dyDescent="0.25">
      <c r="C9">
        <f t="shared" ref="C9:C33" si="0">C8+1</f>
        <v>2002</v>
      </c>
      <c r="D9" s="9">
        <v>172.980265</v>
      </c>
      <c r="E9" s="5">
        <f t="shared" ref="E9:E33" si="1">D9/D8-1</f>
        <v>2.7203786099420757E-2</v>
      </c>
    </row>
    <row r="10" spans="3:5" x14ac:dyDescent="0.25">
      <c r="C10">
        <f t="shared" si="0"/>
        <v>2003</v>
      </c>
      <c r="D10" s="9">
        <v>178.24297999999999</v>
      </c>
      <c r="E10" s="5">
        <f t="shared" si="1"/>
        <v>3.0423788517146555E-2</v>
      </c>
    </row>
    <row r="11" spans="3:5" x14ac:dyDescent="0.25">
      <c r="C11">
        <f t="shared" si="0"/>
        <v>2004</v>
      </c>
      <c r="D11" s="9">
        <v>185.57521</v>
      </c>
      <c r="E11" s="5">
        <f t="shared" si="1"/>
        <v>4.1136150214723832E-2</v>
      </c>
    </row>
    <row r="12" spans="3:5" x14ac:dyDescent="0.25">
      <c r="C12">
        <f t="shared" si="0"/>
        <v>2005</v>
      </c>
      <c r="D12" s="9">
        <v>197.39401750000002</v>
      </c>
      <c r="E12" s="5">
        <f t="shared" si="1"/>
        <v>6.3687426246210377E-2</v>
      </c>
    </row>
    <row r="13" spans="3:5" x14ac:dyDescent="0.25">
      <c r="C13">
        <f t="shared" si="0"/>
        <v>2006</v>
      </c>
      <c r="D13" s="9">
        <v>203.53677249999998</v>
      </c>
      <c r="E13" s="5">
        <f t="shared" si="1"/>
        <v>3.1119256185157429E-2</v>
      </c>
    </row>
    <row r="14" spans="3:5" x14ac:dyDescent="0.25">
      <c r="C14">
        <f t="shared" si="0"/>
        <v>2007</v>
      </c>
      <c r="D14" s="9">
        <v>209.49226249999998</v>
      </c>
      <c r="E14" s="5">
        <f t="shared" si="1"/>
        <v>2.9260019832534123E-2</v>
      </c>
    </row>
    <row r="15" spans="3:5" x14ac:dyDescent="0.25">
      <c r="C15">
        <f t="shared" si="0"/>
        <v>2008</v>
      </c>
      <c r="D15" s="9">
        <v>217.89072250000001</v>
      </c>
      <c r="E15" s="5">
        <f t="shared" si="1"/>
        <v>4.0089595194476635E-2</v>
      </c>
    </row>
    <row r="16" spans="3:5" x14ac:dyDescent="0.25">
      <c r="C16">
        <f t="shared" si="0"/>
        <v>2009</v>
      </c>
      <c r="D16" s="9">
        <v>219.201525</v>
      </c>
      <c r="E16" s="5">
        <f t="shared" si="1"/>
        <v>6.0158710979536512E-3</v>
      </c>
    </row>
    <row r="17" spans="3:5" x14ac:dyDescent="0.25">
      <c r="C17">
        <f t="shared" si="0"/>
        <v>2010</v>
      </c>
      <c r="D17" s="9">
        <v>223.31411250000002</v>
      </c>
      <c r="E17" s="5">
        <f t="shared" si="1"/>
        <v>1.8761673761165776E-2</v>
      </c>
    </row>
    <row r="18" spans="3:5" x14ac:dyDescent="0.25">
      <c r="C18">
        <f t="shared" si="0"/>
        <v>2011</v>
      </c>
      <c r="D18" s="9">
        <v>228.170985</v>
      </c>
      <c r="E18" s="5">
        <f t="shared" si="1"/>
        <v>2.1749062097452532E-2</v>
      </c>
    </row>
    <row r="19" spans="3:5" x14ac:dyDescent="0.25">
      <c r="C19">
        <f t="shared" si="0"/>
        <v>2012</v>
      </c>
      <c r="D19" s="9">
        <v>231.36436499999999</v>
      </c>
      <c r="E19" s="5">
        <f t="shared" si="1"/>
        <v>1.3995556884675686E-2</v>
      </c>
    </row>
    <row r="20" spans="3:5" x14ac:dyDescent="0.25">
      <c r="C20">
        <f t="shared" si="0"/>
        <v>2013</v>
      </c>
      <c r="D20" s="9">
        <v>234.97504499999999</v>
      </c>
      <c r="E20" s="5">
        <f t="shared" si="1"/>
        <v>1.5606033366460714E-2</v>
      </c>
    </row>
    <row r="21" spans="3:5" x14ac:dyDescent="0.25">
      <c r="C21">
        <f t="shared" si="0"/>
        <v>2014</v>
      </c>
      <c r="D21" s="9">
        <v>239.16774249999997</v>
      </c>
      <c r="E21" s="5">
        <f t="shared" si="1"/>
        <v>1.7843160749261511E-2</v>
      </c>
    </row>
    <row r="22" spans="3:5" x14ac:dyDescent="0.25">
      <c r="C22">
        <f t="shared" si="0"/>
        <v>2015</v>
      </c>
      <c r="D22" s="9">
        <v>245.8325825</v>
      </c>
      <c r="E22" s="5">
        <f t="shared" si="1"/>
        <v>2.7866801477210101E-2</v>
      </c>
    </row>
    <row r="23" spans="3:5" x14ac:dyDescent="0.25">
      <c r="C23">
        <f t="shared" si="0"/>
        <v>2016</v>
      </c>
      <c r="D23" s="9">
        <v>253.75070249999999</v>
      </c>
      <c r="E23" s="5">
        <f t="shared" si="1"/>
        <v>3.2209400070065897E-2</v>
      </c>
    </row>
    <row r="24" spans="3:5" x14ac:dyDescent="0.25">
      <c r="C24">
        <f t="shared" si="0"/>
        <v>2017</v>
      </c>
      <c r="D24" s="9">
        <v>263.10872000000001</v>
      </c>
      <c r="E24" s="5">
        <f t="shared" si="1"/>
        <v>3.6878784601591441E-2</v>
      </c>
    </row>
    <row r="25" spans="3:5" x14ac:dyDescent="0.25">
      <c r="C25">
        <f t="shared" si="0"/>
        <v>2018</v>
      </c>
      <c r="D25" s="9">
        <v>272.49304999999998</v>
      </c>
      <c r="E25" s="5">
        <f t="shared" si="1"/>
        <v>3.5667118900506223E-2</v>
      </c>
    </row>
    <row r="26" spans="3:5" x14ac:dyDescent="0.25">
      <c r="C26">
        <f t="shared" si="0"/>
        <v>2019</v>
      </c>
      <c r="D26" s="9">
        <v>280.97469999999998</v>
      </c>
      <c r="E26" s="5">
        <f t="shared" si="1"/>
        <v>3.1126114959629358E-2</v>
      </c>
    </row>
    <row r="27" spans="3:5" x14ac:dyDescent="0.25">
      <c r="C27">
        <f t="shared" si="0"/>
        <v>2020</v>
      </c>
      <c r="D27" s="9">
        <v>288.90760750000004</v>
      </c>
      <c r="E27" s="5">
        <f t="shared" si="1"/>
        <v>2.8233529566897175E-2</v>
      </c>
    </row>
    <row r="28" spans="3:5" x14ac:dyDescent="0.25">
      <c r="C28">
        <f t="shared" si="0"/>
        <v>2021</v>
      </c>
      <c r="D28" s="9">
        <v>297.01007749999997</v>
      </c>
      <c r="E28" s="5">
        <f t="shared" si="1"/>
        <v>2.804519434470043E-2</v>
      </c>
    </row>
    <row r="29" spans="3:5" x14ac:dyDescent="0.25">
      <c r="C29">
        <f t="shared" si="0"/>
        <v>2022</v>
      </c>
      <c r="D29" s="9">
        <v>305.40993499999996</v>
      </c>
      <c r="E29" s="5">
        <f t="shared" si="1"/>
        <v>2.8281388869709323E-2</v>
      </c>
    </row>
    <row r="30" spans="3:5" x14ac:dyDescent="0.25">
      <c r="C30">
        <f t="shared" si="0"/>
        <v>2023</v>
      </c>
      <c r="D30" s="9">
        <v>314.20232499999997</v>
      </c>
      <c r="E30" s="5">
        <f t="shared" si="1"/>
        <v>2.8788814614036706E-2</v>
      </c>
    </row>
    <row r="31" spans="3:5" x14ac:dyDescent="0.25">
      <c r="C31">
        <f t="shared" si="0"/>
        <v>2024</v>
      </c>
      <c r="D31" s="9">
        <v>323.27874750000001</v>
      </c>
      <c r="E31" s="5">
        <f t="shared" si="1"/>
        <v>2.888719076155799E-2</v>
      </c>
    </row>
    <row r="32" spans="3:5" x14ac:dyDescent="0.25">
      <c r="C32">
        <f t="shared" si="0"/>
        <v>2025</v>
      </c>
      <c r="D32" s="9">
        <v>332.24872749999997</v>
      </c>
      <c r="E32" s="5">
        <f t="shared" si="1"/>
        <v>2.774689047568768E-2</v>
      </c>
    </row>
    <row r="33" spans="3:5" x14ac:dyDescent="0.25">
      <c r="C33">
        <f t="shared" si="0"/>
        <v>2026</v>
      </c>
      <c r="D33" s="9">
        <v>341.1254275</v>
      </c>
      <c r="E33" s="5">
        <f t="shared" si="1"/>
        <v>2.6717032347400194E-2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RowHeight="15" x14ac:dyDescent="0.25"/>
  <cols>
    <col min="1" max="3" width="7.42578125" style="1" customWidth="1"/>
    <col min="4" max="4" width="15.5703125" style="1" bestFit="1" customWidth="1"/>
    <col min="5" max="16384" width="9.140625" style="1"/>
  </cols>
  <sheetData>
    <row r="1" spans="1:5" x14ac:dyDescent="0.25">
      <c r="A1" s="1" t="s">
        <v>0</v>
      </c>
      <c r="B1" s="1" t="s">
        <v>8</v>
      </c>
    </row>
    <row r="2" spans="1:5" x14ac:dyDescent="0.25">
      <c r="A2" s="2" t="s">
        <v>1</v>
      </c>
      <c r="B2" s="1" t="s">
        <v>9</v>
      </c>
    </row>
    <row r="5" spans="1:5" x14ac:dyDescent="0.25">
      <c r="D5" s="1" t="s">
        <v>2</v>
      </c>
    </row>
    <row r="6" spans="1:5" x14ac:dyDescent="0.25">
      <c r="D6" s="2" t="s">
        <v>3</v>
      </c>
    </row>
    <row r="7" spans="1:5" x14ac:dyDescent="0.25">
      <c r="D7" s="2" t="s">
        <v>4</v>
      </c>
    </row>
    <row r="8" spans="1:5" x14ac:dyDescent="0.25">
      <c r="A8" s="3" t="s">
        <v>6</v>
      </c>
      <c r="B8" s="6">
        <v>2013</v>
      </c>
      <c r="C8" s="3" t="s">
        <v>5</v>
      </c>
      <c r="D8" s="4">
        <v>429107</v>
      </c>
    </row>
    <row r="9" spans="1:5" x14ac:dyDescent="0.25">
      <c r="A9" s="6" t="s">
        <v>7</v>
      </c>
      <c r="B9" s="3">
        <v>2014</v>
      </c>
      <c r="C9" s="3" t="s">
        <v>5</v>
      </c>
      <c r="D9" s="4">
        <v>433207</v>
      </c>
      <c r="E9" s="5">
        <v>9.5547264435211776E-3</v>
      </c>
    </row>
    <row r="10" spans="1:5" x14ac:dyDescent="0.25">
      <c r="A10" s="3" t="s">
        <v>7</v>
      </c>
      <c r="B10" s="3">
        <v>2015</v>
      </c>
      <c r="C10" s="3" t="s">
        <v>5</v>
      </c>
      <c r="D10" s="4">
        <v>437911</v>
      </c>
      <c r="E10" s="5">
        <v>1.08585503004337E-2</v>
      </c>
    </row>
    <row r="11" spans="1:5" x14ac:dyDescent="0.25">
      <c r="A11" s="3" t="s">
        <v>7</v>
      </c>
      <c r="B11" s="3">
        <v>2016</v>
      </c>
      <c r="C11" s="3" t="s">
        <v>5</v>
      </c>
      <c r="D11" s="4">
        <v>443988</v>
      </c>
      <c r="E11" s="5">
        <v>1.3877249030054051E-2</v>
      </c>
    </row>
    <row r="12" spans="1:5" x14ac:dyDescent="0.25">
      <c r="A12" s="3" t="s">
        <v>7</v>
      </c>
      <c r="B12" s="3">
        <v>2017</v>
      </c>
      <c r="C12" s="3" t="s">
        <v>5</v>
      </c>
      <c r="D12" s="4">
        <v>451096</v>
      </c>
      <c r="E12" s="5">
        <v>1.6009441696622329E-2</v>
      </c>
    </row>
    <row r="13" spans="1:5" x14ac:dyDescent="0.25">
      <c r="A13" s="3" t="s">
        <v>7</v>
      </c>
      <c r="B13" s="3">
        <v>2018</v>
      </c>
      <c r="C13" s="3" t="s">
        <v>5</v>
      </c>
      <c r="D13" s="4">
        <v>457896</v>
      </c>
      <c r="E13" s="5">
        <v>1.5074396580772254E-2</v>
      </c>
    </row>
    <row r="14" spans="1:5" x14ac:dyDescent="0.25">
      <c r="A14" s="3" t="s">
        <v>7</v>
      </c>
      <c r="B14" s="3">
        <v>2019</v>
      </c>
      <c r="C14" s="3" t="s">
        <v>5</v>
      </c>
      <c r="D14" s="4">
        <v>464026</v>
      </c>
      <c r="E14" s="5">
        <v>1.3387319391302777E-2</v>
      </c>
    </row>
    <row r="15" spans="1:5" x14ac:dyDescent="0.25">
      <c r="A15" s="3" t="s">
        <v>7</v>
      </c>
      <c r="B15" s="3">
        <v>2020</v>
      </c>
      <c r="C15" s="3" t="s">
        <v>5</v>
      </c>
      <c r="D15" s="4">
        <v>469766</v>
      </c>
      <c r="E15" s="5">
        <v>1.2369996508816206E-2</v>
      </c>
    </row>
    <row r="16" spans="1:5" x14ac:dyDescent="0.25">
      <c r="A16" s="3" t="s">
        <v>7</v>
      </c>
      <c r="B16" s="3">
        <v>2021</v>
      </c>
      <c r="C16" s="3" t="s">
        <v>5</v>
      </c>
      <c r="D16" s="4">
        <v>474703</v>
      </c>
      <c r="E16" s="5">
        <v>1.050948770238791E-2</v>
      </c>
    </row>
    <row r="17" spans="1:5" x14ac:dyDescent="0.25">
      <c r="A17" s="3" t="s">
        <v>7</v>
      </c>
      <c r="B17" s="3">
        <v>2022</v>
      </c>
      <c r="C17" s="3" t="s">
        <v>5</v>
      </c>
      <c r="D17" s="4">
        <v>478992</v>
      </c>
      <c r="E17" s="5">
        <v>9.035123013757973E-3</v>
      </c>
    </row>
    <row r="18" spans="1:5" x14ac:dyDescent="0.25">
      <c r="A18" s="3" t="s">
        <v>7</v>
      </c>
      <c r="B18" s="3">
        <v>2023</v>
      </c>
      <c r="C18" s="3" t="s">
        <v>5</v>
      </c>
      <c r="D18" s="4">
        <v>483005</v>
      </c>
      <c r="E18" s="5">
        <v>8.3780104886930218E-3</v>
      </c>
    </row>
    <row r="19" spans="1:5" x14ac:dyDescent="0.25">
      <c r="A19" s="3" t="s">
        <v>7</v>
      </c>
      <c r="B19" s="3">
        <v>2024</v>
      </c>
      <c r="C19" s="3" t="s">
        <v>5</v>
      </c>
      <c r="D19" s="4">
        <v>486560</v>
      </c>
      <c r="E19" s="5">
        <v>7.3601722549456738E-3</v>
      </c>
    </row>
    <row r="20" spans="1:5" x14ac:dyDescent="0.25">
      <c r="A20" s="3" t="s">
        <v>7</v>
      </c>
      <c r="B20" s="3">
        <v>2025</v>
      </c>
      <c r="C20" s="3" t="s">
        <v>5</v>
      </c>
      <c r="D20" s="4">
        <v>489737</v>
      </c>
      <c r="E20" s="5">
        <v>6.5295133179874565E-3</v>
      </c>
    </row>
    <row r="21" spans="1:5" x14ac:dyDescent="0.25">
      <c r="A21" s="3" t="s">
        <v>7</v>
      </c>
      <c r="B21" s="3">
        <v>2026</v>
      </c>
      <c r="C21" s="3" t="s">
        <v>5</v>
      </c>
      <c r="D21" s="4">
        <v>492635</v>
      </c>
      <c r="E21" s="5">
        <v>5.9174618213448937E-3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May 2014 CPI</vt:lpstr>
      <vt:lpstr>2015 proj for budget message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Armstrong, Mary Catherine</dc:creator>
  <cp:lastModifiedBy>Armstrong, Mary Catherine</cp:lastModifiedBy>
  <dcterms:created xsi:type="dcterms:W3CDTF">2015-05-19T13:36:42Z</dcterms:created>
  <dcterms:modified xsi:type="dcterms:W3CDTF">2015-05-19T21:55:55Z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-1443152351</vt:i4>
  </property>
  <property fmtid="{D5CDD505-2E9C-101B-9397-08002B2CF9AE}" pid="3" name="_NewReviewCycle">
    <vt:lpwstr/>
  </property>
  <property fmtid="{D5CDD505-2E9C-101B-9397-08002B2CF9AE}" pid="4" name="_EmailSubject">
    <vt:lpwstr>Projections for B2014 budget message</vt:lpwstr>
  </property>
  <property fmtid="{D5CDD505-2E9C-101B-9397-08002B2CF9AE}" pid="5" name="_AuthorEmail">
    <vt:lpwstr>MCARMSTR@SOUTHERNCO.COM</vt:lpwstr>
  </property>
  <property fmtid="{D5CDD505-2E9C-101B-9397-08002B2CF9AE}" pid="6" name="_AuthorEmailDisplayName">
    <vt:lpwstr>Armstrong, Mary Catherine</vt:lpwstr>
  </property>
</Properties>
</file>