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9780"/>
  </bookViews>
  <sheets>
    <sheet name="ROE &amp; COR - XL Sch. 2" sheetId="1" r:id="rId1"/>
  </sheets>
  <definedNames>
    <definedName name="_xlnm.Print_Area" localSheetId="0">'ROE &amp; COR - XL Sch. 2'!$A$1:$H$59</definedName>
  </definedNames>
  <calcPr calcId="145621" calcMode="manual"/>
</workbook>
</file>

<file path=xl/calcChain.xml><?xml version="1.0" encoding="utf-8"?>
<calcChain xmlns="http://schemas.openxmlformats.org/spreadsheetml/2006/main">
  <c r="C37" i="1" l="1"/>
  <c r="C38" i="1"/>
  <c r="C39" i="1"/>
  <c r="C40" i="1"/>
  <c r="C41" i="1"/>
  <c r="C42" i="1"/>
  <c r="C43" i="1"/>
  <c r="C44" i="1"/>
  <c r="C45" i="1"/>
  <c r="C46" i="1"/>
  <c r="C47" i="1"/>
  <c r="C48" i="1"/>
  <c r="C49" i="1"/>
  <c r="C27" i="1"/>
  <c r="C28" i="1"/>
  <c r="C29" i="1"/>
  <c r="C30" i="1"/>
  <c r="C31" i="1"/>
  <c r="C32" i="1"/>
  <c r="C33" i="1"/>
  <c r="C34" i="1"/>
  <c r="C35" i="1"/>
  <c r="C36" i="1"/>
  <c r="C26" i="1"/>
  <c r="C4" i="1"/>
  <c r="C5" i="1"/>
  <c r="C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</calcChain>
</file>

<file path=xl/sharedStrings.xml><?xml version="1.0" encoding="utf-8"?>
<sst xmlns="http://schemas.openxmlformats.org/spreadsheetml/2006/main" count="14" uniqueCount="14">
  <si>
    <t>COR Accural
($000s)</t>
  </si>
  <si>
    <t>Retail ROE
(w. COR)</t>
  </si>
  <si>
    <t>Retail ROE
(no COR)</t>
  </si>
  <si>
    <t>Month</t>
  </si>
  <si>
    <t>Projected - Exhibit XL-1  Schedule 2</t>
  </si>
  <si>
    <t>Actuals per Monthly Surveillance Report</t>
  </si>
  <si>
    <t>Assumptions:</t>
  </si>
  <si>
    <t>Jan. 2015 - June 2016 based on filed Surveillance Reports</t>
  </si>
  <si>
    <t>Scherer 3 rededicated to retail in forecast period</t>
  </si>
  <si>
    <t>O&amp;M initiatives in place for 2016</t>
  </si>
  <si>
    <t>Includes Rate Base and NOI Adjustments in forecast period</t>
  </si>
  <si>
    <t>ROE at 10.25%</t>
  </si>
  <si>
    <t>Scherer ECRC Investment and Expenses Jan. - Jun. 2016 consistent with ECRC filing</t>
  </si>
  <si>
    <t>COR calculated exclusive of Scherer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</si>
</sst>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6" formatCode="#,##0.00%_);[Red]\(#,##0.00%\);&quot; 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0" fontId="0" fillId="0" borderId="0" xfId="2" applyNumberFormat="1" applyFont="1"/>
    <xf numFmtId="0" fontId="0" fillId="0" borderId="0" xfId="0" applyAlignment="1">
      <alignment vertical="center"/>
    </xf>
    <xf numFmtId="10" fontId="0" fillId="0" borderId="11" xfId="2" applyNumberFormat="1" applyFont="1" applyFill="1" applyBorder="1" applyAlignment="1">
      <alignment horizontal="center"/>
    </xf>
    <xf numFmtId="10" fontId="0" fillId="0" borderId="11" xfId="2" applyNumberFormat="1" applyFon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0" fillId="0" borderId="0" xfId="0"/>
    <xf numFmtId="166" fontId="18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wrapText="1"/>
    </xf>
    <xf numFmtId="17" fontId="0" fillId="0" borderId="15" xfId="0" applyNumberFormat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164" fontId="0" fillId="0" borderId="16" xfId="1" applyNumberFormat="1" applyFont="1" applyBorder="1"/>
    <xf numFmtId="17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64" fontId="0" fillId="0" borderId="13" xfId="1" applyNumberFormat="1" applyFont="1" applyBorder="1"/>
    <xf numFmtId="164" fontId="0" fillId="0" borderId="12" xfId="1" applyNumberFormat="1" applyFont="1" applyBorder="1"/>
    <xf numFmtId="17" fontId="0" fillId="33" borderId="0" xfId="0" applyNumberFormat="1" applyFill="1" applyBorder="1" applyAlignment="1">
      <alignment horizontal="center"/>
    </xf>
    <xf numFmtId="10" fontId="0" fillId="33" borderId="0" xfId="2" applyNumberFormat="1" applyFont="1" applyFill="1" applyBorder="1" applyAlignment="1">
      <alignment horizontal="center"/>
    </xf>
    <xf numFmtId="164" fontId="0" fillId="33" borderId="13" xfId="1" applyNumberFormat="1" applyFont="1" applyFill="1" applyBorder="1"/>
    <xf numFmtId="10" fontId="0" fillId="33" borderId="0" xfId="2" applyNumberFormat="1" applyFont="1" applyFill="1" applyBorder="1"/>
    <xf numFmtId="17" fontId="0" fillId="33" borderId="1" xfId="0" applyNumberFormat="1" applyFill="1" applyBorder="1" applyAlignment="1">
      <alignment horizontal="center"/>
    </xf>
    <xf numFmtId="10" fontId="0" fillId="33" borderId="1" xfId="2" applyNumberFormat="1" applyFont="1" applyFill="1" applyBorder="1"/>
    <xf numFmtId="164" fontId="0" fillId="33" borderId="21" xfId="1" applyNumberFormat="1" applyFont="1" applyFill="1" applyBorder="1"/>
    <xf numFmtId="10" fontId="18" fillId="0" borderId="0" xfId="2" applyNumberFormat="1" applyFont="1" applyAlignment="1">
      <alignment horizontal="right"/>
    </xf>
    <xf numFmtId="10" fontId="0" fillId="33" borderId="1" xfId="2" applyNumberFormat="1" applyFont="1" applyFill="1" applyBorder="1" applyAlignment="1">
      <alignment horizontal="center"/>
    </xf>
    <xf numFmtId="0" fontId="0" fillId="0" borderId="0" xfId="0"/>
    <xf numFmtId="164" fontId="0" fillId="0" borderId="0" xfId="1" applyNumberFormat="1" applyFont="1" applyBorder="1"/>
    <xf numFmtId="0" fontId="0" fillId="0" borderId="0" xfId="0" applyBorder="1"/>
    <xf numFmtId="164" fontId="0" fillId="0" borderId="0" xfId="1" applyNumberFormat="1" applyFont="1" applyFill="1" applyBorder="1" applyAlignment="1">
      <alignment horizontal="center"/>
    </xf>
    <xf numFmtId="10" fontId="0" fillId="0" borderId="0" xfId="2" applyNumberFormat="1" applyFont="1" applyAlignment="1">
      <alignment horizontal="left" indent="1"/>
    </xf>
    <xf numFmtId="0" fontId="0" fillId="0" borderId="0" xfId="0" applyAlignment="1">
      <alignment horizontal="left" indent="1"/>
    </xf>
    <xf numFmtId="10" fontId="2" fillId="0" borderId="1" xfId="2" applyNumberFormat="1" applyFont="1" applyBorder="1" applyAlignment="1">
      <alignment horizontal="left"/>
    </xf>
    <xf numFmtId="0" fontId="20" fillId="34" borderId="19" xfId="0" applyFont="1" applyFill="1" applyBorder="1" applyAlignment="1">
      <alignment horizontal="center" vertical="center" textRotation="90"/>
    </xf>
    <xf numFmtId="0" fontId="20" fillId="34" borderId="17" xfId="0" applyFont="1" applyFill="1" applyBorder="1" applyAlignment="1">
      <alignment horizontal="center" vertical="center" textRotation="90"/>
    </xf>
    <xf numFmtId="0" fontId="20" fillId="34" borderId="20" xfId="0" applyFont="1" applyFill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 textRotation="90"/>
    </xf>
    <xf numFmtId="0" fontId="19" fillId="0" borderId="17" xfId="0" applyFont="1" applyBorder="1" applyAlignment="1">
      <alignment horizontal="center" vertical="center" textRotation="90"/>
    </xf>
    <xf numFmtId="0" fontId="19" fillId="0" borderId="18" xfId="0" applyFont="1" applyBorder="1" applyAlignment="1">
      <alignment horizontal="center" vertical="center" textRotation="90"/>
    </xf>
    <xf numFmtId="164" fontId="0" fillId="0" borderId="13" xfId="1" applyNumberFormat="1" applyFont="1" applyFill="1" applyBorder="1"/>
    <xf numFmtId="0" fontId="2" fillId="0" borderId="22" xfId="0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33" borderId="23" xfId="1" applyNumberFormat="1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workbookViewId="0"/>
  </sheetViews>
  <sheetFormatPr defaultRowHeight="15" x14ac:dyDescent="0.25"/>
  <cols>
    <col min="1" max="1" width="9.140625" style="7"/>
    <col min="2" max="2" width="14.28515625" style="1" customWidth="1"/>
    <col min="3" max="3" width="11.85546875" hidden="1" customWidth="1"/>
    <col min="4" max="4" width="11.85546875" customWidth="1"/>
    <col min="5" max="5" width="11.85546875" style="26" customWidth="1"/>
    <col min="6" max="6" width="4.5703125" customWidth="1"/>
    <col min="7" max="7" width="11.5703125" bestFit="1" customWidth="1"/>
    <col min="8" max="8" width="10.5703125" customWidth="1"/>
    <col min="9" max="9" width="9.140625" customWidth="1"/>
    <col min="10" max="10" width="7.7109375" customWidth="1"/>
  </cols>
  <sheetData>
    <row r="1" spans="1:10" ht="30" x14ac:dyDescent="0.25">
      <c r="B1" s="9" t="s">
        <v>3</v>
      </c>
      <c r="C1" s="9" t="s">
        <v>2</v>
      </c>
      <c r="D1" s="9" t="s">
        <v>1</v>
      </c>
      <c r="E1" s="9"/>
      <c r="F1" s="9"/>
      <c r="G1" s="9" t="s">
        <v>0</v>
      </c>
    </row>
    <row r="2" spans="1:10" ht="15" customHeight="1" x14ac:dyDescent="0.25">
      <c r="A2" s="36" t="s">
        <v>5</v>
      </c>
      <c r="B2" s="10">
        <v>41640</v>
      </c>
      <c r="C2" s="11" t="e">
        <f>D2+#REF!</f>
        <v>#REF!</v>
      </c>
      <c r="D2" s="11">
        <v>0.1</v>
      </c>
      <c r="E2" s="11"/>
      <c r="F2" s="11"/>
      <c r="G2" s="12">
        <v>-700</v>
      </c>
      <c r="J2" s="2"/>
    </row>
    <row r="3" spans="1:10" x14ac:dyDescent="0.25">
      <c r="A3" s="37"/>
      <c r="B3" s="13">
        <v>41671</v>
      </c>
      <c r="C3" s="14" t="e">
        <f>D3+#REF!</f>
        <v>#REF!</v>
      </c>
      <c r="D3" s="14">
        <v>0.1011</v>
      </c>
      <c r="E3" s="14"/>
      <c r="F3" s="14"/>
      <c r="G3" s="15">
        <v>-3100</v>
      </c>
      <c r="J3" s="2"/>
    </row>
    <row r="4" spans="1:10" x14ac:dyDescent="0.25">
      <c r="A4" s="37"/>
      <c r="B4" s="13">
        <v>41699</v>
      </c>
      <c r="C4" s="14" t="e">
        <f>D4+#REF!</f>
        <v>#REF!</v>
      </c>
      <c r="D4" s="14">
        <v>0.10249999999999999</v>
      </c>
      <c r="E4" s="14"/>
      <c r="F4" s="14"/>
      <c r="G4" s="15">
        <v>-1640</v>
      </c>
      <c r="J4" s="2"/>
    </row>
    <row r="5" spans="1:10" x14ac:dyDescent="0.25">
      <c r="A5" s="37"/>
      <c r="B5" s="13">
        <v>41730</v>
      </c>
      <c r="C5" s="14" t="e">
        <f>D5+#REF!</f>
        <v>#REF!</v>
      </c>
      <c r="D5" s="14">
        <v>0.1041</v>
      </c>
      <c r="E5" s="14"/>
      <c r="F5" s="14"/>
      <c r="G5" s="15">
        <v>0</v>
      </c>
      <c r="J5" s="2"/>
    </row>
    <row r="6" spans="1:10" x14ac:dyDescent="0.25">
      <c r="A6" s="37"/>
      <c r="B6" s="13">
        <v>41760</v>
      </c>
      <c r="C6" s="14" t="e">
        <f>D6+#REF!</f>
        <v>#REF!</v>
      </c>
      <c r="D6" s="14">
        <v>0.1069</v>
      </c>
      <c r="E6" s="14"/>
      <c r="F6" s="14"/>
      <c r="G6" s="15">
        <v>0</v>
      </c>
      <c r="J6" s="2"/>
    </row>
    <row r="7" spans="1:10" x14ac:dyDescent="0.25">
      <c r="A7" s="37"/>
      <c r="B7" s="13">
        <v>41791</v>
      </c>
      <c r="C7" s="14" t="e">
        <f>D7+#REF!</f>
        <v>#REF!</v>
      </c>
      <c r="D7" s="14">
        <v>0.10529999999999999</v>
      </c>
      <c r="E7" s="14"/>
      <c r="F7" s="14"/>
      <c r="G7" s="15">
        <v>0</v>
      </c>
      <c r="J7" s="2"/>
    </row>
    <row r="8" spans="1:10" x14ac:dyDescent="0.25">
      <c r="A8" s="37"/>
      <c r="B8" s="13">
        <v>41821</v>
      </c>
      <c r="C8" s="14" t="e">
        <f>D8+#REF!</f>
        <v>#REF!</v>
      </c>
      <c r="D8" s="14">
        <v>0.107</v>
      </c>
      <c r="E8" s="14"/>
      <c r="F8" s="14"/>
      <c r="G8" s="15">
        <v>0</v>
      </c>
      <c r="J8" s="2"/>
    </row>
    <row r="9" spans="1:10" x14ac:dyDescent="0.25">
      <c r="A9" s="37"/>
      <c r="B9" s="13">
        <v>41852</v>
      </c>
      <c r="C9" s="14" t="e">
        <f>D9+#REF!</f>
        <v>#REF!</v>
      </c>
      <c r="D9" s="14">
        <v>0.11109999999999999</v>
      </c>
      <c r="E9" s="14"/>
      <c r="F9" s="14"/>
      <c r="G9" s="15">
        <v>0</v>
      </c>
      <c r="J9" s="2"/>
    </row>
    <row r="10" spans="1:10" x14ac:dyDescent="0.25">
      <c r="A10" s="37"/>
      <c r="B10" s="13">
        <v>41883</v>
      </c>
      <c r="C10" s="14" t="e">
        <f>D10+#REF!</f>
        <v>#REF!</v>
      </c>
      <c r="D10" s="14">
        <v>0.10529999999999999</v>
      </c>
      <c r="E10" s="14"/>
      <c r="F10" s="14"/>
      <c r="G10" s="15">
        <v>0</v>
      </c>
      <c r="J10" s="2"/>
    </row>
    <row r="11" spans="1:10" x14ac:dyDescent="0.25">
      <c r="A11" s="37"/>
      <c r="B11" s="13">
        <v>41913</v>
      </c>
      <c r="C11" s="14" t="e">
        <f>D11+#REF!</f>
        <v>#REF!</v>
      </c>
      <c r="D11" s="14">
        <v>0.10300000000000001</v>
      </c>
      <c r="E11" s="14"/>
      <c r="F11" s="14"/>
      <c r="G11" s="15">
        <v>0</v>
      </c>
      <c r="J11" s="2"/>
    </row>
    <row r="12" spans="1:10" x14ac:dyDescent="0.25">
      <c r="A12" s="37"/>
      <c r="B12" s="13">
        <v>41944</v>
      </c>
      <c r="C12" s="14" t="e">
        <f>D12+#REF!</f>
        <v>#REF!</v>
      </c>
      <c r="D12" s="14">
        <v>0.10249999999999999</v>
      </c>
      <c r="E12" s="14"/>
      <c r="F12" s="14"/>
      <c r="G12" s="15">
        <v>-1070</v>
      </c>
      <c r="J12" s="2"/>
    </row>
    <row r="13" spans="1:10" x14ac:dyDescent="0.25">
      <c r="A13" s="37"/>
      <c r="B13" s="13">
        <v>41974</v>
      </c>
      <c r="C13" s="14" t="e">
        <f>D13+#REF!</f>
        <v>#REF!</v>
      </c>
      <c r="D13" s="14">
        <v>0.10199999999999999</v>
      </c>
      <c r="E13" s="14"/>
      <c r="F13" s="14"/>
      <c r="G13" s="15">
        <v>-1900</v>
      </c>
      <c r="J13" s="2"/>
    </row>
    <row r="14" spans="1:10" x14ac:dyDescent="0.25">
      <c r="A14" s="37"/>
      <c r="B14" s="13">
        <v>42005</v>
      </c>
      <c r="C14" s="14" t="e">
        <f>D14+#REF!</f>
        <v>#REF!</v>
      </c>
      <c r="D14" s="14">
        <v>0.1019</v>
      </c>
      <c r="E14" s="14"/>
      <c r="F14" s="14"/>
      <c r="G14" s="15">
        <v>-15300</v>
      </c>
      <c r="J14" s="2"/>
    </row>
    <row r="15" spans="1:10" x14ac:dyDescent="0.25">
      <c r="A15" s="37"/>
      <c r="B15" s="13">
        <v>42036</v>
      </c>
      <c r="C15" s="14" t="e">
        <f>D15+#REF!</f>
        <v>#REF!</v>
      </c>
      <c r="D15" s="14">
        <v>0.1028</v>
      </c>
      <c r="E15" s="14"/>
      <c r="F15" s="14"/>
      <c r="G15" s="15">
        <v>0</v>
      </c>
      <c r="J15" s="2"/>
    </row>
    <row r="16" spans="1:10" x14ac:dyDescent="0.25">
      <c r="A16" s="37"/>
      <c r="B16" s="13">
        <v>42064</v>
      </c>
      <c r="C16" s="14" t="e">
        <f>D16+#REF!</f>
        <v>#REF!</v>
      </c>
      <c r="D16" s="14">
        <v>0.1022</v>
      </c>
      <c r="E16" s="14"/>
      <c r="F16" s="14"/>
      <c r="G16" s="15">
        <v>-4300</v>
      </c>
      <c r="J16" s="2"/>
    </row>
    <row r="17" spans="1:21" x14ac:dyDescent="0.25">
      <c r="A17" s="37"/>
      <c r="B17" s="13">
        <v>42095</v>
      </c>
      <c r="C17" s="14" t="e">
        <f>D17+#REF!</f>
        <v>#REF!</v>
      </c>
      <c r="D17" s="14">
        <v>0.10340000000000001</v>
      </c>
      <c r="E17" s="14"/>
      <c r="F17" s="14"/>
      <c r="G17" s="15">
        <v>0</v>
      </c>
      <c r="J17" s="2"/>
    </row>
    <row r="18" spans="1:21" x14ac:dyDescent="0.25">
      <c r="A18" s="37"/>
      <c r="B18" s="13">
        <v>42125</v>
      </c>
      <c r="C18" s="14" t="e">
        <f>D18+#REF!</f>
        <v>#REF!</v>
      </c>
      <c r="D18" s="14">
        <v>0.10290000000000001</v>
      </c>
      <c r="E18" s="14"/>
      <c r="F18" s="14"/>
      <c r="G18" s="15">
        <v>0</v>
      </c>
      <c r="J18" s="2"/>
    </row>
    <row r="19" spans="1:21" x14ac:dyDescent="0.25">
      <c r="A19" s="37"/>
      <c r="B19" s="13">
        <v>42156</v>
      </c>
      <c r="C19" s="14" t="e">
        <f>D19+#REF!</f>
        <v>#REF!</v>
      </c>
      <c r="D19" s="14">
        <v>0.1037</v>
      </c>
      <c r="E19" s="14"/>
      <c r="F19" s="14"/>
      <c r="G19" s="15">
        <v>0</v>
      </c>
      <c r="J19" s="2"/>
    </row>
    <row r="20" spans="1:21" x14ac:dyDescent="0.25">
      <c r="A20" s="37"/>
      <c r="B20" s="13">
        <v>42186</v>
      </c>
      <c r="C20" s="14" t="e">
        <f>D20+#REF!</f>
        <v>#REF!</v>
      </c>
      <c r="D20" s="14">
        <v>0.10539999999999999</v>
      </c>
      <c r="E20" s="14"/>
      <c r="F20" s="14"/>
      <c r="G20" s="15">
        <v>0</v>
      </c>
      <c r="J20" s="2"/>
    </row>
    <row r="21" spans="1:21" x14ac:dyDescent="0.25">
      <c r="A21" s="37"/>
      <c r="B21" s="13">
        <v>42217</v>
      </c>
      <c r="C21" s="14" t="e">
        <f>D21+#REF!</f>
        <v>#REF!</v>
      </c>
      <c r="D21" s="14">
        <v>0.10249999999999999</v>
      </c>
      <c r="E21" s="14"/>
      <c r="F21" s="14"/>
      <c r="G21" s="15">
        <v>-890</v>
      </c>
      <c r="J21" s="2"/>
    </row>
    <row r="22" spans="1:21" x14ac:dyDescent="0.25">
      <c r="A22" s="37"/>
      <c r="B22" s="13">
        <v>42248</v>
      </c>
      <c r="C22" s="14" t="e">
        <f>D22+#REF!</f>
        <v>#REF!</v>
      </c>
      <c r="D22" s="14">
        <v>0.1051</v>
      </c>
      <c r="E22" s="14"/>
      <c r="F22" s="14"/>
      <c r="G22" s="15">
        <v>0</v>
      </c>
      <c r="J22" s="2"/>
    </row>
    <row r="23" spans="1:21" x14ac:dyDescent="0.25">
      <c r="A23" s="37"/>
      <c r="B23" s="13">
        <v>42278</v>
      </c>
      <c r="C23" s="14" t="e">
        <f>D23+#REF!</f>
        <v>#REF!</v>
      </c>
      <c r="D23" s="14">
        <v>0.1125</v>
      </c>
      <c r="E23" s="14"/>
      <c r="F23" s="14"/>
      <c r="G23" s="39">
        <v>400</v>
      </c>
      <c r="J23" s="2"/>
    </row>
    <row r="24" spans="1:21" x14ac:dyDescent="0.25">
      <c r="A24" s="37"/>
      <c r="B24" s="13">
        <v>42309</v>
      </c>
      <c r="C24" s="14" t="e">
        <f>D24+#REF!</f>
        <v>#REF!</v>
      </c>
      <c r="D24" s="14">
        <v>0.1114</v>
      </c>
      <c r="E24" s="14"/>
      <c r="F24" s="14"/>
      <c r="G24" s="15">
        <v>0</v>
      </c>
      <c r="J24" s="2"/>
    </row>
    <row r="25" spans="1:21" x14ac:dyDescent="0.25">
      <c r="A25" s="37"/>
      <c r="B25" s="13">
        <v>42339</v>
      </c>
      <c r="C25" s="14" t="e">
        <f>D25+#REF!</f>
        <v>#REF!</v>
      </c>
      <c r="D25" s="14">
        <v>0.1091</v>
      </c>
      <c r="E25" s="14"/>
      <c r="F25" s="14"/>
      <c r="G25" s="15">
        <v>0</v>
      </c>
      <c r="J25" s="2"/>
    </row>
    <row r="26" spans="1:21" ht="15" customHeight="1" x14ac:dyDescent="0.25">
      <c r="A26" s="37"/>
      <c r="B26" s="13">
        <v>42370</v>
      </c>
      <c r="C26" s="14" t="e">
        <f>D26+#REF!</f>
        <v>#REF!</v>
      </c>
      <c r="D26" s="14">
        <v>0.10249999999999999</v>
      </c>
      <c r="E26" s="14"/>
      <c r="F26" s="14"/>
      <c r="G26" s="15">
        <v>-3500</v>
      </c>
      <c r="H26" s="29"/>
      <c r="J26" s="2"/>
      <c r="N26" s="24"/>
    </row>
    <row r="27" spans="1:21" x14ac:dyDescent="0.25">
      <c r="A27" s="37"/>
      <c r="B27" s="13">
        <v>42401</v>
      </c>
      <c r="C27" s="14" t="e">
        <f>D27+#REF!</f>
        <v>#REF!</v>
      </c>
      <c r="D27" s="14">
        <v>0.1024</v>
      </c>
      <c r="E27" s="14"/>
      <c r="F27" s="14"/>
      <c r="G27" s="15">
        <v>70</v>
      </c>
      <c r="H27" s="27"/>
      <c r="J27" s="2"/>
      <c r="N27" s="24"/>
    </row>
    <row r="28" spans="1:21" x14ac:dyDescent="0.25">
      <c r="A28" s="37"/>
      <c r="B28" s="13">
        <v>42430</v>
      </c>
      <c r="C28" s="14" t="e">
        <f>D28+#REF!</f>
        <v>#REF!</v>
      </c>
      <c r="D28" s="14">
        <v>0.1023</v>
      </c>
      <c r="E28" s="14"/>
      <c r="F28" s="14"/>
      <c r="G28" s="15">
        <v>-2200</v>
      </c>
      <c r="H28" s="27"/>
      <c r="J28" s="2"/>
      <c r="L28" s="8"/>
      <c r="M28" s="8"/>
      <c r="N28" s="24"/>
      <c r="O28" s="8"/>
      <c r="P28" s="8"/>
      <c r="Q28" s="8"/>
      <c r="R28" s="8"/>
      <c r="S28" s="8"/>
      <c r="T28" s="8"/>
      <c r="U28" s="8"/>
    </row>
    <row r="29" spans="1:21" x14ac:dyDescent="0.25">
      <c r="A29" s="37"/>
      <c r="B29" s="13">
        <v>42461</v>
      </c>
      <c r="C29" s="14" t="e">
        <f>D29+#REF!</f>
        <v>#REF!</v>
      </c>
      <c r="D29" s="14">
        <v>0.1024</v>
      </c>
      <c r="E29" s="14"/>
      <c r="F29" s="14"/>
      <c r="G29" s="15">
        <v>-800</v>
      </c>
      <c r="H29" s="27"/>
      <c r="J29" s="2"/>
      <c r="N29" s="24"/>
    </row>
    <row r="30" spans="1:21" x14ac:dyDescent="0.25">
      <c r="A30" s="37"/>
      <c r="B30" s="13">
        <v>42491</v>
      </c>
      <c r="C30" s="14" t="e">
        <f>D30+#REF!</f>
        <v>#REF!</v>
      </c>
      <c r="D30" s="14">
        <v>0.1042</v>
      </c>
      <c r="E30" s="14"/>
      <c r="F30" s="14"/>
      <c r="G30" s="15">
        <v>0</v>
      </c>
      <c r="H30" s="27"/>
      <c r="J30" s="2"/>
      <c r="N30" s="24"/>
    </row>
    <row r="31" spans="1:21" ht="15.75" thickBot="1" x14ac:dyDescent="0.3">
      <c r="A31" s="38"/>
      <c r="B31" s="6">
        <v>42522</v>
      </c>
      <c r="C31" s="5" t="e">
        <f>D31+#REF!</f>
        <v>#REF!</v>
      </c>
      <c r="D31" s="5">
        <v>0.1075</v>
      </c>
      <c r="E31" s="5"/>
      <c r="F31" s="4"/>
      <c r="G31" s="16">
        <v>0</v>
      </c>
      <c r="H31" s="40"/>
      <c r="I31" s="28"/>
      <c r="N31" s="24"/>
    </row>
    <row r="32" spans="1:21" x14ac:dyDescent="0.25">
      <c r="A32" s="33" t="s">
        <v>4</v>
      </c>
      <c r="B32" s="17">
        <v>42552</v>
      </c>
      <c r="C32" s="18" t="e">
        <f>D32+#REF!</f>
        <v>#REF!</v>
      </c>
      <c r="D32" s="18"/>
      <c r="E32" s="18">
        <v>0.100716614396078</v>
      </c>
      <c r="F32" s="20"/>
      <c r="G32" s="42">
        <v>0</v>
      </c>
      <c r="H32" s="41"/>
      <c r="I32" s="28"/>
      <c r="N32" s="24"/>
    </row>
    <row r="33" spans="1:14" x14ac:dyDescent="0.25">
      <c r="A33" s="34"/>
      <c r="B33" s="17">
        <v>42583</v>
      </c>
      <c r="C33" s="18" t="e">
        <f>D33+#REF!</f>
        <v>#REF!</v>
      </c>
      <c r="D33" s="18"/>
      <c r="E33" s="18">
        <v>0.10122483774161101</v>
      </c>
      <c r="F33" s="20"/>
      <c r="G33" s="19">
        <v>0</v>
      </c>
      <c r="H33" s="27"/>
      <c r="I33" s="28"/>
      <c r="N33" s="24"/>
    </row>
    <row r="34" spans="1:14" x14ac:dyDescent="0.25">
      <c r="A34" s="34"/>
      <c r="B34" s="17">
        <v>42614</v>
      </c>
      <c r="C34" s="18" t="e">
        <f>D34+#REF!</f>
        <v>#REF!</v>
      </c>
      <c r="D34" s="18"/>
      <c r="E34" s="18">
        <v>9.9916569146619394E-2</v>
      </c>
      <c r="F34" s="20"/>
      <c r="G34" s="19">
        <v>0</v>
      </c>
      <c r="H34" s="27"/>
      <c r="I34" s="28"/>
      <c r="N34" s="24"/>
    </row>
    <row r="35" spans="1:14" x14ac:dyDescent="0.25">
      <c r="A35" s="34"/>
      <c r="B35" s="17">
        <v>42644</v>
      </c>
      <c r="C35" s="18" t="e">
        <f>D35+#REF!</f>
        <v>#REF!</v>
      </c>
      <c r="D35" s="18"/>
      <c r="E35" s="18">
        <v>9.3487833684358507E-2</v>
      </c>
      <c r="F35" s="20"/>
      <c r="G35" s="19">
        <v>-4800</v>
      </c>
      <c r="H35" s="27"/>
      <c r="I35" s="28"/>
      <c r="N35" s="24"/>
    </row>
    <row r="36" spans="1:14" x14ac:dyDescent="0.25">
      <c r="A36" s="34"/>
      <c r="B36" s="17">
        <v>42675</v>
      </c>
      <c r="C36" s="18" t="e">
        <f>D36+#REF!</f>
        <v>#REF!</v>
      </c>
      <c r="D36" s="18"/>
      <c r="E36" s="18">
        <v>9.2550376365674605E-2</v>
      </c>
      <c r="F36" s="20"/>
      <c r="G36" s="19">
        <v>-3600</v>
      </c>
      <c r="H36" s="27"/>
      <c r="I36" s="28"/>
      <c r="N36" s="24"/>
    </row>
    <row r="37" spans="1:14" x14ac:dyDescent="0.25">
      <c r="A37" s="34"/>
      <c r="B37" s="17">
        <v>42705</v>
      </c>
      <c r="C37" s="18" t="e">
        <f>D37+#REF!</f>
        <v>#REF!</v>
      </c>
      <c r="D37" s="18"/>
      <c r="E37" s="18">
        <v>9.5871945524045404E-2</v>
      </c>
      <c r="F37" s="20"/>
      <c r="G37" s="19"/>
      <c r="H37" s="27"/>
      <c r="I37" s="28"/>
      <c r="N37" s="24"/>
    </row>
    <row r="38" spans="1:14" x14ac:dyDescent="0.25">
      <c r="A38" s="34"/>
      <c r="B38" s="17">
        <v>42736</v>
      </c>
      <c r="C38" s="18" t="e">
        <f>D38+#REF!</f>
        <v>#REF!</v>
      </c>
      <c r="D38" s="18"/>
      <c r="E38" s="18">
        <v>9.2319936172012299E-2</v>
      </c>
      <c r="F38" s="20"/>
      <c r="G38" s="19">
        <v>-17900</v>
      </c>
      <c r="N38" s="24"/>
    </row>
    <row r="39" spans="1:14" x14ac:dyDescent="0.25">
      <c r="A39" s="34"/>
      <c r="B39" s="17">
        <v>42767</v>
      </c>
      <c r="C39" s="18" t="e">
        <f>D39+#REF!</f>
        <v>#REF!</v>
      </c>
      <c r="D39" s="18"/>
      <c r="E39" s="18">
        <v>9.0492721078838906E-2</v>
      </c>
      <c r="F39" s="20"/>
      <c r="G39" s="19">
        <v>-1270</v>
      </c>
      <c r="J39" s="2"/>
      <c r="N39" s="24"/>
    </row>
    <row r="40" spans="1:14" x14ac:dyDescent="0.25">
      <c r="A40" s="34"/>
      <c r="B40" s="17">
        <v>42795</v>
      </c>
      <c r="C40" s="18" t="e">
        <f>D40+#REF!</f>
        <v>#REF!</v>
      </c>
      <c r="D40" s="18"/>
      <c r="E40" s="18">
        <v>8.46552325546686E-2</v>
      </c>
      <c r="F40" s="20"/>
      <c r="G40" s="19">
        <v>0</v>
      </c>
      <c r="J40" s="2"/>
      <c r="N40" s="24"/>
    </row>
    <row r="41" spans="1:14" x14ac:dyDescent="0.25">
      <c r="A41" s="34"/>
      <c r="B41" s="17">
        <v>42826</v>
      </c>
      <c r="C41" s="18" t="e">
        <f>D41+#REF!</f>
        <v>#REF!</v>
      </c>
      <c r="D41" s="18"/>
      <c r="E41" s="18">
        <v>7.7970551126413906E-2</v>
      </c>
      <c r="F41" s="20"/>
      <c r="G41" s="19">
        <v>0</v>
      </c>
      <c r="J41" s="2"/>
      <c r="N41" s="24"/>
    </row>
    <row r="42" spans="1:14" x14ac:dyDescent="0.25">
      <c r="A42" s="34"/>
      <c r="B42" s="17">
        <v>42856</v>
      </c>
      <c r="C42" s="18" t="e">
        <f>D42+#REF!</f>
        <v>#REF!</v>
      </c>
      <c r="D42" s="18"/>
      <c r="E42" s="18">
        <v>7.5554301826251294E-2</v>
      </c>
      <c r="F42" s="20"/>
      <c r="G42" s="19">
        <v>0</v>
      </c>
      <c r="J42" s="2"/>
      <c r="N42" s="24"/>
    </row>
    <row r="43" spans="1:14" x14ac:dyDescent="0.25">
      <c r="A43" s="34"/>
      <c r="B43" s="17">
        <v>42887</v>
      </c>
      <c r="C43" s="18" t="e">
        <f>D43+#REF!</f>
        <v>#REF!</v>
      </c>
      <c r="D43" s="18"/>
      <c r="E43" s="18">
        <v>7.2967185455335204E-2</v>
      </c>
      <c r="F43" s="20"/>
      <c r="G43" s="19">
        <v>0</v>
      </c>
      <c r="J43" s="2"/>
      <c r="N43" s="24"/>
    </row>
    <row r="44" spans="1:14" x14ac:dyDescent="0.25">
      <c r="A44" s="34"/>
      <c r="B44" s="17">
        <v>42917</v>
      </c>
      <c r="C44" s="18" t="e">
        <f>D44+#REF!</f>
        <v>#REF!</v>
      </c>
      <c r="D44" s="18"/>
      <c r="E44" s="18">
        <v>7.3498131159523902E-2</v>
      </c>
      <c r="F44" s="20"/>
      <c r="G44" s="19">
        <v>0</v>
      </c>
      <c r="J44" s="2"/>
      <c r="N44" s="24"/>
    </row>
    <row r="45" spans="1:14" x14ac:dyDescent="0.25">
      <c r="A45" s="34"/>
      <c r="B45" s="17">
        <v>42948</v>
      </c>
      <c r="C45" s="18" t="e">
        <f>D45+#REF!</f>
        <v>#REF!</v>
      </c>
      <c r="D45" s="18"/>
      <c r="E45" s="18">
        <v>7.3351955629601104E-2</v>
      </c>
      <c r="F45" s="20"/>
      <c r="G45" s="19">
        <v>0</v>
      </c>
      <c r="J45" s="2"/>
      <c r="N45" s="24"/>
    </row>
    <row r="46" spans="1:14" x14ac:dyDescent="0.25">
      <c r="A46" s="34"/>
      <c r="B46" s="17">
        <v>42979</v>
      </c>
      <c r="C46" s="18" t="e">
        <f>D46+#REF!</f>
        <v>#REF!</v>
      </c>
      <c r="D46" s="18"/>
      <c r="E46" s="18">
        <v>7.5923702700090495E-2</v>
      </c>
      <c r="F46" s="20"/>
      <c r="G46" s="19">
        <v>0</v>
      </c>
      <c r="J46" s="2"/>
      <c r="N46" s="24"/>
    </row>
    <row r="47" spans="1:14" x14ac:dyDescent="0.25">
      <c r="A47" s="34"/>
      <c r="B47" s="17">
        <v>43009</v>
      </c>
      <c r="C47" s="18" t="e">
        <f>D47+#REF!</f>
        <v>#REF!</v>
      </c>
      <c r="D47" s="18"/>
      <c r="E47" s="18">
        <v>7.4779578201664698E-2</v>
      </c>
      <c r="F47" s="20"/>
      <c r="G47" s="19">
        <v>0</v>
      </c>
      <c r="J47" s="2"/>
      <c r="N47" s="24"/>
    </row>
    <row r="48" spans="1:14" x14ac:dyDescent="0.25">
      <c r="A48" s="34"/>
      <c r="B48" s="17">
        <v>43040</v>
      </c>
      <c r="C48" s="18" t="e">
        <f>D48+#REF!</f>
        <v>#REF!</v>
      </c>
      <c r="D48" s="18"/>
      <c r="E48" s="18">
        <v>6.9338202807664298E-2</v>
      </c>
      <c r="F48" s="20"/>
      <c r="G48" s="19">
        <v>0</v>
      </c>
      <c r="J48" s="2"/>
      <c r="N48" s="24"/>
    </row>
    <row r="49" spans="1:14" x14ac:dyDescent="0.25">
      <c r="A49" s="35"/>
      <c r="B49" s="21">
        <v>43070</v>
      </c>
      <c r="C49" s="25" t="e">
        <f>D49+#REF!</f>
        <v>#REF!</v>
      </c>
      <c r="D49" s="25"/>
      <c r="E49" s="25">
        <v>6.8941804399154802E-2</v>
      </c>
      <c r="F49" s="22"/>
      <c r="G49" s="23">
        <v>0</v>
      </c>
      <c r="J49" s="2"/>
      <c r="N49" s="24"/>
    </row>
    <row r="50" spans="1:14" x14ac:dyDescent="0.25">
      <c r="A50" s="3"/>
    </row>
    <row r="52" spans="1:14" x14ac:dyDescent="0.25">
      <c r="A52" s="32" t="s">
        <v>6</v>
      </c>
    </row>
    <row r="53" spans="1:14" x14ac:dyDescent="0.25">
      <c r="A53" s="30" t="s">
        <v>7</v>
      </c>
    </row>
    <row r="54" spans="1:14" x14ac:dyDescent="0.25">
      <c r="A54" s="30" t="s">
        <v>8</v>
      </c>
    </row>
    <row r="55" spans="1:14" x14ac:dyDescent="0.25">
      <c r="A55" s="30" t="s">
        <v>9</v>
      </c>
    </row>
    <row r="56" spans="1:14" x14ac:dyDescent="0.25">
      <c r="A56" s="31" t="s">
        <v>11</v>
      </c>
    </row>
    <row r="57" spans="1:14" x14ac:dyDescent="0.25">
      <c r="A57" s="31" t="s">
        <v>13</v>
      </c>
    </row>
    <row r="58" spans="1:14" x14ac:dyDescent="0.25">
      <c r="A58" s="31" t="s">
        <v>10</v>
      </c>
    </row>
    <row r="59" spans="1:14" x14ac:dyDescent="0.25">
      <c r="A59" s="31" t="s">
        <v>12</v>
      </c>
    </row>
  </sheetData>
  <mergeCells count="2">
    <mergeCell ref="A32:A49"/>
    <mergeCell ref="A2:A31"/>
  </mergeCells>
  <pageMargins left="0.5" right="0.5" top="0.5" bottom="0.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ROE &amp; COR - XL Sch. 2</vt:lpstr>
      <vt:lpstr>'ROE &amp; COR - XL Sch. 2'!Print_Area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Hamric, James Oscar</dc:creator>
  <cp:lastModifiedBy>Hamric, James Oscar</cp:lastModifiedBy>
  <cp:lastPrinted>2016-09-13T18:15:20Z</cp:lastPrinted>
  <dcterms:created xsi:type="dcterms:W3CDTF">2016-03-31T18:22:58Z</dcterms:created>
  <dcterms:modified xsi:type="dcterms:W3CDTF">2016-10-05T14:44:26Z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{E0E34476-3E2A-4124-9DE0-D7981BAE2BF3}</vt:lpwstr>
  </property>
  <property fmtid="{D5CDD505-2E9C-101B-9397-08002B2CF9AE}" pid="3" name="_AdHocReviewCycleID">
    <vt:i4>1286293098</vt:i4>
  </property>
  <property fmtid="{D5CDD505-2E9C-101B-9397-08002B2CF9AE}" pid="4" name="_NewReviewCycle">
    <vt:lpwstr/>
  </property>
  <property fmtid="{D5CDD505-2E9C-101B-9397-08002B2CF9AE}" pid="5" name="_EmailSubject">
    <vt:lpwstr>OPC POD 103</vt:lpwstr>
  </property>
  <property fmtid="{D5CDD505-2E9C-101B-9397-08002B2CF9AE}" pid="6" name="_AuthorEmail">
    <vt:lpwstr>HCARNLEY@southernco.com</vt:lpwstr>
  </property>
  <property fmtid="{D5CDD505-2E9C-101B-9397-08002B2CF9AE}" pid="7" name="_AuthorEmailDisplayName">
    <vt:lpwstr>Carnley, Holly</vt:lpwstr>
  </property>
  <property fmtid="{D5CDD505-2E9C-101B-9397-08002B2CF9AE}" pid="8" name="_PreviousAdHocReviewCycleID">
    <vt:i4>1819018846</vt:i4>
  </property>
</Properties>
</file>