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theme/theme1.xml" ContentType="application/vnd.openxmlformats-officedocument.them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4415" windowHeight="4770" activeTab="1"/>
  </bookViews>
  <sheets>
    <sheet name="Chart1" sheetId="1" r:id="rId1"/>
    <sheet name="Data" sheetId="2" r:id="rId2"/>
    <sheet name="B-E-D Rate" sheetId="3" r:id="rId3"/>
  </sheets>
  <definedNames>
    <definedName name="_xlnm._FilterDatabase" localSheetId="1" hidden="1">Data!$A$1:$X$1329</definedName>
    <definedName name="_xlnm.Print_Area" localSheetId="1">Data!$A$1:$N$19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3" l="1"/>
  <c r="O2" i="3" s="1"/>
  <c r="J2" i="3"/>
  <c r="I2" i="3"/>
  <c r="E2" i="3"/>
  <c r="F2" i="3" s="1"/>
  <c r="H1324" i="2"/>
  <c r="F1324" i="2"/>
  <c r="H1323" i="2"/>
  <c r="F1323" i="2"/>
  <c r="J1323" i="2" s="1"/>
  <c r="H1322" i="2"/>
  <c r="F1322" i="2"/>
  <c r="H1321" i="2"/>
  <c r="F1321" i="2"/>
  <c r="H1320" i="2"/>
  <c r="F1320" i="2"/>
  <c r="J1320" i="2" s="1"/>
  <c r="H1319" i="2"/>
  <c r="F1319" i="2"/>
  <c r="H1318" i="2"/>
  <c r="F1318" i="2"/>
  <c r="H1317" i="2"/>
  <c r="F1317" i="2"/>
  <c r="J1317" i="2" s="1"/>
  <c r="H1316" i="2"/>
  <c r="F1316" i="2"/>
  <c r="I1316" i="2" s="1"/>
  <c r="H1315" i="2"/>
  <c r="F1315" i="2"/>
  <c r="K1315" i="2" s="1"/>
  <c r="H1314" i="2"/>
  <c r="F1314" i="2"/>
  <c r="J1314" i="2" s="1"/>
  <c r="H1313" i="2"/>
  <c r="F1313" i="2"/>
  <c r="J1313" i="2" s="1"/>
  <c r="H1312" i="2"/>
  <c r="F1312" i="2"/>
  <c r="J1312" i="2" s="1"/>
  <c r="I1311" i="2"/>
  <c r="H1311" i="2"/>
  <c r="F1311" i="2"/>
  <c r="J1311" i="2" s="1"/>
  <c r="L1311" i="2" s="1"/>
  <c r="H1310" i="2"/>
  <c r="F1310" i="2"/>
  <c r="H1309" i="2"/>
  <c r="F1309" i="2"/>
  <c r="H1308" i="2"/>
  <c r="F1308" i="2"/>
  <c r="I1308" i="2" s="1"/>
  <c r="H1307" i="2"/>
  <c r="F1307" i="2"/>
  <c r="J1307" i="2" s="1"/>
  <c r="H1306" i="2"/>
  <c r="F1306" i="2"/>
  <c r="K1306" i="2" s="1"/>
  <c r="H1305" i="2"/>
  <c r="F1305" i="2"/>
  <c r="J1305" i="2" s="1"/>
  <c r="H1304" i="2"/>
  <c r="F1304" i="2"/>
  <c r="J1304" i="2" s="1"/>
  <c r="H1303" i="2"/>
  <c r="F1303" i="2"/>
  <c r="I1302" i="2"/>
  <c r="H1302" i="2"/>
  <c r="F1302" i="2"/>
  <c r="J1302" i="2" s="1"/>
  <c r="H1301" i="2"/>
  <c r="F1301" i="2"/>
  <c r="J1301" i="2" s="1"/>
  <c r="H1300" i="2"/>
  <c r="F1300" i="2"/>
  <c r="I1300" i="2" s="1"/>
  <c r="I1299" i="2"/>
  <c r="H1299" i="2"/>
  <c r="F1299" i="2"/>
  <c r="J1299" i="2" s="1"/>
  <c r="L1299" i="2" s="1"/>
  <c r="H1298" i="2"/>
  <c r="F1298" i="2"/>
  <c r="J1298" i="2" s="1"/>
  <c r="I1297" i="2"/>
  <c r="H1297" i="2"/>
  <c r="F1297" i="2"/>
  <c r="J1297" i="2" s="1"/>
  <c r="H1296" i="2"/>
  <c r="F1296" i="2"/>
  <c r="H1295" i="2"/>
  <c r="F1295" i="2"/>
  <c r="J1295" i="2" s="1"/>
  <c r="H1294" i="2"/>
  <c r="F1294" i="2"/>
  <c r="J1294" i="2" s="1"/>
  <c r="I1293" i="2"/>
  <c r="H1293" i="2"/>
  <c r="F1293" i="2"/>
  <c r="J1293" i="2" s="1"/>
  <c r="H1292" i="2"/>
  <c r="F1292" i="2"/>
  <c r="H1291" i="2"/>
  <c r="F1291" i="2"/>
  <c r="J1291" i="2" s="1"/>
  <c r="H1290" i="2"/>
  <c r="F1290" i="2"/>
  <c r="K1290" i="2" s="1"/>
  <c r="H1289" i="2"/>
  <c r="F1289" i="2"/>
  <c r="H1288" i="2"/>
  <c r="F1288" i="2"/>
  <c r="J1288" i="2" s="1"/>
  <c r="H1287" i="2"/>
  <c r="F1287" i="2"/>
  <c r="H1286" i="2"/>
  <c r="F1286" i="2"/>
  <c r="H1285" i="2"/>
  <c r="F1285" i="2"/>
  <c r="J1285" i="2" s="1"/>
  <c r="J1284" i="2"/>
  <c r="H1284" i="2"/>
  <c r="F1284" i="2"/>
  <c r="I1284" i="2" s="1"/>
  <c r="H1283" i="2"/>
  <c r="F1283" i="2"/>
  <c r="K1283" i="2" s="1"/>
  <c r="H1282" i="2"/>
  <c r="F1282" i="2"/>
  <c r="H1281" i="2"/>
  <c r="F1281" i="2"/>
  <c r="I1280" i="2"/>
  <c r="H1280" i="2"/>
  <c r="F1280" i="2"/>
  <c r="J1280" i="2" s="1"/>
  <c r="H1279" i="2"/>
  <c r="F1279" i="2"/>
  <c r="H1278" i="2"/>
  <c r="F1278" i="2"/>
  <c r="H1277" i="2"/>
  <c r="F1277" i="2"/>
  <c r="K1277" i="2" s="1"/>
  <c r="H1276" i="2"/>
  <c r="F1276" i="2"/>
  <c r="I1276" i="2" s="1"/>
  <c r="H1275" i="2"/>
  <c r="F1275" i="2"/>
  <c r="H1274" i="2"/>
  <c r="F1274" i="2"/>
  <c r="H1273" i="2"/>
  <c r="F1273" i="2"/>
  <c r="H1272" i="2"/>
  <c r="F1272" i="2"/>
  <c r="J1272" i="2" s="1"/>
  <c r="H1271" i="2"/>
  <c r="F1271" i="2"/>
  <c r="H1270" i="2"/>
  <c r="F1270" i="2"/>
  <c r="H1269" i="2"/>
  <c r="F1269" i="2"/>
  <c r="J1269" i="2" s="1"/>
  <c r="H1268" i="2"/>
  <c r="F1268" i="2"/>
  <c r="I1268" i="2" s="1"/>
  <c r="H1267" i="2"/>
  <c r="F1267" i="2"/>
  <c r="K1267" i="2" s="1"/>
  <c r="H1266" i="2"/>
  <c r="F1266" i="2"/>
  <c r="J1266" i="2" s="1"/>
  <c r="H1265" i="2"/>
  <c r="F1265" i="2"/>
  <c r="H1264" i="2"/>
  <c r="F1264" i="2"/>
  <c r="I1264" i="2" s="1"/>
  <c r="H1263" i="2"/>
  <c r="F1263" i="2"/>
  <c r="H1262" i="2"/>
  <c r="F1262" i="2"/>
  <c r="J1262" i="2" s="1"/>
  <c r="I1261" i="2"/>
  <c r="H1261" i="2"/>
  <c r="F1261" i="2"/>
  <c r="J1261" i="2" s="1"/>
  <c r="H1260" i="2"/>
  <c r="F1260" i="2"/>
  <c r="I1260" i="2" s="1"/>
  <c r="H1259" i="2"/>
  <c r="F1259" i="2"/>
  <c r="J1258" i="2"/>
  <c r="H1258" i="2"/>
  <c r="F1258" i="2"/>
  <c r="I1258" i="2" s="1"/>
  <c r="H1257" i="2"/>
  <c r="F1257" i="2"/>
  <c r="K1257" i="2" s="1"/>
  <c r="H1256" i="2"/>
  <c r="F1256" i="2"/>
  <c r="J1256" i="2" s="1"/>
  <c r="H1255" i="2"/>
  <c r="F1255" i="2"/>
  <c r="I1255" i="2" s="1"/>
  <c r="H1254" i="2"/>
  <c r="F1254" i="2"/>
  <c r="H1253" i="2"/>
  <c r="F1253" i="2"/>
  <c r="H1252" i="2"/>
  <c r="F1252" i="2"/>
  <c r="J1252" i="2" s="1"/>
  <c r="H1251" i="2"/>
  <c r="F1251" i="2"/>
  <c r="H1250" i="2"/>
  <c r="F1250" i="2"/>
  <c r="H1249" i="2"/>
  <c r="F1249" i="2"/>
  <c r="H1248" i="2"/>
  <c r="F1248" i="2"/>
  <c r="H1247" i="2"/>
  <c r="F1247" i="2"/>
  <c r="H1246" i="2"/>
  <c r="F1246" i="2"/>
  <c r="H1245" i="2"/>
  <c r="F1245" i="2"/>
  <c r="K1245" i="2" s="1"/>
  <c r="H1244" i="2"/>
  <c r="F1244" i="2"/>
  <c r="J1243" i="2"/>
  <c r="L1243" i="2" s="1"/>
  <c r="H1243" i="2"/>
  <c r="F1243" i="2"/>
  <c r="I1243" i="2" s="1"/>
  <c r="H1242" i="2"/>
  <c r="F1242" i="2"/>
  <c r="J1242" i="2" s="1"/>
  <c r="H1241" i="2"/>
  <c r="F1241" i="2"/>
  <c r="H1240" i="2"/>
  <c r="F1240" i="2"/>
  <c r="H1239" i="2"/>
  <c r="F1239" i="2"/>
  <c r="H1238" i="2"/>
  <c r="F1238" i="2"/>
  <c r="H1237" i="2"/>
  <c r="F1237" i="2"/>
  <c r="H1236" i="2"/>
  <c r="F1236" i="2"/>
  <c r="H1235" i="2"/>
  <c r="F1235" i="2"/>
  <c r="H1234" i="2"/>
  <c r="F1234" i="2"/>
  <c r="I1234" i="2" s="1"/>
  <c r="H1233" i="2"/>
  <c r="F1233" i="2"/>
  <c r="J1232" i="2"/>
  <c r="H1232" i="2"/>
  <c r="F1232" i="2"/>
  <c r="I1232" i="2" s="1"/>
  <c r="J1231" i="2"/>
  <c r="H1231" i="2"/>
  <c r="F1231" i="2"/>
  <c r="I1231" i="2" s="1"/>
  <c r="H1230" i="2"/>
  <c r="F1230" i="2"/>
  <c r="I1230" i="2" s="1"/>
  <c r="H1229" i="2"/>
  <c r="F1229" i="2"/>
  <c r="H1228" i="2"/>
  <c r="F1228" i="2"/>
  <c r="J1228" i="2" s="1"/>
  <c r="H1227" i="2"/>
  <c r="F1227" i="2"/>
  <c r="J1226" i="2"/>
  <c r="H1226" i="2"/>
  <c r="F1226" i="2"/>
  <c r="I1226" i="2" s="1"/>
  <c r="H1225" i="2"/>
  <c r="F1225" i="2"/>
  <c r="K1225" i="2" s="1"/>
  <c r="H1224" i="2"/>
  <c r="F1224" i="2"/>
  <c r="J1223" i="2"/>
  <c r="L1223" i="2" s="1"/>
  <c r="H1223" i="2"/>
  <c r="G1223" i="2"/>
  <c r="F1223" i="2"/>
  <c r="I1223" i="2" s="1"/>
  <c r="H1222" i="2"/>
  <c r="F1222" i="2"/>
  <c r="I1222" i="2" s="1"/>
  <c r="H1221" i="2"/>
  <c r="F1221" i="2"/>
  <c r="H1220" i="2"/>
  <c r="F1220" i="2"/>
  <c r="H1219" i="2"/>
  <c r="F1219" i="2"/>
  <c r="J1218" i="2"/>
  <c r="L1218" i="2" s="1"/>
  <c r="H1218" i="2"/>
  <c r="G1218" i="2"/>
  <c r="F1218" i="2"/>
  <c r="I1218" i="2" s="1"/>
  <c r="H1217" i="2"/>
  <c r="F1217" i="2"/>
  <c r="I1217" i="2" s="1"/>
  <c r="H1216" i="2"/>
  <c r="F1216" i="2"/>
  <c r="H1215" i="2"/>
  <c r="F1215" i="2"/>
  <c r="J1215" i="2" s="1"/>
  <c r="H1214" i="2"/>
  <c r="F1214" i="2"/>
  <c r="H1213" i="2"/>
  <c r="F1213" i="2"/>
  <c r="J1213" i="2" s="1"/>
  <c r="H1212" i="2"/>
  <c r="F1212" i="2"/>
  <c r="H1211" i="2"/>
  <c r="F1211" i="2"/>
  <c r="I1211" i="2" s="1"/>
  <c r="H1210" i="2"/>
  <c r="F1210" i="2"/>
  <c r="I1210" i="2" s="1"/>
  <c r="H1209" i="2"/>
  <c r="F1209" i="2"/>
  <c r="H1208" i="2"/>
  <c r="F1208" i="2"/>
  <c r="H1207" i="2"/>
  <c r="F1207" i="2"/>
  <c r="J1207" i="2" s="1"/>
  <c r="H1206" i="2"/>
  <c r="F1206" i="2"/>
  <c r="H1205" i="2"/>
  <c r="F1205" i="2"/>
  <c r="H1204" i="2"/>
  <c r="F1204" i="2"/>
  <c r="K1204" i="2" s="1"/>
  <c r="H1203" i="2"/>
  <c r="F1203" i="2"/>
  <c r="J1203" i="2" s="1"/>
  <c r="H1202" i="2"/>
  <c r="F1202" i="2"/>
  <c r="I1202" i="2" s="1"/>
  <c r="H1201" i="2"/>
  <c r="F1201" i="2"/>
  <c r="I1201" i="2" s="1"/>
  <c r="H1200" i="2"/>
  <c r="F1200" i="2"/>
  <c r="K1200" i="2" s="1"/>
  <c r="H1199" i="2"/>
  <c r="F1199" i="2"/>
  <c r="H1198" i="2"/>
  <c r="F1198" i="2"/>
  <c r="H1197" i="2"/>
  <c r="F1197" i="2"/>
  <c r="H1196" i="2"/>
  <c r="F1196" i="2"/>
  <c r="K1196" i="2" s="1"/>
  <c r="I1195" i="2"/>
  <c r="H1195" i="2"/>
  <c r="F1195" i="2"/>
  <c r="J1195" i="2" s="1"/>
  <c r="H1194" i="2"/>
  <c r="F1194" i="2"/>
  <c r="I1194" i="2" s="1"/>
  <c r="H1193" i="2"/>
  <c r="F1193" i="2"/>
  <c r="I1193" i="2" s="1"/>
  <c r="H1192" i="2"/>
  <c r="F1192" i="2"/>
  <c r="H1191" i="2"/>
  <c r="F1191" i="2"/>
  <c r="H1190" i="2"/>
  <c r="F1190" i="2"/>
  <c r="I1190" i="2" s="1"/>
  <c r="J1189" i="2"/>
  <c r="H1189" i="2"/>
  <c r="F1189" i="2"/>
  <c r="I1189" i="2" s="1"/>
  <c r="H1188" i="2"/>
  <c r="F1188" i="2"/>
  <c r="J1187" i="2"/>
  <c r="H1187" i="2"/>
  <c r="F1187" i="2"/>
  <c r="I1187" i="2" s="1"/>
  <c r="H1186" i="2"/>
  <c r="F1186" i="2"/>
  <c r="H1185" i="2"/>
  <c r="F1185" i="2"/>
  <c r="I1185" i="2" s="1"/>
  <c r="H1184" i="2"/>
  <c r="F1184" i="2"/>
  <c r="H1183" i="2"/>
  <c r="F1183" i="2"/>
  <c r="J1183" i="2" s="1"/>
  <c r="H1182" i="2"/>
  <c r="F1182" i="2"/>
  <c r="H1181" i="2"/>
  <c r="F1181" i="2"/>
  <c r="J1181" i="2" s="1"/>
  <c r="H1180" i="2"/>
  <c r="F1180" i="2"/>
  <c r="J1180" i="2" s="1"/>
  <c r="J1179" i="2"/>
  <c r="H1179" i="2"/>
  <c r="F1179" i="2"/>
  <c r="I1179" i="2" s="1"/>
  <c r="J1178" i="2"/>
  <c r="H1178" i="2"/>
  <c r="F1178" i="2"/>
  <c r="I1178" i="2" s="1"/>
  <c r="H1177" i="2"/>
  <c r="F1177" i="2"/>
  <c r="H1176" i="2"/>
  <c r="F1176" i="2"/>
  <c r="H1175" i="2"/>
  <c r="F1175" i="2"/>
  <c r="J1174" i="2"/>
  <c r="H1174" i="2"/>
  <c r="F1174" i="2"/>
  <c r="I1174" i="2" s="1"/>
  <c r="H1173" i="2"/>
  <c r="F1173" i="2"/>
  <c r="H1172" i="2"/>
  <c r="F1172" i="2"/>
  <c r="J1172" i="2" s="1"/>
  <c r="H1171" i="2"/>
  <c r="F1171" i="2"/>
  <c r="I1171" i="2" s="1"/>
  <c r="H1170" i="2"/>
  <c r="F1170" i="2"/>
  <c r="H1169" i="2"/>
  <c r="F1169" i="2"/>
  <c r="I1169" i="2" s="1"/>
  <c r="H1168" i="2"/>
  <c r="F1168" i="2"/>
  <c r="K1168" i="2" s="1"/>
  <c r="H1167" i="2"/>
  <c r="F1167" i="2"/>
  <c r="H1166" i="2"/>
  <c r="F1166" i="2"/>
  <c r="H1165" i="2"/>
  <c r="F1165" i="2"/>
  <c r="H1164" i="2"/>
  <c r="F1164" i="2"/>
  <c r="H1163" i="2"/>
  <c r="F1163" i="2"/>
  <c r="J1162" i="2"/>
  <c r="L1162" i="2" s="1"/>
  <c r="H1162" i="2"/>
  <c r="F1162" i="2"/>
  <c r="I1162" i="2" s="1"/>
  <c r="H1161" i="2"/>
  <c r="F1161" i="2"/>
  <c r="I1161" i="2" s="1"/>
  <c r="H1160" i="2"/>
  <c r="F1160" i="2"/>
  <c r="K1160" i="2" s="1"/>
  <c r="H1159" i="2"/>
  <c r="F1159" i="2"/>
  <c r="H1158" i="2"/>
  <c r="F1158" i="2"/>
  <c r="I1158" i="2" s="1"/>
  <c r="H1157" i="2"/>
  <c r="F1157" i="2"/>
  <c r="J1157" i="2" s="1"/>
  <c r="H1156" i="2"/>
  <c r="F1156" i="2"/>
  <c r="H1155" i="2"/>
  <c r="F1155" i="2"/>
  <c r="J1155" i="2" s="1"/>
  <c r="H1154" i="2"/>
  <c r="F1154" i="2"/>
  <c r="H1153" i="2"/>
  <c r="F1153" i="2"/>
  <c r="H1152" i="2"/>
  <c r="F1152" i="2"/>
  <c r="H1151" i="2"/>
  <c r="F1151" i="2"/>
  <c r="J1151" i="2" s="1"/>
  <c r="H1150" i="2"/>
  <c r="F1150" i="2"/>
  <c r="H1149" i="2"/>
  <c r="F1149" i="2"/>
  <c r="H1148" i="2"/>
  <c r="F1148" i="2"/>
  <c r="J1148" i="2" s="1"/>
  <c r="H1147" i="2"/>
  <c r="F1147" i="2"/>
  <c r="J1147" i="2" s="1"/>
  <c r="H1146" i="2"/>
  <c r="F1146" i="2"/>
  <c r="I1146" i="2" s="1"/>
  <c r="H1145" i="2"/>
  <c r="F1145" i="2"/>
  <c r="H1144" i="2"/>
  <c r="F1144" i="2"/>
  <c r="H1143" i="2"/>
  <c r="F1143" i="2"/>
  <c r="H1142" i="2"/>
  <c r="F1142" i="2"/>
  <c r="I1142" i="2" s="1"/>
  <c r="H1141" i="2"/>
  <c r="F1141" i="2"/>
  <c r="J1141" i="2" s="1"/>
  <c r="K1140" i="2"/>
  <c r="H1140" i="2"/>
  <c r="F1140" i="2"/>
  <c r="J1140" i="2" s="1"/>
  <c r="J1139" i="2"/>
  <c r="H1139" i="2"/>
  <c r="F1139" i="2"/>
  <c r="I1139" i="2" s="1"/>
  <c r="J1138" i="2"/>
  <c r="H1138" i="2"/>
  <c r="F1138" i="2"/>
  <c r="I1138" i="2" s="1"/>
  <c r="H1137" i="2"/>
  <c r="F1137" i="2"/>
  <c r="H1136" i="2"/>
  <c r="F1136" i="2"/>
  <c r="H1135" i="2"/>
  <c r="F1135" i="2"/>
  <c r="H1134" i="2"/>
  <c r="F1134" i="2"/>
  <c r="J1134" i="2" s="1"/>
  <c r="H1133" i="2"/>
  <c r="F1133" i="2"/>
  <c r="I1133" i="2" s="1"/>
  <c r="H1132" i="2"/>
  <c r="F1132" i="2"/>
  <c r="K1132" i="2" s="1"/>
  <c r="H1131" i="2"/>
  <c r="F1131" i="2"/>
  <c r="J1131" i="2" s="1"/>
  <c r="H1130" i="2"/>
  <c r="F1130" i="2"/>
  <c r="H1129" i="2"/>
  <c r="F1129" i="2"/>
  <c r="I1129" i="2" s="1"/>
  <c r="H1128" i="2"/>
  <c r="F1128" i="2"/>
  <c r="K1128" i="2" s="1"/>
  <c r="H1127" i="2"/>
  <c r="F1127" i="2"/>
  <c r="J1127" i="2" s="1"/>
  <c r="K1126" i="2"/>
  <c r="H1126" i="2"/>
  <c r="F1126" i="2"/>
  <c r="H1125" i="2"/>
  <c r="F1125" i="2"/>
  <c r="I1125" i="2" s="1"/>
  <c r="H1124" i="2"/>
  <c r="F1124" i="2"/>
  <c r="K1124" i="2" s="1"/>
  <c r="H1123" i="2"/>
  <c r="F1123" i="2"/>
  <c r="J1122" i="2"/>
  <c r="L1122" i="2" s="1"/>
  <c r="H1122" i="2"/>
  <c r="F1122" i="2"/>
  <c r="I1122" i="2" s="1"/>
  <c r="H1121" i="2"/>
  <c r="F1121" i="2"/>
  <c r="H1120" i="2"/>
  <c r="F1120" i="2"/>
  <c r="H1119" i="2"/>
  <c r="F1119" i="2"/>
  <c r="J1119" i="2" s="1"/>
  <c r="H1118" i="2"/>
  <c r="F1118" i="2"/>
  <c r="J1118" i="2" s="1"/>
  <c r="H1117" i="2"/>
  <c r="F1117" i="2"/>
  <c r="J1117" i="2" s="1"/>
  <c r="H1116" i="2"/>
  <c r="F1116" i="2"/>
  <c r="J1116" i="2" s="1"/>
  <c r="H1115" i="2"/>
  <c r="F1115" i="2"/>
  <c r="K1115" i="2" s="1"/>
  <c r="H1114" i="2"/>
  <c r="F1114" i="2"/>
  <c r="K1114" i="2" s="1"/>
  <c r="H1113" i="2"/>
  <c r="F1113" i="2"/>
  <c r="H1112" i="2"/>
  <c r="F1112" i="2"/>
  <c r="H1111" i="2"/>
  <c r="F1111" i="2"/>
  <c r="J1111" i="2" s="1"/>
  <c r="H1110" i="2"/>
  <c r="F1110" i="2"/>
  <c r="H1109" i="2"/>
  <c r="F1109" i="2"/>
  <c r="H1108" i="2"/>
  <c r="F1108" i="2"/>
  <c r="H1107" i="2"/>
  <c r="F1107" i="2"/>
  <c r="K1107" i="2" s="1"/>
  <c r="I1106" i="2"/>
  <c r="H1106" i="2"/>
  <c r="F1106" i="2"/>
  <c r="J1106" i="2" s="1"/>
  <c r="J1105" i="2"/>
  <c r="H1105" i="2"/>
  <c r="F1105" i="2"/>
  <c r="I1105" i="2" s="1"/>
  <c r="H1104" i="2"/>
  <c r="F1104" i="2"/>
  <c r="J1104" i="2" s="1"/>
  <c r="H1103" i="2"/>
  <c r="F1103" i="2"/>
  <c r="J1103" i="2" s="1"/>
  <c r="H1102" i="2"/>
  <c r="F1102" i="2"/>
  <c r="H1101" i="2"/>
  <c r="F1101" i="2"/>
  <c r="H1100" i="2"/>
  <c r="F1100" i="2"/>
  <c r="K1100" i="2" s="1"/>
  <c r="H1099" i="2"/>
  <c r="F1099" i="2"/>
  <c r="K1099" i="2" s="1"/>
  <c r="H1098" i="2"/>
  <c r="F1098" i="2"/>
  <c r="J1098" i="2" s="1"/>
  <c r="H1097" i="2"/>
  <c r="F1097" i="2"/>
  <c r="H1096" i="2"/>
  <c r="F1096" i="2"/>
  <c r="K1096" i="2" s="1"/>
  <c r="H1095" i="2"/>
  <c r="F1095" i="2"/>
  <c r="J1095" i="2" s="1"/>
  <c r="I1094" i="2"/>
  <c r="L1094" i="2" s="1"/>
  <c r="H1094" i="2"/>
  <c r="F1094" i="2"/>
  <c r="J1094" i="2" s="1"/>
  <c r="H1093" i="2"/>
  <c r="F1093" i="2"/>
  <c r="J1093" i="2" s="1"/>
  <c r="H1092" i="2"/>
  <c r="F1092" i="2"/>
  <c r="J1092" i="2" s="1"/>
  <c r="H1091" i="2"/>
  <c r="F1091" i="2"/>
  <c r="H1090" i="2"/>
  <c r="F1090" i="2"/>
  <c r="H1089" i="2"/>
  <c r="F1089" i="2"/>
  <c r="I1089" i="2" s="1"/>
  <c r="H1088" i="2"/>
  <c r="F1088" i="2"/>
  <c r="H1087" i="2"/>
  <c r="F1087" i="2"/>
  <c r="J1087" i="2" s="1"/>
  <c r="H1086" i="2"/>
  <c r="F1086" i="2"/>
  <c r="K1086" i="2" s="1"/>
  <c r="H1085" i="2"/>
  <c r="F1085" i="2"/>
  <c r="J1085" i="2" s="1"/>
  <c r="H1084" i="2"/>
  <c r="F1084" i="2"/>
  <c r="H1083" i="2"/>
  <c r="F1083" i="2"/>
  <c r="K1083" i="2" s="1"/>
  <c r="H1082" i="2"/>
  <c r="F1082" i="2"/>
  <c r="J1082" i="2" s="1"/>
  <c r="H1081" i="2"/>
  <c r="F1081" i="2"/>
  <c r="H1080" i="2"/>
  <c r="F1080" i="2"/>
  <c r="I1079" i="2"/>
  <c r="H1079" i="2"/>
  <c r="F1079" i="2"/>
  <c r="J1079" i="2" s="1"/>
  <c r="H1078" i="2"/>
  <c r="F1078" i="2"/>
  <c r="H1077" i="2"/>
  <c r="F1077" i="2"/>
  <c r="J1077" i="2" s="1"/>
  <c r="H1076" i="2"/>
  <c r="F1076" i="2"/>
  <c r="H1075" i="2"/>
  <c r="F1075" i="2"/>
  <c r="H1074" i="2"/>
  <c r="F1074" i="2"/>
  <c r="J1074" i="2" s="1"/>
  <c r="H1073" i="2"/>
  <c r="F1073" i="2"/>
  <c r="H1072" i="2"/>
  <c r="F1072" i="2"/>
  <c r="J1072" i="2" s="1"/>
  <c r="H1071" i="2"/>
  <c r="F1071" i="2"/>
  <c r="H1070" i="2"/>
  <c r="F1070" i="2"/>
  <c r="J1070" i="2" s="1"/>
  <c r="H1069" i="2"/>
  <c r="F1069" i="2"/>
  <c r="J1069" i="2" s="1"/>
  <c r="H1068" i="2"/>
  <c r="F1068" i="2"/>
  <c r="J1068" i="2" s="1"/>
  <c r="H1067" i="2"/>
  <c r="F1067" i="2"/>
  <c r="K1067" i="2" s="1"/>
  <c r="H1066" i="2"/>
  <c r="F1066" i="2"/>
  <c r="K1066" i="2" s="1"/>
  <c r="H1065" i="2"/>
  <c r="F1065" i="2"/>
  <c r="I1064" i="2"/>
  <c r="H1064" i="2"/>
  <c r="F1064" i="2"/>
  <c r="J1064" i="2" s="1"/>
  <c r="H1063" i="2"/>
  <c r="F1063" i="2"/>
  <c r="K1063" i="2" s="1"/>
  <c r="I1062" i="2"/>
  <c r="L1062" i="2" s="1"/>
  <c r="H1062" i="2"/>
  <c r="F1062" i="2"/>
  <c r="J1062" i="2" s="1"/>
  <c r="H1061" i="2"/>
  <c r="F1061" i="2"/>
  <c r="J1061" i="2" s="1"/>
  <c r="I1060" i="2"/>
  <c r="H1060" i="2"/>
  <c r="F1060" i="2"/>
  <c r="J1060" i="2" s="1"/>
  <c r="H1059" i="2"/>
  <c r="F1059" i="2"/>
  <c r="I1059" i="2" s="1"/>
  <c r="H1058" i="2"/>
  <c r="F1058" i="2"/>
  <c r="J1058" i="2" s="1"/>
  <c r="H1057" i="2"/>
  <c r="F1057" i="2"/>
  <c r="I1057" i="2" s="1"/>
  <c r="H1056" i="2"/>
  <c r="F1056" i="2"/>
  <c r="J1056" i="2" s="1"/>
  <c r="I1055" i="2"/>
  <c r="H1055" i="2"/>
  <c r="F1055" i="2"/>
  <c r="J1055" i="2" s="1"/>
  <c r="I1054" i="2"/>
  <c r="H1054" i="2"/>
  <c r="F1054" i="2"/>
  <c r="J1054" i="2" s="1"/>
  <c r="L1054" i="2" s="1"/>
  <c r="H1053" i="2"/>
  <c r="F1053" i="2"/>
  <c r="J1053" i="2" s="1"/>
  <c r="H1052" i="2"/>
  <c r="F1052" i="2"/>
  <c r="H1051" i="2"/>
  <c r="F1051" i="2"/>
  <c r="K1051" i="2" s="1"/>
  <c r="H1050" i="2"/>
  <c r="F1050" i="2"/>
  <c r="H1049" i="2"/>
  <c r="F1049" i="2"/>
  <c r="H1048" i="2"/>
  <c r="G1048" i="2"/>
  <c r="F1048" i="2"/>
  <c r="J1048" i="2" s="1"/>
  <c r="I1047" i="2"/>
  <c r="H1047" i="2"/>
  <c r="G1047" i="2"/>
  <c r="F1047" i="2"/>
  <c r="J1047" i="2" s="1"/>
  <c r="H1046" i="2"/>
  <c r="F1046" i="2"/>
  <c r="H1045" i="2"/>
  <c r="F1045" i="2"/>
  <c r="J1045" i="2" s="1"/>
  <c r="H1044" i="2"/>
  <c r="F1044" i="2"/>
  <c r="J1044" i="2" s="1"/>
  <c r="K1043" i="2"/>
  <c r="H1043" i="2"/>
  <c r="F1043" i="2"/>
  <c r="J1043" i="2" s="1"/>
  <c r="H1042" i="2"/>
  <c r="F1042" i="2"/>
  <c r="K1042" i="2" s="1"/>
  <c r="J1041" i="2"/>
  <c r="H1041" i="2"/>
  <c r="F1041" i="2"/>
  <c r="I1041" i="2" s="1"/>
  <c r="H1040" i="2"/>
  <c r="F1040" i="2"/>
  <c r="I1039" i="2"/>
  <c r="H1039" i="2"/>
  <c r="F1039" i="2"/>
  <c r="J1039" i="2" s="1"/>
  <c r="H1038" i="2"/>
  <c r="F1038" i="2"/>
  <c r="H1037" i="2"/>
  <c r="F1037" i="2"/>
  <c r="H1036" i="2"/>
  <c r="F1036" i="2"/>
  <c r="H1035" i="2"/>
  <c r="F1035" i="2"/>
  <c r="H1034" i="2"/>
  <c r="F1034" i="2"/>
  <c r="J1034" i="2" s="1"/>
  <c r="H1033" i="2"/>
  <c r="F1033" i="2"/>
  <c r="K1032" i="2"/>
  <c r="H1032" i="2"/>
  <c r="F1032" i="2"/>
  <c r="H1031" i="2"/>
  <c r="F1031" i="2"/>
  <c r="H1030" i="2"/>
  <c r="F1030" i="2"/>
  <c r="K1030" i="2" s="1"/>
  <c r="H1029" i="2"/>
  <c r="F1029" i="2"/>
  <c r="I1029" i="2" s="1"/>
  <c r="K1028" i="2"/>
  <c r="H1028" i="2"/>
  <c r="F1028" i="2"/>
  <c r="H1027" i="2"/>
  <c r="F1027" i="2"/>
  <c r="H1026" i="2"/>
  <c r="F1026" i="2"/>
  <c r="H1025" i="2"/>
  <c r="F1025" i="2"/>
  <c r="H1024" i="2"/>
  <c r="F1024" i="2"/>
  <c r="I1024" i="2" s="1"/>
  <c r="K1023" i="2"/>
  <c r="H1023" i="2"/>
  <c r="F1023" i="2"/>
  <c r="H1022" i="2"/>
  <c r="F1022" i="2"/>
  <c r="I1022" i="2" s="1"/>
  <c r="J1021" i="2"/>
  <c r="H1021" i="2"/>
  <c r="F1021" i="2"/>
  <c r="H1020" i="2"/>
  <c r="F1020" i="2"/>
  <c r="H1019" i="2"/>
  <c r="F1019" i="2"/>
  <c r="K1019" i="2" s="1"/>
  <c r="H1018" i="2"/>
  <c r="F1018" i="2"/>
  <c r="H1017" i="2"/>
  <c r="F1017" i="2"/>
  <c r="K1017" i="2" s="1"/>
  <c r="H1016" i="2"/>
  <c r="F1016" i="2"/>
  <c r="I1015" i="2"/>
  <c r="H1015" i="2"/>
  <c r="F1015" i="2"/>
  <c r="J1015" i="2" s="1"/>
  <c r="I1014" i="2"/>
  <c r="L1014" i="2" s="1"/>
  <c r="H1014" i="2"/>
  <c r="G1014" i="2"/>
  <c r="F1014" i="2"/>
  <c r="J1014" i="2" s="1"/>
  <c r="J1013" i="2"/>
  <c r="H1013" i="2"/>
  <c r="F1013" i="2"/>
  <c r="I1013" i="2" s="1"/>
  <c r="H1012" i="2"/>
  <c r="F1012" i="2"/>
  <c r="K1012" i="2" s="1"/>
  <c r="H1011" i="2"/>
  <c r="F1011" i="2"/>
  <c r="K1011" i="2" s="1"/>
  <c r="H1010" i="2"/>
  <c r="F1010" i="2"/>
  <c r="J1009" i="2"/>
  <c r="H1009" i="2"/>
  <c r="F1009" i="2"/>
  <c r="I1009" i="2" s="1"/>
  <c r="H1008" i="2"/>
  <c r="F1008" i="2"/>
  <c r="J1008" i="2" s="1"/>
  <c r="H1007" i="2"/>
  <c r="F1007" i="2"/>
  <c r="H1006" i="2"/>
  <c r="F1006" i="2"/>
  <c r="J1006" i="2" s="1"/>
  <c r="H1005" i="2"/>
  <c r="F1005" i="2"/>
  <c r="J1005" i="2" s="1"/>
  <c r="H1004" i="2"/>
  <c r="F1004" i="2"/>
  <c r="J1004" i="2" s="1"/>
  <c r="H1003" i="2"/>
  <c r="F1003" i="2"/>
  <c r="K1003" i="2" s="1"/>
  <c r="H1002" i="2"/>
  <c r="F1002" i="2"/>
  <c r="H1001" i="2"/>
  <c r="F1001" i="2"/>
  <c r="H1000" i="2"/>
  <c r="F1000" i="2"/>
  <c r="J1000" i="2" s="1"/>
  <c r="H999" i="2"/>
  <c r="F999" i="2"/>
  <c r="H998" i="2"/>
  <c r="F998" i="2"/>
  <c r="H997" i="2"/>
  <c r="F997" i="2"/>
  <c r="I997" i="2" s="1"/>
  <c r="H996" i="2"/>
  <c r="F996" i="2"/>
  <c r="J996" i="2" s="1"/>
  <c r="H995" i="2"/>
  <c r="F995" i="2"/>
  <c r="I995" i="2" s="1"/>
  <c r="I994" i="2"/>
  <c r="H994" i="2"/>
  <c r="F994" i="2"/>
  <c r="J994" i="2" s="1"/>
  <c r="H993" i="2"/>
  <c r="F993" i="2"/>
  <c r="I993" i="2" s="1"/>
  <c r="I992" i="2"/>
  <c r="H992" i="2"/>
  <c r="F992" i="2"/>
  <c r="J992" i="2" s="1"/>
  <c r="I991" i="2"/>
  <c r="H991" i="2"/>
  <c r="F991" i="2"/>
  <c r="J991" i="2" s="1"/>
  <c r="H990" i="2"/>
  <c r="F990" i="2"/>
  <c r="J990" i="2" s="1"/>
  <c r="H989" i="2"/>
  <c r="F989" i="2"/>
  <c r="I988" i="2"/>
  <c r="H988" i="2"/>
  <c r="F988" i="2"/>
  <c r="J988" i="2" s="1"/>
  <c r="H987" i="2"/>
  <c r="F987" i="2"/>
  <c r="H986" i="2"/>
  <c r="F986" i="2"/>
  <c r="J986" i="2" s="1"/>
  <c r="H985" i="2"/>
  <c r="F985" i="2"/>
  <c r="K985" i="2" s="1"/>
  <c r="H984" i="2"/>
  <c r="F984" i="2"/>
  <c r="J984" i="2" s="1"/>
  <c r="I983" i="2"/>
  <c r="H983" i="2"/>
  <c r="F983" i="2"/>
  <c r="J983" i="2" s="1"/>
  <c r="I982" i="2"/>
  <c r="L982" i="2" s="1"/>
  <c r="H982" i="2"/>
  <c r="F982" i="2"/>
  <c r="J982" i="2" s="1"/>
  <c r="J981" i="2"/>
  <c r="H981" i="2"/>
  <c r="F981" i="2"/>
  <c r="I981" i="2" s="1"/>
  <c r="H980" i="2"/>
  <c r="F980" i="2"/>
  <c r="H979" i="2"/>
  <c r="F979" i="2"/>
  <c r="H978" i="2"/>
  <c r="F978" i="2"/>
  <c r="J978" i="2" s="1"/>
  <c r="H977" i="2"/>
  <c r="F977" i="2"/>
  <c r="I977" i="2" s="1"/>
  <c r="H976" i="2"/>
  <c r="F976" i="2"/>
  <c r="K976" i="2" s="1"/>
  <c r="I975" i="2"/>
  <c r="H975" i="2"/>
  <c r="F975" i="2"/>
  <c r="J975" i="2" s="1"/>
  <c r="H974" i="2"/>
  <c r="F974" i="2"/>
  <c r="H973" i="2"/>
  <c r="F973" i="2"/>
  <c r="I972" i="2"/>
  <c r="H972" i="2"/>
  <c r="F972" i="2"/>
  <c r="J972" i="2" s="1"/>
  <c r="H971" i="2"/>
  <c r="F971" i="2"/>
  <c r="K971" i="2" s="1"/>
  <c r="H970" i="2"/>
  <c r="F970" i="2"/>
  <c r="H969" i="2"/>
  <c r="F969" i="2"/>
  <c r="K969" i="2" s="1"/>
  <c r="H968" i="2"/>
  <c r="F968" i="2"/>
  <c r="K968" i="2" s="1"/>
  <c r="H967" i="2"/>
  <c r="F967" i="2"/>
  <c r="H966" i="2"/>
  <c r="F966" i="2"/>
  <c r="I965" i="2"/>
  <c r="H965" i="2"/>
  <c r="F965" i="2"/>
  <c r="J965" i="2" s="1"/>
  <c r="K964" i="2"/>
  <c r="H964" i="2"/>
  <c r="F964" i="2"/>
  <c r="H963" i="2"/>
  <c r="F963" i="2"/>
  <c r="I962" i="2"/>
  <c r="H962" i="2"/>
  <c r="F962" i="2"/>
  <c r="J962" i="2" s="1"/>
  <c r="H961" i="2"/>
  <c r="F961" i="2"/>
  <c r="I960" i="2"/>
  <c r="L960" i="2" s="1"/>
  <c r="H960" i="2"/>
  <c r="F960" i="2"/>
  <c r="J960" i="2" s="1"/>
  <c r="I959" i="2"/>
  <c r="H959" i="2"/>
  <c r="F959" i="2"/>
  <c r="J959" i="2" s="1"/>
  <c r="H958" i="2"/>
  <c r="F958" i="2"/>
  <c r="K958" i="2" s="1"/>
  <c r="H957" i="2"/>
  <c r="F957" i="2"/>
  <c r="H956" i="2"/>
  <c r="F956" i="2"/>
  <c r="H955" i="2"/>
  <c r="F955" i="2"/>
  <c r="K955" i="2" s="1"/>
  <c r="H954" i="2"/>
  <c r="F954" i="2"/>
  <c r="K954" i="2" s="1"/>
  <c r="H953" i="2"/>
  <c r="F953" i="2"/>
  <c r="H952" i="2"/>
  <c r="F952" i="2"/>
  <c r="H951" i="2"/>
  <c r="F951" i="2"/>
  <c r="J951" i="2" s="1"/>
  <c r="H950" i="2"/>
  <c r="F950" i="2"/>
  <c r="H949" i="2"/>
  <c r="F949" i="2"/>
  <c r="H948" i="2"/>
  <c r="F948" i="2"/>
  <c r="H947" i="2"/>
  <c r="F947" i="2"/>
  <c r="K947" i="2" s="1"/>
  <c r="H946" i="2"/>
  <c r="F946" i="2"/>
  <c r="H945" i="2"/>
  <c r="F945" i="2"/>
  <c r="H944" i="2"/>
  <c r="F944" i="2"/>
  <c r="H943" i="2"/>
  <c r="F943" i="2"/>
  <c r="K943" i="2" s="1"/>
  <c r="I942" i="2"/>
  <c r="L942" i="2" s="1"/>
  <c r="H942" i="2"/>
  <c r="F942" i="2"/>
  <c r="J942" i="2" s="1"/>
  <c r="J941" i="2"/>
  <c r="H941" i="2"/>
  <c r="F941" i="2"/>
  <c r="H940" i="2"/>
  <c r="F940" i="2"/>
  <c r="H939" i="2"/>
  <c r="F939" i="2"/>
  <c r="K939" i="2" s="1"/>
  <c r="H938" i="2"/>
  <c r="F938" i="2"/>
  <c r="K938" i="2" s="1"/>
  <c r="H937" i="2"/>
  <c r="F937" i="2"/>
  <c r="H936" i="2"/>
  <c r="F936" i="2"/>
  <c r="H935" i="2"/>
  <c r="F935" i="2"/>
  <c r="K935" i="2" s="1"/>
  <c r="H934" i="2"/>
  <c r="F934" i="2"/>
  <c r="J934" i="2" s="1"/>
  <c r="H933" i="2"/>
  <c r="F933" i="2"/>
  <c r="J933" i="2" s="1"/>
  <c r="I932" i="2"/>
  <c r="H932" i="2"/>
  <c r="F932" i="2"/>
  <c r="J932" i="2" s="1"/>
  <c r="H931" i="2"/>
  <c r="F931" i="2"/>
  <c r="I931" i="2" s="1"/>
  <c r="H930" i="2"/>
  <c r="F930" i="2"/>
  <c r="J930" i="2" s="1"/>
  <c r="H929" i="2"/>
  <c r="F929" i="2"/>
  <c r="I929" i="2" s="1"/>
  <c r="H928" i="2"/>
  <c r="F928" i="2"/>
  <c r="K928" i="2" s="1"/>
  <c r="H927" i="2"/>
  <c r="F927" i="2"/>
  <c r="J927" i="2" s="1"/>
  <c r="I926" i="2"/>
  <c r="H926" i="2"/>
  <c r="F926" i="2"/>
  <c r="J926" i="2" s="1"/>
  <c r="H925" i="2"/>
  <c r="F925" i="2"/>
  <c r="H924" i="2"/>
  <c r="F924" i="2"/>
  <c r="K924" i="2" s="1"/>
  <c r="H923" i="2"/>
  <c r="F923" i="2"/>
  <c r="K923" i="2" s="1"/>
  <c r="I922" i="2"/>
  <c r="H922" i="2"/>
  <c r="F922" i="2"/>
  <c r="J922" i="2" s="1"/>
  <c r="L922" i="2" s="1"/>
  <c r="H921" i="2"/>
  <c r="F921" i="2"/>
  <c r="K921" i="2" s="1"/>
  <c r="I920" i="2"/>
  <c r="H920" i="2"/>
  <c r="F920" i="2"/>
  <c r="J920" i="2" s="1"/>
  <c r="H919" i="2"/>
  <c r="F919" i="2"/>
  <c r="J919" i="2" s="1"/>
  <c r="H918" i="2"/>
  <c r="F918" i="2"/>
  <c r="K918" i="2" s="1"/>
  <c r="H917" i="2"/>
  <c r="F917" i="2"/>
  <c r="H916" i="2"/>
  <c r="F916" i="2"/>
  <c r="J916" i="2" s="1"/>
  <c r="H915" i="2"/>
  <c r="F915" i="2"/>
  <c r="K915" i="2" s="1"/>
  <c r="H914" i="2"/>
  <c r="F914" i="2"/>
  <c r="J914" i="2" s="1"/>
  <c r="H913" i="2"/>
  <c r="F913" i="2"/>
  <c r="I913" i="2" s="1"/>
  <c r="H912" i="2"/>
  <c r="F912" i="2"/>
  <c r="H911" i="2"/>
  <c r="F911" i="2"/>
  <c r="J911" i="2" s="1"/>
  <c r="H910" i="2"/>
  <c r="F910" i="2"/>
  <c r="H909" i="2"/>
  <c r="F909" i="2"/>
  <c r="H908" i="2"/>
  <c r="F908" i="2"/>
  <c r="H907" i="2"/>
  <c r="F907" i="2"/>
  <c r="K907" i="2" s="1"/>
  <c r="I906" i="2"/>
  <c r="H906" i="2"/>
  <c r="G906" i="2"/>
  <c r="F906" i="2"/>
  <c r="J906" i="2" s="1"/>
  <c r="H905" i="2"/>
  <c r="F905" i="2"/>
  <c r="K905" i="2" s="1"/>
  <c r="I904" i="2"/>
  <c r="H904" i="2"/>
  <c r="G904" i="2"/>
  <c r="F904" i="2"/>
  <c r="J904" i="2" s="1"/>
  <c r="H903" i="2"/>
  <c r="F903" i="2"/>
  <c r="J903" i="2" s="1"/>
  <c r="H902" i="2"/>
  <c r="F902" i="2"/>
  <c r="K902" i="2" s="1"/>
  <c r="H901" i="2"/>
  <c r="F901" i="2"/>
  <c r="H900" i="2"/>
  <c r="G900" i="2"/>
  <c r="F900" i="2"/>
  <c r="H899" i="2"/>
  <c r="F899" i="2"/>
  <c r="H898" i="2"/>
  <c r="F898" i="2"/>
  <c r="J898" i="2" s="1"/>
  <c r="H897" i="2"/>
  <c r="F897" i="2"/>
  <c r="I897" i="2" s="1"/>
  <c r="H896" i="2"/>
  <c r="F896" i="2"/>
  <c r="K896" i="2" s="1"/>
  <c r="H895" i="2"/>
  <c r="F895" i="2"/>
  <c r="H894" i="2"/>
  <c r="F894" i="2"/>
  <c r="K894" i="2" s="1"/>
  <c r="H893" i="2"/>
  <c r="F893" i="2"/>
  <c r="I892" i="2"/>
  <c r="H892" i="2"/>
  <c r="G892" i="2"/>
  <c r="F892" i="2"/>
  <c r="J892" i="2" s="1"/>
  <c r="H891" i="2"/>
  <c r="F891" i="2"/>
  <c r="K891" i="2" s="1"/>
  <c r="H890" i="2"/>
  <c r="F890" i="2"/>
  <c r="K890" i="2" s="1"/>
  <c r="H889" i="2"/>
  <c r="F889" i="2"/>
  <c r="I888" i="2"/>
  <c r="H888" i="2"/>
  <c r="F888" i="2"/>
  <c r="J888" i="2" s="1"/>
  <c r="H887" i="2"/>
  <c r="F887" i="2"/>
  <c r="K887" i="2" s="1"/>
  <c r="H886" i="2"/>
  <c r="F886" i="2"/>
  <c r="K886" i="2" s="1"/>
  <c r="H885" i="2"/>
  <c r="F885" i="2"/>
  <c r="J885" i="2" s="1"/>
  <c r="H884" i="2"/>
  <c r="F884" i="2"/>
  <c r="H883" i="2"/>
  <c r="F883" i="2"/>
  <c r="I882" i="2"/>
  <c r="H882" i="2"/>
  <c r="G882" i="2"/>
  <c r="F882" i="2"/>
  <c r="J882" i="2" s="1"/>
  <c r="H881" i="2"/>
  <c r="F881" i="2"/>
  <c r="I881" i="2" s="1"/>
  <c r="H880" i="2"/>
  <c r="F880" i="2"/>
  <c r="K879" i="2"/>
  <c r="H879" i="2"/>
  <c r="F879" i="2"/>
  <c r="I878" i="2"/>
  <c r="L878" i="2" s="1"/>
  <c r="H878" i="2"/>
  <c r="G878" i="2"/>
  <c r="F878" i="2"/>
  <c r="J878" i="2" s="1"/>
  <c r="H877" i="2"/>
  <c r="F877" i="2"/>
  <c r="J877" i="2" s="1"/>
  <c r="H876" i="2"/>
  <c r="F876" i="2"/>
  <c r="H875" i="2"/>
  <c r="F875" i="2"/>
  <c r="H874" i="2"/>
  <c r="F874" i="2"/>
  <c r="K874" i="2" s="1"/>
  <c r="H873" i="2"/>
  <c r="G873" i="2"/>
  <c r="F873" i="2"/>
  <c r="H872" i="2"/>
  <c r="F872" i="2"/>
  <c r="K872" i="2" s="1"/>
  <c r="H871" i="2"/>
  <c r="F871" i="2"/>
  <c r="H870" i="2"/>
  <c r="F870" i="2"/>
  <c r="H869" i="2"/>
  <c r="F869" i="2"/>
  <c r="I869" i="2" s="1"/>
  <c r="H868" i="2"/>
  <c r="F868" i="2"/>
  <c r="H867" i="2"/>
  <c r="F867" i="2"/>
  <c r="I867" i="2" s="1"/>
  <c r="H866" i="2"/>
  <c r="F866" i="2"/>
  <c r="K866" i="2" s="1"/>
  <c r="H865" i="2"/>
  <c r="F865" i="2"/>
  <c r="I865" i="2" s="1"/>
  <c r="H864" i="2"/>
  <c r="F864" i="2"/>
  <c r="K864" i="2" s="1"/>
  <c r="H863" i="2"/>
  <c r="F863" i="2"/>
  <c r="K863" i="2" s="1"/>
  <c r="I862" i="2"/>
  <c r="L862" i="2" s="1"/>
  <c r="H862" i="2"/>
  <c r="F862" i="2"/>
  <c r="J862" i="2" s="1"/>
  <c r="H861" i="2"/>
  <c r="F861" i="2"/>
  <c r="J861" i="2" s="1"/>
  <c r="H860" i="2"/>
  <c r="F860" i="2"/>
  <c r="H859" i="2"/>
  <c r="F859" i="2"/>
  <c r="K859" i="2" s="1"/>
  <c r="H858" i="2"/>
  <c r="F858" i="2"/>
  <c r="H857" i="2"/>
  <c r="F857" i="2"/>
  <c r="I856" i="2"/>
  <c r="H856" i="2"/>
  <c r="F856" i="2"/>
  <c r="J856" i="2" s="1"/>
  <c r="H855" i="2"/>
  <c r="F855" i="2"/>
  <c r="K855" i="2" s="1"/>
  <c r="H854" i="2"/>
  <c r="F854" i="2"/>
  <c r="H853" i="2"/>
  <c r="F853" i="2"/>
  <c r="J853" i="2" s="1"/>
  <c r="H852" i="2"/>
  <c r="F852" i="2"/>
  <c r="K852" i="2" s="1"/>
  <c r="H851" i="2"/>
  <c r="F851" i="2"/>
  <c r="K851" i="2" s="1"/>
  <c r="H850" i="2"/>
  <c r="F850" i="2"/>
  <c r="H849" i="2"/>
  <c r="F849" i="2"/>
  <c r="H848" i="2"/>
  <c r="F848" i="2"/>
  <c r="H847" i="2"/>
  <c r="F847" i="2"/>
  <c r="H846" i="2"/>
  <c r="F846" i="2"/>
  <c r="H845" i="2"/>
  <c r="F845" i="2"/>
  <c r="H844" i="2"/>
  <c r="F844" i="2"/>
  <c r="K844" i="2" s="1"/>
  <c r="H843" i="2"/>
  <c r="F843" i="2"/>
  <c r="K843" i="2" s="1"/>
  <c r="I842" i="2"/>
  <c r="L842" i="2" s="1"/>
  <c r="H842" i="2"/>
  <c r="F842" i="2"/>
  <c r="J842" i="2" s="1"/>
  <c r="H841" i="2"/>
  <c r="F841" i="2"/>
  <c r="H840" i="2"/>
  <c r="F840" i="2"/>
  <c r="K840" i="2" s="1"/>
  <c r="H839" i="2"/>
  <c r="F839" i="2"/>
  <c r="H838" i="2"/>
  <c r="F838" i="2"/>
  <c r="H837" i="2"/>
  <c r="F837" i="2"/>
  <c r="I837" i="2" s="1"/>
  <c r="I836" i="2"/>
  <c r="H836" i="2"/>
  <c r="F836" i="2"/>
  <c r="J836" i="2" s="1"/>
  <c r="J835" i="2"/>
  <c r="H835" i="2"/>
  <c r="F835" i="2"/>
  <c r="I835" i="2" s="1"/>
  <c r="H834" i="2"/>
  <c r="F834" i="2"/>
  <c r="K834" i="2" s="1"/>
  <c r="H833" i="2"/>
  <c r="F833" i="2"/>
  <c r="I833" i="2" s="1"/>
  <c r="H832" i="2"/>
  <c r="F832" i="2"/>
  <c r="H831" i="2"/>
  <c r="F831" i="2"/>
  <c r="H830" i="2"/>
  <c r="F830" i="2"/>
  <c r="H829" i="2"/>
  <c r="F829" i="2"/>
  <c r="J829" i="2" s="1"/>
  <c r="K828" i="2"/>
  <c r="H828" i="2"/>
  <c r="F828" i="2"/>
  <c r="H827" i="2"/>
  <c r="F827" i="2"/>
  <c r="K827" i="2" s="1"/>
  <c r="H826" i="2"/>
  <c r="F826" i="2"/>
  <c r="H825" i="2"/>
  <c r="F825" i="2"/>
  <c r="H824" i="2"/>
  <c r="F824" i="2"/>
  <c r="H823" i="2"/>
  <c r="F823" i="2"/>
  <c r="H822" i="2"/>
  <c r="F822" i="2"/>
  <c r="J821" i="2"/>
  <c r="H821" i="2"/>
  <c r="F821" i="2"/>
  <c r="I821" i="2" s="1"/>
  <c r="H820" i="2"/>
  <c r="F820" i="2"/>
  <c r="K820" i="2" s="1"/>
  <c r="H819" i="2"/>
  <c r="F819" i="2"/>
  <c r="I818" i="2"/>
  <c r="H818" i="2"/>
  <c r="F818" i="2"/>
  <c r="J818" i="2" s="1"/>
  <c r="H817" i="2"/>
  <c r="F817" i="2"/>
  <c r="I816" i="2"/>
  <c r="L816" i="2" s="1"/>
  <c r="H816" i="2"/>
  <c r="F816" i="2"/>
  <c r="J816" i="2" s="1"/>
  <c r="H815" i="2"/>
  <c r="F815" i="2"/>
  <c r="I814" i="2"/>
  <c r="L814" i="2" s="1"/>
  <c r="H814" i="2"/>
  <c r="F814" i="2"/>
  <c r="J814" i="2" s="1"/>
  <c r="H813" i="2"/>
  <c r="F813" i="2"/>
  <c r="J813" i="2" s="1"/>
  <c r="I812" i="2"/>
  <c r="H812" i="2"/>
  <c r="F812" i="2"/>
  <c r="J812" i="2" s="1"/>
  <c r="H811" i="2"/>
  <c r="F811" i="2"/>
  <c r="K811" i="2" s="1"/>
  <c r="H810" i="2"/>
  <c r="F810" i="2"/>
  <c r="K810" i="2" s="1"/>
  <c r="H809" i="2"/>
  <c r="F809" i="2"/>
  <c r="H808" i="2"/>
  <c r="F808" i="2"/>
  <c r="H807" i="2"/>
  <c r="F807" i="2"/>
  <c r="K807" i="2" s="1"/>
  <c r="H806" i="2"/>
  <c r="F806" i="2"/>
  <c r="K806" i="2" s="1"/>
  <c r="H805" i="2"/>
  <c r="F805" i="2"/>
  <c r="J805" i="2" s="1"/>
  <c r="H804" i="2"/>
  <c r="F804" i="2"/>
  <c r="H803" i="2"/>
  <c r="F803" i="2"/>
  <c r="H802" i="2"/>
  <c r="F802" i="2"/>
  <c r="H801" i="2"/>
  <c r="F801" i="2"/>
  <c r="I801" i="2" s="1"/>
  <c r="I800" i="2"/>
  <c r="H800" i="2"/>
  <c r="F800" i="2"/>
  <c r="J800" i="2" s="1"/>
  <c r="L800" i="2" s="1"/>
  <c r="H799" i="2"/>
  <c r="F799" i="2"/>
  <c r="K799" i="2" s="1"/>
  <c r="H798" i="2"/>
  <c r="F798" i="2"/>
  <c r="K798" i="2" s="1"/>
  <c r="H797" i="2"/>
  <c r="F797" i="2"/>
  <c r="J797" i="2" s="1"/>
  <c r="I796" i="2"/>
  <c r="H796" i="2"/>
  <c r="G796" i="2"/>
  <c r="F796" i="2"/>
  <c r="J796" i="2" s="1"/>
  <c r="J795" i="2"/>
  <c r="H795" i="2"/>
  <c r="G795" i="2"/>
  <c r="F795" i="2"/>
  <c r="I795" i="2" s="1"/>
  <c r="K794" i="2"/>
  <c r="H794" i="2"/>
  <c r="G794" i="2"/>
  <c r="F794" i="2"/>
  <c r="K793" i="2"/>
  <c r="H793" i="2"/>
  <c r="F793" i="2"/>
  <c r="I793" i="2" s="1"/>
  <c r="H792" i="2"/>
  <c r="F792" i="2"/>
  <c r="K792" i="2" s="1"/>
  <c r="H791" i="2"/>
  <c r="F791" i="2"/>
  <c r="K791" i="2" s="1"/>
  <c r="H790" i="2"/>
  <c r="F790" i="2"/>
  <c r="H789" i="2"/>
  <c r="F789" i="2"/>
  <c r="J789" i="2" s="1"/>
  <c r="H788" i="2"/>
  <c r="F788" i="2"/>
  <c r="H787" i="2"/>
  <c r="F787" i="2"/>
  <c r="K787" i="2" s="1"/>
  <c r="H786" i="2"/>
  <c r="F786" i="2"/>
  <c r="J786" i="2" s="1"/>
  <c r="H785" i="2"/>
  <c r="F785" i="2"/>
  <c r="H784" i="2"/>
  <c r="F784" i="2"/>
  <c r="J784" i="2" s="1"/>
  <c r="I783" i="2"/>
  <c r="H783" i="2"/>
  <c r="F783" i="2"/>
  <c r="K783" i="2" s="1"/>
  <c r="I782" i="2"/>
  <c r="H782" i="2"/>
  <c r="F782" i="2"/>
  <c r="J782" i="2" s="1"/>
  <c r="H781" i="2"/>
  <c r="F781" i="2"/>
  <c r="H780" i="2"/>
  <c r="F780" i="2"/>
  <c r="J780" i="2" s="1"/>
  <c r="H779" i="2"/>
  <c r="F779" i="2"/>
  <c r="I779" i="2" s="1"/>
  <c r="H778" i="2"/>
  <c r="F778" i="2"/>
  <c r="J778" i="2" s="1"/>
  <c r="I777" i="2"/>
  <c r="H777" i="2"/>
  <c r="F777" i="2"/>
  <c r="J777" i="2" s="1"/>
  <c r="H776" i="2"/>
  <c r="F776" i="2"/>
  <c r="J776" i="2" s="1"/>
  <c r="H775" i="2"/>
  <c r="F775" i="2"/>
  <c r="K775" i="2" s="1"/>
  <c r="H774" i="2"/>
  <c r="F774" i="2"/>
  <c r="H773" i="2"/>
  <c r="F773" i="2"/>
  <c r="H772" i="2"/>
  <c r="F772" i="2"/>
  <c r="J772" i="2" s="1"/>
  <c r="H771" i="2"/>
  <c r="F771" i="2"/>
  <c r="K771" i="2" s="1"/>
  <c r="H770" i="2"/>
  <c r="F770" i="2"/>
  <c r="J770" i="2" s="1"/>
  <c r="I769" i="2"/>
  <c r="H769" i="2"/>
  <c r="F769" i="2"/>
  <c r="J769" i="2" s="1"/>
  <c r="I768" i="2"/>
  <c r="L768" i="2" s="1"/>
  <c r="H768" i="2"/>
  <c r="F768" i="2"/>
  <c r="J768" i="2" s="1"/>
  <c r="J767" i="2"/>
  <c r="H767" i="2"/>
  <c r="F767" i="2"/>
  <c r="I767" i="2" s="1"/>
  <c r="H766" i="2"/>
  <c r="F766" i="2"/>
  <c r="J766" i="2" s="1"/>
  <c r="H765" i="2"/>
  <c r="F765" i="2"/>
  <c r="I765" i="2" s="1"/>
  <c r="I764" i="2"/>
  <c r="H764" i="2"/>
  <c r="F764" i="2"/>
  <c r="J764" i="2" s="1"/>
  <c r="H763" i="2"/>
  <c r="F763" i="2"/>
  <c r="K763" i="2" s="1"/>
  <c r="I762" i="2"/>
  <c r="L762" i="2" s="1"/>
  <c r="H762" i="2"/>
  <c r="F762" i="2"/>
  <c r="J762" i="2" s="1"/>
  <c r="I761" i="2"/>
  <c r="H761" i="2"/>
  <c r="F761" i="2"/>
  <c r="J761" i="2" s="1"/>
  <c r="K760" i="2"/>
  <c r="H760" i="2"/>
  <c r="F760" i="2"/>
  <c r="H759" i="2"/>
  <c r="F759" i="2"/>
  <c r="J759" i="2" s="1"/>
  <c r="H758" i="2"/>
  <c r="F758" i="2"/>
  <c r="K758" i="2" s="1"/>
  <c r="H757" i="2"/>
  <c r="F757" i="2"/>
  <c r="H756" i="2"/>
  <c r="F756" i="2"/>
  <c r="J756" i="2" s="1"/>
  <c r="K755" i="2"/>
  <c r="H755" i="2"/>
  <c r="F755" i="2"/>
  <c r="H754" i="2"/>
  <c r="F754" i="2"/>
  <c r="J754" i="2" s="1"/>
  <c r="H753" i="2"/>
  <c r="F753" i="2"/>
  <c r="H752" i="2"/>
  <c r="F752" i="2"/>
  <c r="I751" i="2"/>
  <c r="H751" i="2"/>
  <c r="F751" i="2"/>
  <c r="J751" i="2" s="1"/>
  <c r="H750" i="2"/>
  <c r="F750" i="2"/>
  <c r="J750" i="2" s="1"/>
  <c r="H749" i="2"/>
  <c r="F749" i="2"/>
  <c r="I749" i="2" s="1"/>
  <c r="H748" i="2"/>
  <c r="F748" i="2"/>
  <c r="H747" i="2"/>
  <c r="F747" i="2"/>
  <c r="K747" i="2" s="1"/>
  <c r="H746" i="2"/>
  <c r="F746" i="2"/>
  <c r="H745" i="2"/>
  <c r="F745" i="2"/>
  <c r="H744" i="2"/>
  <c r="F744" i="2"/>
  <c r="K744" i="2" s="1"/>
  <c r="H743" i="2"/>
  <c r="F743" i="2"/>
  <c r="J743" i="2" s="1"/>
  <c r="H742" i="2"/>
  <c r="F742" i="2"/>
  <c r="H741" i="2"/>
  <c r="F741" i="2"/>
  <c r="H740" i="2"/>
  <c r="F740" i="2"/>
  <c r="J740" i="2" s="1"/>
  <c r="H739" i="2"/>
  <c r="F739" i="2"/>
  <c r="K739" i="2" s="1"/>
  <c r="H738" i="2"/>
  <c r="F738" i="2"/>
  <c r="J738" i="2" s="1"/>
  <c r="H737" i="2"/>
  <c r="F737" i="2"/>
  <c r="H736" i="2"/>
  <c r="F736" i="2"/>
  <c r="H735" i="2"/>
  <c r="F735" i="2"/>
  <c r="J735" i="2" s="1"/>
  <c r="H734" i="2"/>
  <c r="F734" i="2"/>
  <c r="H733" i="2"/>
  <c r="F733" i="2"/>
  <c r="I733" i="2" s="1"/>
  <c r="H732" i="2"/>
  <c r="F732" i="2"/>
  <c r="H731" i="2"/>
  <c r="F731" i="2"/>
  <c r="K731" i="2" s="1"/>
  <c r="H730" i="2"/>
  <c r="F730" i="2"/>
  <c r="H729" i="2"/>
  <c r="F729" i="2"/>
  <c r="H728" i="2"/>
  <c r="F728" i="2"/>
  <c r="H727" i="2"/>
  <c r="F727" i="2"/>
  <c r="J727" i="2" s="1"/>
  <c r="H726" i="2"/>
  <c r="F726" i="2"/>
  <c r="H725" i="2"/>
  <c r="F725" i="2"/>
  <c r="J725" i="2" s="1"/>
  <c r="I724" i="2"/>
  <c r="H724" i="2"/>
  <c r="F724" i="2"/>
  <c r="J724" i="2" s="1"/>
  <c r="H723" i="2"/>
  <c r="F723" i="2"/>
  <c r="K723" i="2" s="1"/>
  <c r="H722" i="2"/>
  <c r="F722" i="2"/>
  <c r="H721" i="2"/>
  <c r="F721" i="2"/>
  <c r="H720" i="2"/>
  <c r="F720" i="2"/>
  <c r="J720" i="2" s="1"/>
  <c r="H719" i="2"/>
  <c r="F719" i="2"/>
  <c r="J719" i="2" s="1"/>
  <c r="I718" i="2"/>
  <c r="H718" i="2"/>
  <c r="G718" i="2"/>
  <c r="F718" i="2"/>
  <c r="J718" i="2" s="1"/>
  <c r="H717" i="2"/>
  <c r="F717" i="2"/>
  <c r="I717" i="2" s="1"/>
  <c r="H716" i="2"/>
  <c r="F716" i="2"/>
  <c r="J716" i="2" s="1"/>
  <c r="K715" i="2"/>
  <c r="H715" i="2"/>
  <c r="F715" i="2"/>
  <c r="H714" i="2"/>
  <c r="F714" i="2"/>
  <c r="K714" i="2" s="1"/>
  <c r="H713" i="2"/>
  <c r="F713" i="2"/>
  <c r="J713" i="2" s="1"/>
  <c r="I712" i="2"/>
  <c r="H712" i="2"/>
  <c r="F712" i="2"/>
  <c r="J712" i="2" s="1"/>
  <c r="L712" i="2" s="1"/>
  <c r="H711" i="2"/>
  <c r="F711" i="2"/>
  <c r="J711" i="2" s="1"/>
  <c r="I710" i="2"/>
  <c r="H710" i="2"/>
  <c r="F710" i="2"/>
  <c r="J710" i="2" s="1"/>
  <c r="J709" i="2"/>
  <c r="H709" i="2"/>
  <c r="F709" i="2"/>
  <c r="I709" i="2" s="1"/>
  <c r="I708" i="2"/>
  <c r="L708" i="2" s="1"/>
  <c r="H708" i="2"/>
  <c r="G708" i="2"/>
  <c r="F708" i="2"/>
  <c r="J708" i="2" s="1"/>
  <c r="K707" i="2"/>
  <c r="H707" i="2"/>
  <c r="F707" i="2"/>
  <c r="H706" i="2"/>
  <c r="F706" i="2"/>
  <c r="H705" i="2"/>
  <c r="F705" i="2"/>
  <c r="K705" i="2" s="1"/>
  <c r="H704" i="2"/>
  <c r="F704" i="2"/>
  <c r="J704" i="2" s="1"/>
  <c r="H703" i="2"/>
  <c r="F703" i="2"/>
  <c r="J703" i="2" s="1"/>
  <c r="H702" i="2"/>
  <c r="F702" i="2"/>
  <c r="H701" i="2"/>
  <c r="F701" i="2"/>
  <c r="I701" i="2" s="1"/>
  <c r="H700" i="2"/>
  <c r="F700" i="2"/>
  <c r="J700" i="2" s="1"/>
  <c r="H699" i="2"/>
  <c r="F699" i="2"/>
  <c r="K699" i="2" s="1"/>
  <c r="K698" i="2"/>
  <c r="H698" i="2"/>
  <c r="F698" i="2"/>
  <c r="H697" i="2"/>
  <c r="F697" i="2"/>
  <c r="J697" i="2" s="1"/>
  <c r="I696" i="2"/>
  <c r="H696" i="2"/>
  <c r="F696" i="2"/>
  <c r="J696" i="2" s="1"/>
  <c r="L696" i="2" s="1"/>
  <c r="H695" i="2"/>
  <c r="F695" i="2"/>
  <c r="J695" i="2" s="1"/>
  <c r="I694" i="2"/>
  <c r="H694" i="2"/>
  <c r="F694" i="2"/>
  <c r="J694" i="2" s="1"/>
  <c r="J693" i="2"/>
  <c r="H693" i="2"/>
  <c r="F693" i="2"/>
  <c r="I693" i="2" s="1"/>
  <c r="I692" i="2"/>
  <c r="L692" i="2" s="1"/>
  <c r="H692" i="2"/>
  <c r="G692" i="2"/>
  <c r="F692" i="2"/>
  <c r="J692" i="2" s="1"/>
  <c r="H691" i="2"/>
  <c r="F691" i="2"/>
  <c r="K691" i="2" s="1"/>
  <c r="H690" i="2"/>
  <c r="F690" i="2"/>
  <c r="H689" i="2"/>
  <c r="F689" i="2"/>
  <c r="H688" i="2"/>
  <c r="F688" i="2"/>
  <c r="J688" i="2" s="1"/>
  <c r="I687" i="2"/>
  <c r="H687" i="2"/>
  <c r="F687" i="2"/>
  <c r="J687" i="2" s="1"/>
  <c r="I686" i="2"/>
  <c r="H686" i="2"/>
  <c r="G686" i="2"/>
  <c r="F686" i="2"/>
  <c r="J686" i="2" s="1"/>
  <c r="H685" i="2"/>
  <c r="F685" i="2"/>
  <c r="I685" i="2" s="1"/>
  <c r="H684" i="2"/>
  <c r="F684" i="2"/>
  <c r="J684" i="2" s="1"/>
  <c r="H683" i="2"/>
  <c r="F683" i="2"/>
  <c r="K683" i="2" s="1"/>
  <c r="H682" i="2"/>
  <c r="F682" i="2"/>
  <c r="K682" i="2" s="1"/>
  <c r="H681" i="2"/>
  <c r="F681" i="2"/>
  <c r="J681" i="2" s="1"/>
  <c r="I680" i="2"/>
  <c r="H680" i="2"/>
  <c r="F680" i="2"/>
  <c r="J680" i="2" s="1"/>
  <c r="L680" i="2" s="1"/>
  <c r="H679" i="2"/>
  <c r="F679" i="2"/>
  <c r="J679" i="2" s="1"/>
  <c r="I678" i="2"/>
  <c r="H678" i="2"/>
  <c r="F678" i="2"/>
  <c r="J678" i="2" s="1"/>
  <c r="H677" i="2"/>
  <c r="F677" i="2"/>
  <c r="I677" i="2" s="1"/>
  <c r="H676" i="2"/>
  <c r="F676" i="2"/>
  <c r="H675" i="2"/>
  <c r="F675" i="2"/>
  <c r="K675" i="2" s="1"/>
  <c r="I674" i="2"/>
  <c r="H674" i="2"/>
  <c r="G674" i="2"/>
  <c r="F674" i="2"/>
  <c r="J674" i="2" s="1"/>
  <c r="H673" i="2"/>
  <c r="F673" i="2"/>
  <c r="K673" i="2" s="1"/>
  <c r="H672" i="2"/>
  <c r="F672" i="2"/>
  <c r="J672" i="2" s="1"/>
  <c r="H671" i="2"/>
  <c r="F671" i="2"/>
  <c r="J671" i="2" s="1"/>
  <c r="I670" i="2"/>
  <c r="H670" i="2"/>
  <c r="F670" i="2"/>
  <c r="J670" i="2" s="1"/>
  <c r="H669" i="2"/>
  <c r="F669" i="2"/>
  <c r="I669" i="2" s="1"/>
  <c r="H668" i="2"/>
  <c r="F668" i="2"/>
  <c r="J668" i="2" s="1"/>
  <c r="H667" i="2"/>
  <c r="F667" i="2"/>
  <c r="K667" i="2" s="1"/>
  <c r="H666" i="2"/>
  <c r="F666" i="2"/>
  <c r="K666" i="2" s="1"/>
  <c r="H665" i="2"/>
  <c r="F665" i="2"/>
  <c r="J665" i="2" s="1"/>
  <c r="H664" i="2"/>
  <c r="F664" i="2"/>
  <c r="H663" i="2"/>
  <c r="F663" i="2"/>
  <c r="J663" i="2" s="1"/>
  <c r="H662" i="2"/>
  <c r="F662" i="2"/>
  <c r="H661" i="2"/>
  <c r="F661" i="2"/>
  <c r="I661" i="2" s="1"/>
  <c r="I660" i="2"/>
  <c r="L660" i="2" s="1"/>
  <c r="H660" i="2"/>
  <c r="G660" i="2"/>
  <c r="F660" i="2"/>
  <c r="J660" i="2" s="1"/>
  <c r="K659" i="2"/>
  <c r="H659" i="2"/>
  <c r="F659" i="2"/>
  <c r="H658" i="2"/>
  <c r="F658" i="2"/>
  <c r="K657" i="2"/>
  <c r="H657" i="2"/>
  <c r="F657" i="2"/>
  <c r="H656" i="2"/>
  <c r="F656" i="2"/>
  <c r="J656" i="2" s="1"/>
  <c r="H655" i="2"/>
  <c r="F655" i="2"/>
  <c r="J655" i="2" s="1"/>
  <c r="H654" i="2"/>
  <c r="F654" i="2"/>
  <c r="H653" i="2"/>
  <c r="F653" i="2"/>
  <c r="I653" i="2" s="1"/>
  <c r="H652" i="2"/>
  <c r="F652" i="2"/>
  <c r="J652" i="2" s="1"/>
  <c r="H651" i="2"/>
  <c r="F651" i="2"/>
  <c r="K651" i="2" s="1"/>
  <c r="H650" i="2"/>
  <c r="F650" i="2"/>
  <c r="K650" i="2" s="1"/>
  <c r="H649" i="2"/>
  <c r="F649" i="2"/>
  <c r="J649" i="2" s="1"/>
  <c r="I648" i="2"/>
  <c r="H648" i="2"/>
  <c r="F648" i="2"/>
  <c r="J648" i="2" s="1"/>
  <c r="L648" i="2" s="1"/>
  <c r="H647" i="2"/>
  <c r="F647" i="2"/>
  <c r="J647" i="2" s="1"/>
  <c r="I646" i="2"/>
  <c r="H646" i="2"/>
  <c r="F646" i="2"/>
  <c r="J646" i="2" s="1"/>
  <c r="H645" i="2"/>
  <c r="F645" i="2"/>
  <c r="I645" i="2" s="1"/>
  <c r="H644" i="2"/>
  <c r="F644" i="2"/>
  <c r="K643" i="2"/>
  <c r="H643" i="2"/>
  <c r="F643" i="2"/>
  <c r="I642" i="2"/>
  <c r="H642" i="2"/>
  <c r="F642" i="2"/>
  <c r="J642" i="2" s="1"/>
  <c r="H641" i="2"/>
  <c r="F641" i="2"/>
  <c r="K641" i="2" s="1"/>
  <c r="H640" i="2"/>
  <c r="F640" i="2"/>
  <c r="J640" i="2" s="1"/>
  <c r="H639" i="2"/>
  <c r="F639" i="2"/>
  <c r="J639" i="2" s="1"/>
  <c r="I638" i="2"/>
  <c r="H638" i="2"/>
  <c r="G638" i="2"/>
  <c r="F638" i="2"/>
  <c r="J638" i="2" s="1"/>
  <c r="H637" i="2"/>
  <c r="F637" i="2"/>
  <c r="I637" i="2" s="1"/>
  <c r="H636" i="2"/>
  <c r="F636" i="2"/>
  <c r="J636" i="2" s="1"/>
  <c r="H635" i="2"/>
  <c r="F635" i="2"/>
  <c r="K635" i="2" s="1"/>
  <c r="H634" i="2"/>
  <c r="F634" i="2"/>
  <c r="K634" i="2" s="1"/>
  <c r="H633" i="2"/>
  <c r="F633" i="2"/>
  <c r="J633" i="2" s="1"/>
  <c r="H632" i="2"/>
  <c r="F632" i="2"/>
  <c r="H631" i="2"/>
  <c r="F631" i="2"/>
  <c r="J631" i="2" s="1"/>
  <c r="H630" i="2"/>
  <c r="F630" i="2"/>
  <c r="H629" i="2"/>
  <c r="F629" i="2"/>
  <c r="I629" i="2" s="1"/>
  <c r="I628" i="2"/>
  <c r="L628" i="2" s="1"/>
  <c r="H628" i="2"/>
  <c r="F628" i="2"/>
  <c r="J628" i="2" s="1"/>
  <c r="K627" i="2"/>
  <c r="H627" i="2"/>
  <c r="F627" i="2"/>
  <c r="H626" i="2"/>
  <c r="F626" i="2"/>
  <c r="K625" i="2"/>
  <c r="H625" i="2"/>
  <c r="F625" i="2"/>
  <c r="H624" i="2"/>
  <c r="F624" i="2"/>
  <c r="J624" i="2" s="1"/>
  <c r="H623" i="2"/>
  <c r="F623" i="2"/>
  <c r="J623" i="2" s="1"/>
  <c r="H622" i="2"/>
  <c r="F622" i="2"/>
  <c r="H621" i="2"/>
  <c r="F621" i="2"/>
  <c r="I621" i="2" s="1"/>
  <c r="H620" i="2"/>
  <c r="F620" i="2"/>
  <c r="J620" i="2" s="1"/>
  <c r="H619" i="2"/>
  <c r="F619" i="2"/>
  <c r="K619" i="2" s="1"/>
  <c r="H618" i="2"/>
  <c r="F618" i="2"/>
  <c r="K618" i="2" s="1"/>
  <c r="H617" i="2"/>
  <c r="F617" i="2"/>
  <c r="J617" i="2" s="1"/>
  <c r="I616" i="2"/>
  <c r="H616" i="2"/>
  <c r="G616" i="2"/>
  <c r="F616" i="2"/>
  <c r="J616" i="2" s="1"/>
  <c r="H615" i="2"/>
  <c r="F615" i="2"/>
  <c r="J615" i="2" s="1"/>
  <c r="I614" i="2"/>
  <c r="H614" i="2"/>
  <c r="G614" i="2"/>
  <c r="F614" i="2"/>
  <c r="J614" i="2" s="1"/>
  <c r="J613" i="2"/>
  <c r="H613" i="2"/>
  <c r="F613" i="2"/>
  <c r="I613" i="2" s="1"/>
  <c r="H612" i="2"/>
  <c r="F612" i="2"/>
  <c r="H611" i="2"/>
  <c r="F611" i="2"/>
  <c r="K611" i="2" s="1"/>
  <c r="I610" i="2"/>
  <c r="H610" i="2"/>
  <c r="F610" i="2"/>
  <c r="J610" i="2" s="1"/>
  <c r="H609" i="2"/>
  <c r="F609" i="2"/>
  <c r="K609" i="2" s="1"/>
  <c r="H608" i="2"/>
  <c r="F608" i="2"/>
  <c r="J608" i="2" s="1"/>
  <c r="H607" i="2"/>
  <c r="F607" i="2"/>
  <c r="J607" i="2" s="1"/>
  <c r="I606" i="2"/>
  <c r="H606" i="2"/>
  <c r="G606" i="2"/>
  <c r="F606" i="2"/>
  <c r="J606" i="2" s="1"/>
  <c r="H605" i="2"/>
  <c r="F605" i="2"/>
  <c r="I605" i="2" s="1"/>
  <c r="H604" i="2"/>
  <c r="F604" i="2"/>
  <c r="J604" i="2" s="1"/>
  <c r="H603" i="2"/>
  <c r="F603" i="2"/>
  <c r="K603" i="2" s="1"/>
  <c r="H602" i="2"/>
  <c r="F602" i="2"/>
  <c r="K602" i="2" s="1"/>
  <c r="H601" i="2"/>
  <c r="F601" i="2"/>
  <c r="J601" i="2" s="1"/>
  <c r="H600" i="2"/>
  <c r="F600" i="2"/>
  <c r="H599" i="2"/>
  <c r="F599" i="2"/>
  <c r="J599" i="2" s="1"/>
  <c r="H598" i="2"/>
  <c r="F598" i="2"/>
  <c r="H597" i="2"/>
  <c r="F597" i="2"/>
  <c r="I597" i="2" s="1"/>
  <c r="I596" i="2"/>
  <c r="L596" i="2" s="1"/>
  <c r="H596" i="2"/>
  <c r="F596" i="2"/>
  <c r="J596" i="2" s="1"/>
  <c r="K595" i="2"/>
  <c r="H595" i="2"/>
  <c r="F595" i="2"/>
  <c r="H594" i="2"/>
  <c r="F594" i="2"/>
  <c r="K593" i="2"/>
  <c r="H593" i="2"/>
  <c r="F593" i="2"/>
  <c r="H592" i="2"/>
  <c r="F592" i="2"/>
  <c r="J592" i="2" s="1"/>
  <c r="H591" i="2"/>
  <c r="F591" i="2"/>
  <c r="J591" i="2" s="1"/>
  <c r="K590" i="2"/>
  <c r="H590" i="2"/>
  <c r="F590" i="2"/>
  <c r="I589" i="2"/>
  <c r="H589" i="2"/>
  <c r="F589" i="2"/>
  <c r="J589" i="2" s="1"/>
  <c r="H588" i="2"/>
  <c r="F588" i="2"/>
  <c r="J588" i="2" s="1"/>
  <c r="H587" i="2"/>
  <c r="F587" i="2"/>
  <c r="I587" i="2" s="1"/>
  <c r="I586" i="2"/>
  <c r="H586" i="2"/>
  <c r="F586" i="2"/>
  <c r="J586" i="2" s="1"/>
  <c r="I585" i="2"/>
  <c r="H585" i="2"/>
  <c r="F585" i="2"/>
  <c r="J585" i="2" s="1"/>
  <c r="K584" i="2"/>
  <c r="H584" i="2"/>
  <c r="F584" i="2"/>
  <c r="H583" i="2"/>
  <c r="F583" i="2"/>
  <c r="H582" i="2"/>
  <c r="F582" i="2"/>
  <c r="H581" i="2"/>
  <c r="F581" i="2"/>
  <c r="K581" i="2" s="1"/>
  <c r="I580" i="2"/>
  <c r="H580" i="2"/>
  <c r="G580" i="2"/>
  <c r="F580" i="2"/>
  <c r="J580" i="2" s="1"/>
  <c r="J579" i="2"/>
  <c r="L579" i="2" s="1"/>
  <c r="H579" i="2"/>
  <c r="G579" i="2"/>
  <c r="F579" i="2"/>
  <c r="I579" i="2" s="1"/>
  <c r="H578" i="2"/>
  <c r="F578" i="2"/>
  <c r="K578" i="2" s="1"/>
  <c r="H577" i="2"/>
  <c r="F577" i="2"/>
  <c r="H576" i="2"/>
  <c r="F576" i="2"/>
  <c r="J575" i="2"/>
  <c r="H575" i="2"/>
  <c r="F575" i="2"/>
  <c r="I575" i="2" s="1"/>
  <c r="I574" i="2"/>
  <c r="H574" i="2"/>
  <c r="G574" i="2"/>
  <c r="F574" i="2"/>
  <c r="J574" i="2" s="1"/>
  <c r="H573" i="2"/>
  <c r="F573" i="2"/>
  <c r="J573" i="2" s="1"/>
  <c r="I572" i="2"/>
  <c r="H572" i="2"/>
  <c r="G572" i="2"/>
  <c r="F572" i="2"/>
  <c r="J572" i="2" s="1"/>
  <c r="H571" i="2"/>
  <c r="F571" i="2"/>
  <c r="I571" i="2" s="1"/>
  <c r="K570" i="2"/>
  <c r="H570" i="2"/>
  <c r="F570" i="2"/>
  <c r="H569" i="2"/>
  <c r="F569" i="2"/>
  <c r="I568" i="2"/>
  <c r="L568" i="2" s="1"/>
  <c r="H568" i="2"/>
  <c r="G568" i="2"/>
  <c r="F568" i="2"/>
  <c r="J568" i="2" s="1"/>
  <c r="H567" i="2"/>
  <c r="F567" i="2"/>
  <c r="K566" i="2"/>
  <c r="H566" i="2"/>
  <c r="F566" i="2"/>
  <c r="H565" i="2"/>
  <c r="F565" i="2"/>
  <c r="K565" i="2" s="1"/>
  <c r="H564" i="2"/>
  <c r="F564" i="2"/>
  <c r="K564" i="2" s="1"/>
  <c r="H563" i="2"/>
  <c r="F563" i="2"/>
  <c r="H562" i="2"/>
  <c r="F562" i="2"/>
  <c r="H561" i="2"/>
  <c r="F561" i="2"/>
  <c r="H560" i="2"/>
  <c r="F560" i="2"/>
  <c r="K560" i="2" s="1"/>
  <c r="I559" i="2"/>
  <c r="H559" i="2"/>
  <c r="F559" i="2"/>
  <c r="J559" i="2" s="1"/>
  <c r="H558" i="2"/>
  <c r="F558" i="2"/>
  <c r="K558" i="2" s="1"/>
  <c r="H557" i="2"/>
  <c r="F557" i="2"/>
  <c r="H556" i="2"/>
  <c r="F556" i="2"/>
  <c r="H555" i="2"/>
  <c r="F555" i="2"/>
  <c r="I555" i="2" s="1"/>
  <c r="H554" i="2"/>
  <c r="F554" i="2"/>
  <c r="H553" i="2"/>
  <c r="F553" i="2"/>
  <c r="H552" i="2"/>
  <c r="F552" i="2"/>
  <c r="H551" i="2"/>
  <c r="F551" i="2"/>
  <c r="H550" i="2"/>
  <c r="F550" i="2"/>
  <c r="H549" i="2"/>
  <c r="F549" i="2"/>
  <c r="K549" i="2" s="1"/>
  <c r="I548" i="2"/>
  <c r="H548" i="2"/>
  <c r="F548" i="2"/>
  <c r="J548" i="2" s="1"/>
  <c r="J547" i="2"/>
  <c r="L547" i="2" s="1"/>
  <c r="H547" i="2"/>
  <c r="F547" i="2"/>
  <c r="I547" i="2" s="1"/>
  <c r="H546" i="2"/>
  <c r="F546" i="2"/>
  <c r="I545" i="2"/>
  <c r="H545" i="2"/>
  <c r="F545" i="2"/>
  <c r="J545" i="2" s="1"/>
  <c r="I544" i="2"/>
  <c r="L544" i="2" s="1"/>
  <c r="H544" i="2"/>
  <c r="F544" i="2"/>
  <c r="J544" i="2" s="1"/>
  <c r="J543" i="2"/>
  <c r="H543" i="2"/>
  <c r="F543" i="2"/>
  <c r="I543" i="2" s="1"/>
  <c r="H542" i="2"/>
  <c r="F542" i="2"/>
  <c r="H541" i="2"/>
  <c r="F541" i="2"/>
  <c r="H540" i="2"/>
  <c r="F540" i="2"/>
  <c r="H539" i="2"/>
  <c r="F539" i="2"/>
  <c r="I539" i="2" s="1"/>
  <c r="H538" i="2"/>
  <c r="F538" i="2"/>
  <c r="K538" i="2" s="1"/>
  <c r="H537" i="2"/>
  <c r="F537" i="2"/>
  <c r="K537" i="2" s="1"/>
  <c r="I536" i="2"/>
  <c r="H536" i="2"/>
  <c r="F536" i="2"/>
  <c r="J536" i="2" s="1"/>
  <c r="L536" i="2" s="1"/>
  <c r="H535" i="2"/>
  <c r="F535" i="2"/>
  <c r="H534" i="2"/>
  <c r="F534" i="2"/>
  <c r="K534" i="2" s="1"/>
  <c r="H533" i="2"/>
  <c r="F533" i="2"/>
  <c r="K533" i="2" s="1"/>
  <c r="H532" i="2"/>
  <c r="F532" i="2"/>
  <c r="H531" i="2"/>
  <c r="F531" i="2"/>
  <c r="I530" i="2"/>
  <c r="H530" i="2"/>
  <c r="F530" i="2"/>
  <c r="J530" i="2" s="1"/>
  <c r="H529" i="2"/>
  <c r="F529" i="2"/>
  <c r="K529" i="2" s="1"/>
  <c r="H528" i="2"/>
  <c r="F528" i="2"/>
  <c r="H527" i="2"/>
  <c r="F527" i="2"/>
  <c r="J527" i="2" s="1"/>
  <c r="H526" i="2"/>
  <c r="F526" i="2"/>
  <c r="K526" i="2" s="1"/>
  <c r="I525" i="2"/>
  <c r="H525" i="2"/>
  <c r="G525" i="2"/>
  <c r="F525" i="2"/>
  <c r="J525" i="2" s="1"/>
  <c r="K524" i="2"/>
  <c r="H524" i="2"/>
  <c r="F524" i="2"/>
  <c r="H523" i="2"/>
  <c r="F523" i="2"/>
  <c r="I523" i="2" s="1"/>
  <c r="H522" i="2"/>
  <c r="F522" i="2"/>
  <c r="H521" i="2"/>
  <c r="F521" i="2"/>
  <c r="H520" i="2"/>
  <c r="F520" i="2"/>
  <c r="K520" i="2" s="1"/>
  <c r="H519" i="2"/>
  <c r="F519" i="2"/>
  <c r="I518" i="2"/>
  <c r="H518" i="2"/>
  <c r="F518" i="2"/>
  <c r="J518" i="2" s="1"/>
  <c r="I517" i="2"/>
  <c r="H517" i="2"/>
  <c r="F517" i="2"/>
  <c r="K517" i="2" s="1"/>
  <c r="H516" i="2"/>
  <c r="F516" i="2"/>
  <c r="H515" i="2"/>
  <c r="F515" i="2"/>
  <c r="H514" i="2"/>
  <c r="F514" i="2"/>
  <c r="K514" i="2" s="1"/>
  <c r="I513" i="2"/>
  <c r="H513" i="2"/>
  <c r="G513" i="2"/>
  <c r="F513" i="2"/>
  <c r="J513" i="2" s="1"/>
  <c r="I512" i="2"/>
  <c r="L512" i="2" s="1"/>
  <c r="H512" i="2"/>
  <c r="G512" i="2"/>
  <c r="F512" i="2"/>
  <c r="J512" i="2" s="1"/>
  <c r="H511" i="2"/>
  <c r="F511" i="2"/>
  <c r="I511" i="2" s="1"/>
  <c r="H510" i="2"/>
  <c r="F510" i="2"/>
  <c r="K509" i="2"/>
  <c r="H509" i="2"/>
  <c r="F509" i="2"/>
  <c r="I508" i="2"/>
  <c r="H508" i="2"/>
  <c r="G508" i="2"/>
  <c r="F508" i="2"/>
  <c r="J508" i="2" s="1"/>
  <c r="H507" i="2"/>
  <c r="F507" i="2"/>
  <c r="H506" i="2"/>
  <c r="F506" i="2"/>
  <c r="K506" i="2" s="1"/>
  <c r="H505" i="2"/>
  <c r="F505" i="2"/>
  <c r="K505" i="2" s="1"/>
  <c r="H504" i="2"/>
  <c r="F504" i="2"/>
  <c r="H503" i="2"/>
  <c r="F503" i="2"/>
  <c r="H502" i="2"/>
  <c r="F502" i="2"/>
  <c r="H501" i="2"/>
  <c r="F501" i="2"/>
  <c r="K501" i="2" s="1"/>
  <c r="H500" i="2"/>
  <c r="F500" i="2"/>
  <c r="K500" i="2" s="1"/>
  <c r="H499" i="2"/>
  <c r="F499" i="2"/>
  <c r="I498" i="2"/>
  <c r="H498" i="2"/>
  <c r="F498" i="2"/>
  <c r="J498" i="2" s="1"/>
  <c r="K497" i="2"/>
  <c r="H497" i="2"/>
  <c r="F497" i="2"/>
  <c r="K496" i="2"/>
  <c r="H496" i="2"/>
  <c r="F496" i="2"/>
  <c r="H495" i="2"/>
  <c r="F495" i="2"/>
  <c r="H494" i="2"/>
  <c r="F494" i="2"/>
  <c r="K494" i="2" s="1"/>
  <c r="I493" i="2"/>
  <c r="H493" i="2"/>
  <c r="F493" i="2"/>
  <c r="J493" i="2" s="1"/>
  <c r="H492" i="2"/>
  <c r="F492" i="2"/>
  <c r="K492" i="2" s="1"/>
  <c r="H491" i="2"/>
  <c r="F491" i="2"/>
  <c r="I491" i="2" s="1"/>
  <c r="H490" i="2"/>
  <c r="F490" i="2"/>
  <c r="H489" i="2"/>
  <c r="F489" i="2"/>
  <c r="H488" i="2"/>
  <c r="F488" i="2"/>
  <c r="K488" i="2" s="1"/>
  <c r="H487" i="2"/>
  <c r="F487" i="2"/>
  <c r="I486" i="2"/>
  <c r="H486" i="2"/>
  <c r="G486" i="2"/>
  <c r="F486" i="2"/>
  <c r="J486" i="2" s="1"/>
  <c r="H485" i="2"/>
  <c r="F485" i="2"/>
  <c r="K485" i="2" s="1"/>
  <c r="I484" i="2"/>
  <c r="H484" i="2"/>
  <c r="G484" i="2"/>
  <c r="F484" i="2"/>
  <c r="J484" i="2" s="1"/>
  <c r="J483" i="2"/>
  <c r="L483" i="2" s="1"/>
  <c r="H483" i="2"/>
  <c r="G483" i="2"/>
  <c r="F483" i="2"/>
  <c r="I483" i="2" s="1"/>
  <c r="H482" i="2"/>
  <c r="F482" i="2"/>
  <c r="K482" i="2" s="1"/>
  <c r="H481" i="2"/>
  <c r="F481" i="2"/>
  <c r="H480" i="2"/>
  <c r="F480" i="2"/>
  <c r="J479" i="2"/>
  <c r="H479" i="2"/>
  <c r="F479" i="2"/>
  <c r="I479" i="2" s="1"/>
  <c r="I478" i="2"/>
  <c r="H478" i="2"/>
  <c r="G478" i="2"/>
  <c r="F478" i="2"/>
  <c r="J478" i="2" s="1"/>
  <c r="K477" i="2"/>
  <c r="H477" i="2"/>
  <c r="F477" i="2"/>
  <c r="H476" i="2"/>
  <c r="F476" i="2"/>
  <c r="H475" i="2"/>
  <c r="F475" i="2"/>
  <c r="I475" i="2" s="1"/>
  <c r="H474" i="2"/>
  <c r="F474" i="2"/>
  <c r="H473" i="2"/>
  <c r="F473" i="2"/>
  <c r="K473" i="2" s="1"/>
  <c r="I472" i="2"/>
  <c r="H472" i="2"/>
  <c r="F472" i="2"/>
  <c r="J472" i="2" s="1"/>
  <c r="H471" i="2"/>
  <c r="F471" i="2"/>
  <c r="I470" i="2"/>
  <c r="H470" i="2"/>
  <c r="F470" i="2"/>
  <c r="J470" i="2" s="1"/>
  <c r="H469" i="2"/>
  <c r="F469" i="2"/>
  <c r="K469" i="2" s="1"/>
  <c r="H468" i="2"/>
  <c r="F468" i="2"/>
  <c r="H467" i="2"/>
  <c r="F467" i="2"/>
  <c r="H466" i="2"/>
  <c r="F466" i="2"/>
  <c r="K466" i="2" s="1"/>
  <c r="I465" i="2"/>
  <c r="H465" i="2"/>
  <c r="G465" i="2"/>
  <c r="F465" i="2"/>
  <c r="J465" i="2" s="1"/>
  <c r="I464" i="2"/>
  <c r="L464" i="2" s="1"/>
  <c r="H464" i="2"/>
  <c r="G464" i="2"/>
  <c r="F464" i="2"/>
  <c r="J464" i="2" s="1"/>
  <c r="H463" i="2"/>
  <c r="F463" i="2"/>
  <c r="I463" i="2" s="1"/>
  <c r="H462" i="2"/>
  <c r="F462" i="2"/>
  <c r="H461" i="2"/>
  <c r="F461" i="2"/>
  <c r="J461" i="2" s="1"/>
  <c r="H460" i="2"/>
  <c r="F460" i="2"/>
  <c r="H459" i="2"/>
  <c r="F459" i="2"/>
  <c r="I459" i="2" s="1"/>
  <c r="H458" i="2"/>
  <c r="F458" i="2"/>
  <c r="H457" i="2"/>
  <c r="F457" i="2"/>
  <c r="J457" i="2" s="1"/>
  <c r="H456" i="2"/>
  <c r="F456" i="2"/>
  <c r="H455" i="2"/>
  <c r="F455" i="2"/>
  <c r="K454" i="2"/>
  <c r="H454" i="2"/>
  <c r="F454" i="2"/>
  <c r="H453" i="2"/>
  <c r="F453" i="2"/>
  <c r="K453" i="2" s="1"/>
  <c r="H452" i="2"/>
  <c r="F452" i="2"/>
  <c r="H451" i="2"/>
  <c r="F451" i="2"/>
  <c r="I450" i="2"/>
  <c r="H450" i="2"/>
  <c r="F450" i="2"/>
  <c r="J450" i="2" s="1"/>
  <c r="H449" i="2"/>
  <c r="F449" i="2"/>
  <c r="J449" i="2" s="1"/>
  <c r="H448" i="2"/>
  <c r="F448" i="2"/>
  <c r="K448" i="2" s="1"/>
  <c r="H447" i="2"/>
  <c r="F447" i="2"/>
  <c r="H446" i="2"/>
  <c r="F446" i="2"/>
  <c r="J446" i="2" s="1"/>
  <c r="H445" i="2"/>
  <c r="F445" i="2"/>
  <c r="H444" i="2"/>
  <c r="F444" i="2"/>
  <c r="K444" i="2" s="1"/>
  <c r="H443" i="2"/>
  <c r="F443" i="2"/>
  <c r="I443" i="2" s="1"/>
  <c r="I442" i="2"/>
  <c r="H442" i="2"/>
  <c r="G442" i="2"/>
  <c r="F442" i="2"/>
  <c r="J442" i="2" s="1"/>
  <c r="I441" i="2"/>
  <c r="H441" i="2"/>
  <c r="G441" i="2"/>
  <c r="F441" i="2"/>
  <c r="J441" i="2" s="1"/>
  <c r="H440" i="2"/>
  <c r="F440" i="2"/>
  <c r="J440" i="2" s="1"/>
  <c r="H439" i="2"/>
  <c r="F439" i="2"/>
  <c r="I438" i="2"/>
  <c r="H438" i="2"/>
  <c r="G438" i="2"/>
  <c r="F438" i="2"/>
  <c r="J438" i="2" s="1"/>
  <c r="H437" i="2"/>
  <c r="F437" i="2"/>
  <c r="I436" i="2"/>
  <c r="H436" i="2"/>
  <c r="G436" i="2"/>
  <c r="F436" i="2"/>
  <c r="J436" i="2" s="1"/>
  <c r="J435" i="2"/>
  <c r="L435" i="2" s="1"/>
  <c r="H435" i="2"/>
  <c r="G435" i="2"/>
  <c r="F435" i="2"/>
  <c r="I435" i="2" s="1"/>
  <c r="H434" i="2"/>
  <c r="F434" i="2"/>
  <c r="J434" i="2" s="1"/>
  <c r="I433" i="2"/>
  <c r="H433" i="2"/>
  <c r="G433" i="2"/>
  <c r="F433" i="2"/>
  <c r="J433" i="2" s="1"/>
  <c r="I432" i="2"/>
  <c r="L432" i="2" s="1"/>
  <c r="H432" i="2"/>
  <c r="G432" i="2"/>
  <c r="F432" i="2"/>
  <c r="J432" i="2" s="1"/>
  <c r="J431" i="2"/>
  <c r="H431" i="2"/>
  <c r="F431" i="2"/>
  <c r="I431" i="2" s="1"/>
  <c r="I430" i="2"/>
  <c r="H430" i="2"/>
  <c r="F430" i="2"/>
  <c r="J430" i="2" s="1"/>
  <c r="H429" i="2"/>
  <c r="F429" i="2"/>
  <c r="K429" i="2" s="1"/>
  <c r="H428" i="2"/>
  <c r="F428" i="2"/>
  <c r="H427" i="2"/>
  <c r="F427" i="2"/>
  <c r="H426" i="2"/>
  <c r="F426" i="2"/>
  <c r="J426" i="2" s="1"/>
  <c r="H425" i="2"/>
  <c r="F425" i="2"/>
  <c r="K425" i="2" s="1"/>
  <c r="H424" i="2"/>
  <c r="F424" i="2"/>
  <c r="H423" i="2"/>
  <c r="F423" i="2"/>
  <c r="H422" i="2"/>
  <c r="F422" i="2"/>
  <c r="J422" i="2" s="1"/>
  <c r="H421" i="2"/>
  <c r="F421" i="2"/>
  <c r="K421" i="2" s="1"/>
  <c r="H420" i="2"/>
  <c r="F420" i="2"/>
  <c r="J420" i="2" s="1"/>
  <c r="H419" i="2"/>
  <c r="F419" i="2"/>
  <c r="I419" i="2" s="1"/>
  <c r="I418" i="2"/>
  <c r="H418" i="2"/>
  <c r="G418" i="2"/>
  <c r="F418" i="2"/>
  <c r="J418" i="2" s="1"/>
  <c r="K417" i="2"/>
  <c r="H417" i="2"/>
  <c r="F417" i="2"/>
  <c r="H416" i="2"/>
  <c r="F416" i="2"/>
  <c r="J416" i="2" s="1"/>
  <c r="H415" i="2"/>
  <c r="F415" i="2"/>
  <c r="J415" i="2" s="1"/>
  <c r="H414" i="2"/>
  <c r="F414" i="2"/>
  <c r="K414" i="2" s="1"/>
  <c r="H413" i="2"/>
  <c r="F413" i="2"/>
  <c r="H412" i="2"/>
  <c r="F412" i="2"/>
  <c r="J412" i="2" s="1"/>
  <c r="H411" i="2"/>
  <c r="F411" i="2"/>
  <c r="I411" i="2" s="1"/>
  <c r="I410" i="2"/>
  <c r="H410" i="2"/>
  <c r="G410" i="2"/>
  <c r="F410" i="2"/>
  <c r="J410" i="2" s="1"/>
  <c r="I409" i="2"/>
  <c r="H409" i="2"/>
  <c r="G409" i="2"/>
  <c r="F409" i="2"/>
  <c r="J409" i="2" s="1"/>
  <c r="H408" i="2"/>
  <c r="F408" i="2"/>
  <c r="H407" i="2"/>
  <c r="F407" i="2"/>
  <c r="I406" i="2"/>
  <c r="H406" i="2"/>
  <c r="G406" i="2"/>
  <c r="F406" i="2"/>
  <c r="J406" i="2" s="1"/>
  <c r="I405" i="2"/>
  <c r="H405" i="2"/>
  <c r="F405" i="2"/>
  <c r="K405" i="2" s="1"/>
  <c r="H404" i="2"/>
  <c r="F404" i="2"/>
  <c r="H403" i="2"/>
  <c r="F403" i="2"/>
  <c r="H402" i="2"/>
  <c r="F402" i="2"/>
  <c r="H401" i="2"/>
  <c r="F401" i="2"/>
  <c r="H400" i="2"/>
  <c r="F400" i="2"/>
  <c r="H399" i="2"/>
  <c r="F399" i="2"/>
  <c r="I399" i="2" s="1"/>
  <c r="I398" i="2"/>
  <c r="H398" i="2"/>
  <c r="F398" i="2"/>
  <c r="J398" i="2" s="1"/>
  <c r="H397" i="2"/>
  <c r="F397" i="2"/>
  <c r="J397" i="2" s="1"/>
  <c r="I396" i="2"/>
  <c r="H396" i="2"/>
  <c r="F396" i="2"/>
  <c r="J396" i="2" s="1"/>
  <c r="J395" i="2"/>
  <c r="L395" i="2" s="1"/>
  <c r="H395" i="2"/>
  <c r="F395" i="2"/>
  <c r="I395" i="2" s="1"/>
  <c r="H394" i="2"/>
  <c r="F394" i="2"/>
  <c r="H393" i="2"/>
  <c r="F393" i="2"/>
  <c r="J393" i="2" s="1"/>
  <c r="H392" i="2"/>
  <c r="F392" i="2"/>
  <c r="H391" i="2"/>
  <c r="F391" i="2"/>
  <c r="H390" i="2"/>
  <c r="F390" i="2"/>
  <c r="H389" i="2"/>
  <c r="F389" i="2"/>
  <c r="K389" i="2" s="1"/>
  <c r="H388" i="2"/>
  <c r="F388" i="2"/>
  <c r="K388" i="2" s="1"/>
  <c r="H387" i="2"/>
  <c r="F387" i="2"/>
  <c r="H386" i="2"/>
  <c r="F386" i="2"/>
  <c r="K385" i="2"/>
  <c r="H385" i="2"/>
  <c r="F385" i="2"/>
  <c r="H384" i="2"/>
  <c r="F384" i="2"/>
  <c r="K384" i="2" s="1"/>
  <c r="H383" i="2"/>
  <c r="F383" i="2"/>
  <c r="H382" i="2"/>
  <c r="F382" i="2"/>
  <c r="I381" i="2"/>
  <c r="H381" i="2"/>
  <c r="F381" i="2"/>
  <c r="J381" i="2" s="1"/>
  <c r="H380" i="2"/>
  <c r="F380" i="2"/>
  <c r="K380" i="2" s="1"/>
  <c r="H379" i="2"/>
  <c r="F379" i="2"/>
  <c r="I379" i="2" s="1"/>
  <c r="H378" i="2"/>
  <c r="F378" i="2"/>
  <c r="H377" i="2"/>
  <c r="F377" i="2"/>
  <c r="H376" i="2"/>
  <c r="F376" i="2"/>
  <c r="K376" i="2" s="1"/>
  <c r="H375" i="2"/>
  <c r="F375" i="2"/>
  <c r="I374" i="2"/>
  <c r="H374" i="2"/>
  <c r="G374" i="2"/>
  <c r="F374" i="2"/>
  <c r="J374" i="2" s="1"/>
  <c r="H373" i="2"/>
  <c r="F373" i="2"/>
  <c r="K373" i="2" s="1"/>
  <c r="I372" i="2"/>
  <c r="H372" i="2"/>
  <c r="G372" i="2"/>
  <c r="F372" i="2"/>
  <c r="J372" i="2" s="1"/>
  <c r="J371" i="2"/>
  <c r="L371" i="2" s="1"/>
  <c r="H371" i="2"/>
  <c r="G371" i="2"/>
  <c r="F371" i="2"/>
  <c r="I371" i="2" s="1"/>
  <c r="H370" i="2"/>
  <c r="F370" i="2"/>
  <c r="K370" i="2" s="1"/>
  <c r="H369" i="2"/>
  <c r="F369" i="2"/>
  <c r="K369" i="2" s="1"/>
  <c r="H368" i="2"/>
  <c r="F368" i="2"/>
  <c r="H367" i="2"/>
  <c r="F367" i="2"/>
  <c r="J367" i="2" s="1"/>
  <c r="H366" i="2"/>
  <c r="F366" i="2"/>
  <c r="H365" i="2"/>
  <c r="F365" i="2"/>
  <c r="H364" i="2"/>
  <c r="F364" i="2"/>
  <c r="H363" i="2"/>
  <c r="F363" i="2"/>
  <c r="I363" i="2" s="1"/>
  <c r="I362" i="2"/>
  <c r="H362" i="2"/>
  <c r="F362" i="2"/>
  <c r="K362" i="2" s="1"/>
  <c r="H361" i="2"/>
  <c r="F361" i="2"/>
  <c r="I360" i="2"/>
  <c r="H360" i="2"/>
  <c r="F360" i="2"/>
  <c r="J360" i="2" s="1"/>
  <c r="L360" i="2" s="1"/>
  <c r="H359" i="2"/>
  <c r="F359" i="2"/>
  <c r="H358" i="2"/>
  <c r="F358" i="2"/>
  <c r="K358" i="2" s="1"/>
  <c r="H357" i="2"/>
  <c r="F357" i="2"/>
  <c r="K357" i="2" s="1"/>
  <c r="I356" i="2"/>
  <c r="H356" i="2"/>
  <c r="G356" i="2"/>
  <c r="F356" i="2"/>
  <c r="J356" i="2" s="1"/>
  <c r="J355" i="2"/>
  <c r="L355" i="2" s="1"/>
  <c r="H355" i="2"/>
  <c r="G355" i="2"/>
  <c r="F355" i="2"/>
  <c r="I355" i="2" s="1"/>
  <c r="K354" i="2"/>
  <c r="H354" i="2"/>
  <c r="F354" i="2"/>
  <c r="H353" i="2"/>
  <c r="F353" i="2"/>
  <c r="H352" i="2"/>
  <c r="F352" i="2"/>
  <c r="J351" i="2"/>
  <c r="H351" i="2"/>
  <c r="F351" i="2"/>
  <c r="I351" i="2" s="1"/>
  <c r="I350" i="2"/>
  <c r="H350" i="2"/>
  <c r="G350" i="2"/>
  <c r="F350" i="2"/>
  <c r="J350" i="2" s="1"/>
  <c r="H349" i="2"/>
  <c r="F349" i="2"/>
  <c r="J349" i="2" s="1"/>
  <c r="I348" i="2"/>
  <c r="H348" i="2"/>
  <c r="G348" i="2"/>
  <c r="F348" i="2"/>
  <c r="J348" i="2" s="1"/>
  <c r="J347" i="2"/>
  <c r="L347" i="2" s="1"/>
  <c r="H347" i="2"/>
  <c r="F347" i="2"/>
  <c r="I347" i="2" s="1"/>
  <c r="K346" i="2"/>
  <c r="H346" i="2"/>
  <c r="F346" i="2"/>
  <c r="H345" i="2"/>
  <c r="F345" i="2"/>
  <c r="J345" i="2" s="1"/>
  <c r="H344" i="2"/>
  <c r="F344" i="2"/>
  <c r="H343" i="2"/>
  <c r="F343" i="2"/>
  <c r="K342" i="2"/>
  <c r="H342" i="2"/>
  <c r="F342" i="2"/>
  <c r="H341" i="2"/>
  <c r="F341" i="2"/>
  <c r="K341" i="2" s="1"/>
  <c r="H340" i="2"/>
  <c r="F340" i="2"/>
  <c r="K340" i="2" s="1"/>
  <c r="H339" i="2"/>
  <c r="F339" i="2"/>
  <c r="H338" i="2"/>
  <c r="F338" i="2"/>
  <c r="H337" i="2"/>
  <c r="F337" i="2"/>
  <c r="J337" i="2" s="1"/>
  <c r="K336" i="2"/>
  <c r="H336" i="2"/>
  <c r="F336" i="2"/>
  <c r="H335" i="2"/>
  <c r="F335" i="2"/>
  <c r="H334" i="2"/>
  <c r="F334" i="2"/>
  <c r="J334" i="2" s="1"/>
  <c r="I333" i="2"/>
  <c r="H333" i="2"/>
  <c r="G333" i="2"/>
  <c r="F333" i="2"/>
  <c r="J333" i="2" s="1"/>
  <c r="H332" i="2"/>
  <c r="F332" i="2"/>
  <c r="K332" i="2" s="1"/>
  <c r="H331" i="2"/>
  <c r="F331" i="2"/>
  <c r="I331" i="2" s="1"/>
  <c r="I330" i="2"/>
  <c r="H330" i="2"/>
  <c r="G330" i="2"/>
  <c r="F330" i="2"/>
  <c r="J330" i="2" s="1"/>
  <c r="I329" i="2"/>
  <c r="H329" i="2"/>
  <c r="G329" i="2"/>
  <c r="F329" i="2"/>
  <c r="J329" i="2" s="1"/>
  <c r="H328" i="2"/>
  <c r="F328" i="2"/>
  <c r="J328" i="2" s="1"/>
  <c r="H327" i="2"/>
  <c r="F327" i="2"/>
  <c r="I326" i="2"/>
  <c r="H326" i="2"/>
  <c r="G326" i="2"/>
  <c r="F326" i="2"/>
  <c r="J326" i="2" s="1"/>
  <c r="H325" i="2"/>
  <c r="F325" i="2"/>
  <c r="I324" i="2"/>
  <c r="H324" i="2"/>
  <c r="G324" i="2"/>
  <c r="F324" i="2"/>
  <c r="J324" i="2" s="1"/>
  <c r="J323" i="2"/>
  <c r="L323" i="2" s="1"/>
  <c r="H323" i="2"/>
  <c r="G323" i="2"/>
  <c r="F323" i="2"/>
  <c r="I323" i="2" s="1"/>
  <c r="H322" i="2"/>
  <c r="F322" i="2"/>
  <c r="J322" i="2" s="1"/>
  <c r="I321" i="2"/>
  <c r="H321" i="2"/>
  <c r="G321" i="2"/>
  <c r="F321" i="2"/>
  <c r="J321" i="2" s="1"/>
  <c r="I320" i="2"/>
  <c r="L320" i="2" s="1"/>
  <c r="H320" i="2"/>
  <c r="G320" i="2"/>
  <c r="F320" i="2"/>
  <c r="J320" i="2" s="1"/>
  <c r="H319" i="2"/>
  <c r="F319" i="2"/>
  <c r="I319" i="2" s="1"/>
  <c r="H318" i="2"/>
  <c r="F318" i="2"/>
  <c r="H317" i="2"/>
  <c r="F317" i="2"/>
  <c r="H316" i="2"/>
  <c r="F316" i="2"/>
  <c r="H315" i="2"/>
  <c r="F315" i="2"/>
  <c r="H314" i="2"/>
  <c r="F314" i="2"/>
  <c r="J314" i="2" s="1"/>
  <c r="H313" i="2"/>
  <c r="F313" i="2"/>
  <c r="K313" i="2" s="1"/>
  <c r="I312" i="2"/>
  <c r="L312" i="2" s="1"/>
  <c r="H312" i="2"/>
  <c r="F312" i="2"/>
  <c r="J312" i="2" s="1"/>
  <c r="H311" i="2"/>
  <c r="F311" i="2"/>
  <c r="H310" i="2"/>
  <c r="F310" i="2"/>
  <c r="J310" i="2" s="1"/>
  <c r="H309" i="2"/>
  <c r="F309" i="2"/>
  <c r="K309" i="2" s="1"/>
  <c r="H308" i="2"/>
  <c r="F308" i="2"/>
  <c r="J308" i="2" s="1"/>
  <c r="H307" i="2"/>
  <c r="F307" i="2"/>
  <c r="I307" i="2" s="1"/>
  <c r="I306" i="2"/>
  <c r="H306" i="2"/>
  <c r="F306" i="2"/>
  <c r="J306" i="2" s="1"/>
  <c r="H305" i="2"/>
  <c r="F305" i="2"/>
  <c r="H304" i="2"/>
  <c r="F304" i="2"/>
  <c r="J304" i="2" s="1"/>
  <c r="H303" i="2"/>
  <c r="F303" i="2"/>
  <c r="J303" i="2" s="1"/>
  <c r="H302" i="2"/>
  <c r="F302" i="2"/>
  <c r="K302" i="2" s="1"/>
  <c r="H301" i="2"/>
  <c r="F301" i="2"/>
  <c r="H300" i="2"/>
  <c r="F300" i="2"/>
  <c r="J300" i="2" s="1"/>
  <c r="H299" i="2"/>
  <c r="F299" i="2"/>
  <c r="I299" i="2" s="1"/>
  <c r="H298" i="2"/>
  <c r="F298" i="2"/>
  <c r="H297" i="2"/>
  <c r="F297" i="2"/>
  <c r="H296" i="2"/>
  <c r="F296" i="2"/>
  <c r="H295" i="2"/>
  <c r="F295" i="2"/>
  <c r="H294" i="2"/>
  <c r="F294" i="2"/>
  <c r="H293" i="2"/>
  <c r="F293" i="2"/>
  <c r="K293" i="2" s="1"/>
  <c r="I292" i="2"/>
  <c r="H292" i="2"/>
  <c r="G292" i="2"/>
  <c r="F292" i="2"/>
  <c r="J292" i="2" s="1"/>
  <c r="J291" i="2"/>
  <c r="L291" i="2" s="1"/>
  <c r="H291" i="2"/>
  <c r="G291" i="2"/>
  <c r="F291" i="2"/>
  <c r="I291" i="2" s="1"/>
  <c r="H290" i="2"/>
  <c r="F290" i="2"/>
  <c r="K290" i="2" s="1"/>
  <c r="I289" i="2"/>
  <c r="H289" i="2"/>
  <c r="G289" i="2"/>
  <c r="F289" i="2"/>
  <c r="J289" i="2" s="1"/>
  <c r="I288" i="2"/>
  <c r="L288" i="2" s="1"/>
  <c r="H288" i="2"/>
  <c r="G288" i="2"/>
  <c r="F288" i="2"/>
  <c r="J288" i="2" s="1"/>
  <c r="J287" i="2"/>
  <c r="H287" i="2"/>
  <c r="F287" i="2"/>
  <c r="I287" i="2" s="1"/>
  <c r="H286" i="2"/>
  <c r="F286" i="2"/>
  <c r="H285" i="2"/>
  <c r="F285" i="2"/>
  <c r="J285" i="2" s="1"/>
  <c r="H284" i="2"/>
  <c r="F284" i="2"/>
  <c r="H283" i="2"/>
  <c r="F283" i="2"/>
  <c r="I283" i="2" s="1"/>
  <c r="H282" i="2"/>
  <c r="F282" i="2"/>
  <c r="H281" i="2"/>
  <c r="F281" i="2"/>
  <c r="J281" i="2" s="1"/>
  <c r="H280" i="2"/>
  <c r="F280" i="2"/>
  <c r="H279" i="2"/>
  <c r="F279" i="2"/>
  <c r="H278" i="2"/>
  <c r="F278" i="2"/>
  <c r="H277" i="2"/>
  <c r="F277" i="2"/>
  <c r="K277" i="2" s="1"/>
  <c r="K276" i="2"/>
  <c r="H276" i="2"/>
  <c r="F276" i="2"/>
  <c r="H275" i="2"/>
  <c r="F275" i="2"/>
  <c r="I274" i="2"/>
  <c r="H274" i="2"/>
  <c r="F274" i="2"/>
  <c r="J274" i="2" s="1"/>
  <c r="H273" i="2"/>
  <c r="F273" i="2"/>
  <c r="J273" i="2" s="1"/>
  <c r="H272" i="2"/>
  <c r="F272" i="2"/>
  <c r="K272" i="2" s="1"/>
  <c r="H271" i="2"/>
  <c r="F271" i="2"/>
  <c r="H270" i="2"/>
  <c r="F270" i="2"/>
  <c r="J270" i="2" s="1"/>
  <c r="I269" i="2"/>
  <c r="H269" i="2"/>
  <c r="F269" i="2"/>
  <c r="J269" i="2" s="1"/>
  <c r="H268" i="2"/>
  <c r="F268" i="2"/>
  <c r="H267" i="2"/>
  <c r="F267" i="2"/>
  <c r="I267" i="2" s="1"/>
  <c r="I266" i="2"/>
  <c r="H266" i="2"/>
  <c r="F266" i="2"/>
  <c r="J266" i="2" s="1"/>
  <c r="I265" i="2"/>
  <c r="H265" i="2"/>
  <c r="F265" i="2"/>
  <c r="J265" i="2" s="1"/>
  <c r="H264" i="2"/>
  <c r="F264" i="2"/>
  <c r="J264" i="2" s="1"/>
  <c r="H263" i="2"/>
  <c r="F263" i="2"/>
  <c r="I262" i="2"/>
  <c r="H262" i="2"/>
  <c r="F262" i="2"/>
  <c r="J262" i="2" s="1"/>
  <c r="H261" i="2"/>
  <c r="F261" i="2"/>
  <c r="I260" i="2"/>
  <c r="H260" i="2"/>
  <c r="F260" i="2"/>
  <c r="J260" i="2" s="1"/>
  <c r="J259" i="2"/>
  <c r="L259" i="2" s="1"/>
  <c r="H259" i="2"/>
  <c r="F259" i="2"/>
  <c r="I259" i="2" s="1"/>
  <c r="H258" i="2"/>
  <c r="F258" i="2"/>
  <c r="J258" i="2" s="1"/>
  <c r="I257" i="2"/>
  <c r="H257" i="2"/>
  <c r="F257" i="2"/>
  <c r="J257" i="2" s="1"/>
  <c r="I256" i="2"/>
  <c r="L256" i="2" s="1"/>
  <c r="H256" i="2"/>
  <c r="F256" i="2"/>
  <c r="J256" i="2" s="1"/>
  <c r="H255" i="2"/>
  <c r="F255" i="2"/>
  <c r="I255" i="2" s="1"/>
  <c r="H254" i="2"/>
  <c r="F254" i="2"/>
  <c r="K253" i="2"/>
  <c r="H253" i="2"/>
  <c r="F253" i="2"/>
  <c r="I252" i="2"/>
  <c r="H252" i="2"/>
  <c r="F252" i="2"/>
  <c r="J252" i="2" s="1"/>
  <c r="H251" i="2"/>
  <c r="F251" i="2"/>
  <c r="H250" i="2"/>
  <c r="F250" i="2"/>
  <c r="J250" i="2" s="1"/>
  <c r="H249" i="2"/>
  <c r="F249" i="2"/>
  <c r="K249" i="2" s="1"/>
  <c r="H248" i="2"/>
  <c r="F248" i="2"/>
  <c r="J248" i="2" s="1"/>
  <c r="H247" i="2"/>
  <c r="F247" i="2"/>
  <c r="I247" i="2" s="1"/>
  <c r="I246" i="2"/>
  <c r="H246" i="2"/>
  <c r="F246" i="2"/>
  <c r="J246" i="2" s="1"/>
  <c r="H245" i="2"/>
  <c r="F245" i="2"/>
  <c r="J245" i="2" s="1"/>
  <c r="H244" i="2"/>
  <c r="F244" i="2"/>
  <c r="H243" i="2"/>
  <c r="F243" i="2"/>
  <c r="H242" i="2"/>
  <c r="F242" i="2"/>
  <c r="J242" i="2" s="1"/>
  <c r="H241" i="2"/>
  <c r="F241" i="2"/>
  <c r="K241" i="2" s="1"/>
  <c r="H240" i="2"/>
  <c r="F240" i="2"/>
  <c r="J240" i="2" s="1"/>
  <c r="H239" i="2"/>
  <c r="F239" i="2"/>
  <c r="I239" i="2" s="1"/>
  <c r="H238" i="2"/>
  <c r="F238" i="2"/>
  <c r="H237" i="2"/>
  <c r="F237" i="2"/>
  <c r="J237" i="2" s="1"/>
  <c r="I236" i="2"/>
  <c r="H236" i="2"/>
  <c r="G236" i="2"/>
  <c r="F236" i="2"/>
  <c r="J236" i="2" s="1"/>
  <c r="H235" i="2"/>
  <c r="F235" i="2"/>
  <c r="H234" i="2"/>
  <c r="F234" i="2"/>
  <c r="J234" i="2" s="1"/>
  <c r="H233" i="2"/>
  <c r="F233" i="2"/>
  <c r="K233" i="2" s="1"/>
  <c r="H232" i="2"/>
  <c r="F232" i="2"/>
  <c r="J232" i="2" s="1"/>
  <c r="H231" i="2"/>
  <c r="F231" i="2"/>
  <c r="I231" i="2" s="1"/>
  <c r="I230" i="2"/>
  <c r="H230" i="2"/>
  <c r="G230" i="2"/>
  <c r="F230" i="2"/>
  <c r="J230" i="2" s="1"/>
  <c r="H229" i="2"/>
  <c r="F229" i="2"/>
  <c r="J229" i="2" s="1"/>
  <c r="H228" i="2"/>
  <c r="F228" i="2"/>
  <c r="H227" i="2"/>
  <c r="F227" i="2"/>
  <c r="H226" i="2"/>
  <c r="F226" i="2"/>
  <c r="J226" i="2" s="1"/>
  <c r="H225" i="2"/>
  <c r="F225" i="2"/>
  <c r="K225" i="2" s="1"/>
  <c r="H224" i="2"/>
  <c r="F224" i="2"/>
  <c r="J224" i="2" s="1"/>
  <c r="H223" i="2"/>
  <c r="F223" i="2"/>
  <c r="I223" i="2" s="1"/>
  <c r="H222" i="2"/>
  <c r="F222" i="2"/>
  <c r="H221" i="2"/>
  <c r="F221" i="2"/>
  <c r="J221" i="2" s="1"/>
  <c r="I220" i="2"/>
  <c r="H220" i="2"/>
  <c r="F220" i="2"/>
  <c r="J220" i="2" s="1"/>
  <c r="L220" i="2" s="1"/>
  <c r="H219" i="2"/>
  <c r="F219" i="2"/>
  <c r="H218" i="2"/>
  <c r="F218" i="2"/>
  <c r="J218" i="2" s="1"/>
  <c r="H217" i="2"/>
  <c r="F217" i="2"/>
  <c r="K217" i="2" s="1"/>
  <c r="H216" i="2"/>
  <c r="F216" i="2"/>
  <c r="J216" i="2" s="1"/>
  <c r="H215" i="2"/>
  <c r="F215" i="2"/>
  <c r="I215" i="2" s="1"/>
  <c r="I214" i="2"/>
  <c r="H214" i="2"/>
  <c r="F214" i="2"/>
  <c r="J214" i="2" s="1"/>
  <c r="H213" i="2"/>
  <c r="F213" i="2"/>
  <c r="J213" i="2" s="1"/>
  <c r="H212" i="2"/>
  <c r="F212" i="2"/>
  <c r="H211" i="2"/>
  <c r="F211" i="2"/>
  <c r="H210" i="2"/>
  <c r="F210" i="2"/>
  <c r="J210" i="2" s="1"/>
  <c r="H209" i="2"/>
  <c r="F209" i="2"/>
  <c r="K209" i="2" s="1"/>
  <c r="H208" i="2"/>
  <c r="F208" i="2"/>
  <c r="J208" i="2" s="1"/>
  <c r="H207" i="2"/>
  <c r="F207" i="2"/>
  <c r="I207" i="2" s="1"/>
  <c r="H206" i="2"/>
  <c r="F206" i="2"/>
  <c r="H205" i="2"/>
  <c r="F205" i="2"/>
  <c r="J205" i="2" s="1"/>
  <c r="I204" i="2"/>
  <c r="H204" i="2"/>
  <c r="G204" i="2"/>
  <c r="F204" i="2"/>
  <c r="J204" i="2" s="1"/>
  <c r="H203" i="2"/>
  <c r="F203" i="2"/>
  <c r="H202" i="2"/>
  <c r="F202" i="2"/>
  <c r="J202" i="2" s="1"/>
  <c r="H201" i="2"/>
  <c r="F201" i="2"/>
  <c r="K201" i="2" s="1"/>
  <c r="H200" i="2"/>
  <c r="F200" i="2"/>
  <c r="J200" i="2" s="1"/>
  <c r="H199" i="2"/>
  <c r="F199" i="2"/>
  <c r="I199" i="2" s="1"/>
  <c r="I198" i="2"/>
  <c r="H198" i="2"/>
  <c r="G198" i="2"/>
  <c r="F198" i="2"/>
  <c r="J198" i="2" s="1"/>
  <c r="H197" i="2"/>
  <c r="F197" i="2"/>
  <c r="J197" i="2" s="1"/>
  <c r="H196" i="2"/>
  <c r="F196" i="2"/>
  <c r="H195" i="2"/>
  <c r="F195" i="2"/>
  <c r="H194" i="2"/>
  <c r="F194" i="2"/>
  <c r="J194" i="2" s="1"/>
  <c r="H193" i="2"/>
  <c r="F193" i="2"/>
  <c r="K193" i="2" s="1"/>
  <c r="H192" i="2"/>
  <c r="F192" i="2"/>
  <c r="J192" i="2" s="1"/>
  <c r="H191" i="2"/>
  <c r="F191" i="2"/>
  <c r="I191" i="2" s="1"/>
  <c r="H190" i="2"/>
  <c r="F190" i="2"/>
  <c r="H189" i="2"/>
  <c r="F189" i="2"/>
  <c r="J189" i="2" s="1"/>
  <c r="I188" i="2"/>
  <c r="H188" i="2"/>
  <c r="F188" i="2"/>
  <c r="J188" i="2" s="1"/>
  <c r="L188" i="2" s="1"/>
  <c r="H187" i="2"/>
  <c r="F187" i="2"/>
  <c r="H186" i="2"/>
  <c r="F186" i="2"/>
  <c r="J186" i="2" s="1"/>
  <c r="H185" i="2"/>
  <c r="F185" i="2"/>
  <c r="K185" i="2" s="1"/>
  <c r="H184" i="2"/>
  <c r="F184" i="2"/>
  <c r="J184" i="2" s="1"/>
  <c r="H183" i="2"/>
  <c r="F183" i="2"/>
  <c r="I183" i="2" s="1"/>
  <c r="I182" i="2"/>
  <c r="H182" i="2"/>
  <c r="F182" i="2"/>
  <c r="J182" i="2" s="1"/>
  <c r="H181" i="2"/>
  <c r="F181" i="2"/>
  <c r="J181" i="2" s="1"/>
  <c r="H180" i="2"/>
  <c r="F180" i="2"/>
  <c r="H179" i="2"/>
  <c r="F179" i="2"/>
  <c r="H178" i="2"/>
  <c r="F178" i="2"/>
  <c r="J178" i="2" s="1"/>
  <c r="H177" i="2"/>
  <c r="F177" i="2"/>
  <c r="K177" i="2" s="1"/>
  <c r="H176" i="2"/>
  <c r="F176" i="2"/>
  <c r="J176" i="2" s="1"/>
  <c r="H175" i="2"/>
  <c r="F175" i="2"/>
  <c r="I175" i="2" s="1"/>
  <c r="H174" i="2"/>
  <c r="F174" i="2"/>
  <c r="H173" i="2"/>
  <c r="F173" i="2"/>
  <c r="J173" i="2" s="1"/>
  <c r="I172" i="2"/>
  <c r="H172" i="2"/>
  <c r="G172" i="2"/>
  <c r="F172" i="2"/>
  <c r="J172" i="2" s="1"/>
  <c r="H171" i="2"/>
  <c r="F171" i="2"/>
  <c r="H170" i="2"/>
  <c r="F170" i="2"/>
  <c r="J170" i="2" s="1"/>
  <c r="H169" i="2"/>
  <c r="F169" i="2"/>
  <c r="K169" i="2" s="1"/>
  <c r="H168" i="2"/>
  <c r="F168" i="2"/>
  <c r="J168" i="2" s="1"/>
  <c r="H167" i="2"/>
  <c r="F167" i="2"/>
  <c r="I167" i="2" s="1"/>
  <c r="I166" i="2"/>
  <c r="H166" i="2"/>
  <c r="G166" i="2"/>
  <c r="F166" i="2"/>
  <c r="J166" i="2" s="1"/>
  <c r="H165" i="2"/>
  <c r="F165" i="2"/>
  <c r="J165" i="2" s="1"/>
  <c r="H164" i="2"/>
  <c r="F164" i="2"/>
  <c r="H163" i="2"/>
  <c r="F163" i="2"/>
  <c r="H162" i="2"/>
  <c r="F162" i="2"/>
  <c r="J162" i="2" s="1"/>
  <c r="H161" i="2"/>
  <c r="F161" i="2"/>
  <c r="K161" i="2" s="1"/>
  <c r="H160" i="2"/>
  <c r="F160" i="2"/>
  <c r="J160" i="2" s="1"/>
  <c r="H159" i="2"/>
  <c r="F159" i="2"/>
  <c r="I159" i="2" s="1"/>
  <c r="H158" i="2"/>
  <c r="F158" i="2"/>
  <c r="H157" i="2"/>
  <c r="F157" i="2"/>
  <c r="J157" i="2" s="1"/>
  <c r="I156" i="2"/>
  <c r="H156" i="2"/>
  <c r="F156" i="2"/>
  <c r="J156" i="2" s="1"/>
  <c r="L156" i="2" s="1"/>
  <c r="H155" i="2"/>
  <c r="F155" i="2"/>
  <c r="H154" i="2"/>
  <c r="F154" i="2"/>
  <c r="J154" i="2" s="1"/>
  <c r="H153" i="2"/>
  <c r="F153" i="2"/>
  <c r="K153" i="2" s="1"/>
  <c r="H152" i="2"/>
  <c r="F152" i="2"/>
  <c r="J152" i="2" s="1"/>
  <c r="H151" i="2"/>
  <c r="F151" i="2"/>
  <c r="I151" i="2" s="1"/>
  <c r="I150" i="2"/>
  <c r="H150" i="2"/>
  <c r="F150" i="2"/>
  <c r="J150" i="2" s="1"/>
  <c r="H149" i="2"/>
  <c r="F149" i="2"/>
  <c r="J149" i="2" s="1"/>
  <c r="H148" i="2"/>
  <c r="F148" i="2"/>
  <c r="H147" i="2"/>
  <c r="F147" i="2"/>
  <c r="H146" i="2"/>
  <c r="F146" i="2"/>
  <c r="J146" i="2" s="1"/>
  <c r="H145" i="2"/>
  <c r="F145" i="2"/>
  <c r="K145" i="2" s="1"/>
  <c r="H144" i="2"/>
  <c r="F144" i="2"/>
  <c r="J144" i="2" s="1"/>
  <c r="H143" i="2"/>
  <c r="F143" i="2"/>
  <c r="I143" i="2" s="1"/>
  <c r="H142" i="2"/>
  <c r="F142" i="2"/>
  <c r="H141" i="2"/>
  <c r="F141" i="2"/>
  <c r="J141" i="2" s="1"/>
  <c r="I140" i="2"/>
  <c r="H140" i="2"/>
  <c r="G140" i="2"/>
  <c r="F140" i="2"/>
  <c r="J140" i="2" s="1"/>
  <c r="H139" i="2"/>
  <c r="F139" i="2"/>
  <c r="H138" i="2"/>
  <c r="F138" i="2"/>
  <c r="J138" i="2" s="1"/>
  <c r="H137" i="2"/>
  <c r="F137" i="2"/>
  <c r="K137" i="2" s="1"/>
  <c r="H136" i="2"/>
  <c r="F136" i="2"/>
  <c r="J136" i="2" s="1"/>
  <c r="H135" i="2"/>
  <c r="F135" i="2"/>
  <c r="I135" i="2" s="1"/>
  <c r="I134" i="2"/>
  <c r="H134" i="2"/>
  <c r="G134" i="2"/>
  <c r="F134" i="2"/>
  <c r="J134" i="2" s="1"/>
  <c r="H133" i="2"/>
  <c r="F133" i="2"/>
  <c r="J133" i="2" s="1"/>
  <c r="H132" i="2"/>
  <c r="F132" i="2"/>
  <c r="H131" i="2"/>
  <c r="F131" i="2"/>
  <c r="H130" i="2"/>
  <c r="F130" i="2"/>
  <c r="J130" i="2" s="1"/>
  <c r="H129" i="2"/>
  <c r="F129" i="2"/>
  <c r="K129" i="2" s="1"/>
  <c r="H128" i="2"/>
  <c r="F128" i="2"/>
  <c r="J128" i="2" s="1"/>
  <c r="H127" i="2"/>
  <c r="F127" i="2"/>
  <c r="I127" i="2" s="1"/>
  <c r="H126" i="2"/>
  <c r="F126" i="2"/>
  <c r="H125" i="2"/>
  <c r="F125" i="2"/>
  <c r="J125" i="2" s="1"/>
  <c r="I124" i="2"/>
  <c r="H124" i="2"/>
  <c r="F124" i="2"/>
  <c r="J124" i="2" s="1"/>
  <c r="L124" i="2" s="1"/>
  <c r="H123" i="2"/>
  <c r="F123" i="2"/>
  <c r="H122" i="2"/>
  <c r="F122" i="2"/>
  <c r="J122" i="2" s="1"/>
  <c r="H121" i="2"/>
  <c r="F121" i="2"/>
  <c r="K121" i="2" s="1"/>
  <c r="H120" i="2"/>
  <c r="F120" i="2"/>
  <c r="J120" i="2" s="1"/>
  <c r="H119" i="2"/>
  <c r="F119" i="2"/>
  <c r="I119" i="2" s="1"/>
  <c r="I118" i="2"/>
  <c r="H118" i="2"/>
  <c r="F118" i="2"/>
  <c r="J118" i="2" s="1"/>
  <c r="H117" i="2"/>
  <c r="F117" i="2"/>
  <c r="J117" i="2" s="1"/>
  <c r="H116" i="2"/>
  <c r="F116" i="2"/>
  <c r="H115" i="2"/>
  <c r="F115" i="2"/>
  <c r="H114" i="2"/>
  <c r="F114" i="2"/>
  <c r="J114" i="2" s="1"/>
  <c r="H113" i="2"/>
  <c r="F113" i="2"/>
  <c r="K113" i="2" s="1"/>
  <c r="H112" i="2"/>
  <c r="F112" i="2"/>
  <c r="J112" i="2" s="1"/>
  <c r="H111" i="2"/>
  <c r="F111" i="2"/>
  <c r="I111" i="2" s="1"/>
  <c r="H110" i="2"/>
  <c r="F110" i="2"/>
  <c r="H109" i="2"/>
  <c r="F109" i="2"/>
  <c r="J109" i="2" s="1"/>
  <c r="I108" i="2"/>
  <c r="H108" i="2"/>
  <c r="G108" i="2"/>
  <c r="F108" i="2"/>
  <c r="J108" i="2" s="1"/>
  <c r="H107" i="2"/>
  <c r="F107" i="2"/>
  <c r="H106" i="2"/>
  <c r="F106" i="2"/>
  <c r="J106" i="2" s="1"/>
  <c r="H105" i="2"/>
  <c r="F105" i="2"/>
  <c r="K105" i="2" s="1"/>
  <c r="H104" i="2"/>
  <c r="F104" i="2"/>
  <c r="J104" i="2" s="1"/>
  <c r="H103" i="2"/>
  <c r="F103" i="2"/>
  <c r="I103" i="2" s="1"/>
  <c r="I102" i="2"/>
  <c r="H102" i="2"/>
  <c r="G102" i="2"/>
  <c r="F102" i="2"/>
  <c r="J102" i="2" s="1"/>
  <c r="H101" i="2"/>
  <c r="F101" i="2"/>
  <c r="J101" i="2" s="1"/>
  <c r="H100" i="2"/>
  <c r="F100" i="2"/>
  <c r="H99" i="2"/>
  <c r="F99" i="2"/>
  <c r="H98" i="2"/>
  <c r="F98" i="2"/>
  <c r="J98" i="2" s="1"/>
  <c r="H97" i="2"/>
  <c r="F97" i="2"/>
  <c r="K97" i="2" s="1"/>
  <c r="H96" i="2"/>
  <c r="F96" i="2"/>
  <c r="J96" i="2" s="1"/>
  <c r="H95" i="2"/>
  <c r="F95" i="2"/>
  <c r="I95" i="2" s="1"/>
  <c r="H94" i="2"/>
  <c r="F94" i="2"/>
  <c r="H93" i="2"/>
  <c r="F93" i="2"/>
  <c r="J93" i="2" s="1"/>
  <c r="I92" i="2"/>
  <c r="H92" i="2"/>
  <c r="F92" i="2"/>
  <c r="J92" i="2" s="1"/>
  <c r="L92" i="2" s="1"/>
  <c r="H91" i="2"/>
  <c r="F91" i="2"/>
  <c r="H90" i="2"/>
  <c r="F90" i="2"/>
  <c r="J90" i="2" s="1"/>
  <c r="H89" i="2"/>
  <c r="F89" i="2"/>
  <c r="K89" i="2" s="1"/>
  <c r="H88" i="2"/>
  <c r="F88" i="2"/>
  <c r="J88" i="2" s="1"/>
  <c r="H87" i="2"/>
  <c r="F87" i="2"/>
  <c r="I87" i="2" s="1"/>
  <c r="I86" i="2"/>
  <c r="H86" i="2"/>
  <c r="F86" i="2"/>
  <c r="J86" i="2" s="1"/>
  <c r="H85" i="2"/>
  <c r="F85" i="2"/>
  <c r="J85" i="2" s="1"/>
  <c r="H84" i="2"/>
  <c r="F84" i="2"/>
  <c r="H83" i="2"/>
  <c r="F83" i="2"/>
  <c r="H82" i="2"/>
  <c r="F82" i="2"/>
  <c r="J82" i="2" s="1"/>
  <c r="H81" i="2"/>
  <c r="F81" i="2"/>
  <c r="K81" i="2" s="1"/>
  <c r="H80" i="2"/>
  <c r="F80" i="2"/>
  <c r="J80" i="2" s="1"/>
  <c r="H79" i="2"/>
  <c r="F79" i="2"/>
  <c r="I79" i="2" s="1"/>
  <c r="H78" i="2"/>
  <c r="F78" i="2"/>
  <c r="H77" i="2"/>
  <c r="F77" i="2"/>
  <c r="J77" i="2" s="1"/>
  <c r="I76" i="2"/>
  <c r="H76" i="2"/>
  <c r="G76" i="2"/>
  <c r="F76" i="2"/>
  <c r="J76" i="2" s="1"/>
  <c r="H75" i="2"/>
  <c r="F75" i="2"/>
  <c r="H74" i="2"/>
  <c r="F74" i="2"/>
  <c r="J74" i="2" s="1"/>
  <c r="H73" i="2"/>
  <c r="F73" i="2"/>
  <c r="K73" i="2" s="1"/>
  <c r="H72" i="2"/>
  <c r="F72" i="2"/>
  <c r="J72" i="2" s="1"/>
  <c r="H71" i="2"/>
  <c r="F71" i="2"/>
  <c r="I71" i="2" s="1"/>
  <c r="I70" i="2"/>
  <c r="H70" i="2"/>
  <c r="G70" i="2"/>
  <c r="F70" i="2"/>
  <c r="J70" i="2" s="1"/>
  <c r="H69" i="2"/>
  <c r="F69" i="2"/>
  <c r="J69" i="2" s="1"/>
  <c r="H68" i="2"/>
  <c r="F68" i="2"/>
  <c r="H67" i="2"/>
  <c r="F67" i="2"/>
  <c r="H66" i="2"/>
  <c r="F66" i="2"/>
  <c r="J66" i="2" s="1"/>
  <c r="H65" i="2"/>
  <c r="F65" i="2"/>
  <c r="K65" i="2" s="1"/>
  <c r="H64" i="2"/>
  <c r="F64" i="2"/>
  <c r="J64" i="2" s="1"/>
  <c r="H63" i="2"/>
  <c r="F63" i="2"/>
  <c r="I63" i="2" s="1"/>
  <c r="H62" i="2"/>
  <c r="F62" i="2"/>
  <c r="H61" i="2"/>
  <c r="F61" i="2"/>
  <c r="J61" i="2" s="1"/>
  <c r="I60" i="2"/>
  <c r="H60" i="2"/>
  <c r="F60" i="2"/>
  <c r="J60" i="2" s="1"/>
  <c r="L60" i="2" s="1"/>
  <c r="H59" i="2"/>
  <c r="F59" i="2"/>
  <c r="H58" i="2"/>
  <c r="F58" i="2"/>
  <c r="J58" i="2" s="1"/>
  <c r="H57" i="2"/>
  <c r="F57" i="2"/>
  <c r="K57" i="2" s="1"/>
  <c r="H56" i="2"/>
  <c r="F56" i="2"/>
  <c r="J56" i="2" s="1"/>
  <c r="H55" i="2"/>
  <c r="F55" i="2"/>
  <c r="I55" i="2" s="1"/>
  <c r="I54" i="2"/>
  <c r="H54" i="2"/>
  <c r="F54" i="2"/>
  <c r="J54" i="2" s="1"/>
  <c r="H53" i="2"/>
  <c r="F53" i="2"/>
  <c r="J53" i="2" s="1"/>
  <c r="H52" i="2"/>
  <c r="F52" i="2"/>
  <c r="H51" i="2"/>
  <c r="F51" i="2"/>
  <c r="H50" i="2"/>
  <c r="F50" i="2"/>
  <c r="J50" i="2" s="1"/>
  <c r="H49" i="2"/>
  <c r="F49" i="2"/>
  <c r="K49" i="2" s="1"/>
  <c r="H48" i="2"/>
  <c r="F48" i="2"/>
  <c r="J48" i="2" s="1"/>
  <c r="H47" i="2"/>
  <c r="F47" i="2"/>
  <c r="I47" i="2" s="1"/>
  <c r="H46" i="2"/>
  <c r="F46" i="2"/>
  <c r="H45" i="2"/>
  <c r="F45" i="2"/>
  <c r="J45" i="2" s="1"/>
  <c r="I44" i="2"/>
  <c r="H44" i="2"/>
  <c r="G44" i="2"/>
  <c r="F44" i="2"/>
  <c r="J44" i="2" s="1"/>
  <c r="H43" i="2"/>
  <c r="F43" i="2"/>
  <c r="H42" i="2"/>
  <c r="F42" i="2"/>
  <c r="J42" i="2" s="1"/>
  <c r="H41" i="2"/>
  <c r="F41" i="2"/>
  <c r="K41" i="2" s="1"/>
  <c r="H40" i="2"/>
  <c r="F40" i="2"/>
  <c r="J40" i="2" s="1"/>
  <c r="H39" i="2"/>
  <c r="F39" i="2"/>
  <c r="I39" i="2" s="1"/>
  <c r="I38" i="2"/>
  <c r="H38" i="2"/>
  <c r="G38" i="2"/>
  <c r="F38" i="2"/>
  <c r="J38" i="2" s="1"/>
  <c r="H37" i="2"/>
  <c r="F37" i="2"/>
  <c r="J37" i="2" s="1"/>
  <c r="H36" i="2"/>
  <c r="F36" i="2"/>
  <c r="H35" i="2"/>
  <c r="F35" i="2"/>
  <c r="H34" i="2"/>
  <c r="F34" i="2"/>
  <c r="J34" i="2" s="1"/>
  <c r="H33" i="2"/>
  <c r="F33" i="2"/>
  <c r="K33" i="2" s="1"/>
  <c r="H32" i="2"/>
  <c r="F32" i="2"/>
  <c r="H31" i="2"/>
  <c r="F31" i="2"/>
  <c r="I31" i="2" s="1"/>
  <c r="H30" i="2"/>
  <c r="F30" i="2"/>
  <c r="H29" i="2"/>
  <c r="F29" i="2"/>
  <c r="K29" i="2" s="1"/>
  <c r="I28" i="2"/>
  <c r="L28" i="2" s="1"/>
  <c r="H28" i="2"/>
  <c r="F28" i="2"/>
  <c r="J28" i="2" s="1"/>
  <c r="H27" i="2"/>
  <c r="F27" i="2"/>
  <c r="K27" i="2" s="1"/>
  <c r="H26" i="2"/>
  <c r="F26" i="2"/>
  <c r="K26" i="2" s="1"/>
  <c r="H25" i="2"/>
  <c r="F25" i="2"/>
  <c r="K25" i="2" s="1"/>
  <c r="H24" i="2"/>
  <c r="F24" i="2"/>
  <c r="K24" i="2" s="1"/>
  <c r="H23" i="2"/>
  <c r="F23" i="2"/>
  <c r="I23" i="2" s="1"/>
  <c r="I22" i="2"/>
  <c r="H22" i="2"/>
  <c r="G22" i="2"/>
  <c r="F22" i="2"/>
  <c r="J22" i="2" s="1"/>
  <c r="H21" i="2"/>
  <c r="F21" i="2"/>
  <c r="H20" i="2"/>
  <c r="F20" i="2"/>
  <c r="I20" i="2" s="1"/>
  <c r="H19" i="2"/>
  <c r="F19" i="2"/>
  <c r="K19" i="2" s="1"/>
  <c r="H18" i="2"/>
  <c r="F18" i="2"/>
  <c r="K18" i="2" s="1"/>
  <c r="H17" i="2"/>
  <c r="F17" i="2"/>
  <c r="K17" i="2" s="1"/>
  <c r="H16" i="2"/>
  <c r="F16" i="2"/>
  <c r="H15" i="2"/>
  <c r="F15" i="2"/>
  <c r="I15" i="2" s="1"/>
  <c r="I14" i="2"/>
  <c r="H14" i="2"/>
  <c r="G14" i="2"/>
  <c r="F14" i="2"/>
  <c r="J14" i="2" s="1"/>
  <c r="H13" i="2"/>
  <c r="F13" i="2"/>
  <c r="K13" i="2" s="1"/>
  <c r="H12" i="2"/>
  <c r="F12" i="2"/>
  <c r="J12" i="2" s="1"/>
  <c r="H11" i="2"/>
  <c r="F11" i="2"/>
  <c r="K11" i="2" s="1"/>
  <c r="H10" i="2"/>
  <c r="F10" i="2"/>
  <c r="H9" i="2"/>
  <c r="F9" i="2"/>
  <c r="K9" i="2" s="1"/>
  <c r="H8" i="2"/>
  <c r="F8" i="2"/>
  <c r="H7" i="2"/>
  <c r="F7" i="2"/>
  <c r="I7" i="2" s="1"/>
  <c r="H6" i="2"/>
  <c r="F6" i="2"/>
  <c r="J6" i="2" s="1"/>
  <c r="H5" i="2"/>
  <c r="F5" i="2"/>
  <c r="K5" i="2" s="1"/>
  <c r="H4" i="2"/>
  <c r="F4" i="2"/>
  <c r="J4" i="2" s="1"/>
  <c r="H3" i="2"/>
  <c r="F3" i="2"/>
  <c r="K3" i="2" s="1"/>
  <c r="H2" i="2"/>
  <c r="F2" i="2"/>
  <c r="J62" i="2" l="1"/>
  <c r="G62" i="2"/>
  <c r="I62" i="2"/>
  <c r="J68" i="2"/>
  <c r="I68" i="2"/>
  <c r="G68" i="2"/>
  <c r="J126" i="2"/>
  <c r="G126" i="2"/>
  <c r="I126" i="2"/>
  <c r="J132" i="2"/>
  <c r="I132" i="2"/>
  <c r="G132" i="2"/>
  <c r="J190" i="2"/>
  <c r="M190" i="2" s="1"/>
  <c r="N190" i="2" s="1"/>
  <c r="G190" i="2"/>
  <c r="I190" i="2"/>
  <c r="J196" i="2"/>
  <c r="I196" i="2"/>
  <c r="G196" i="2"/>
  <c r="J316" i="2"/>
  <c r="I316" i="2"/>
  <c r="G316" i="2"/>
  <c r="J318" i="2"/>
  <c r="G318" i="2"/>
  <c r="I318" i="2"/>
  <c r="J319" i="2"/>
  <c r="J344" i="2"/>
  <c r="L344" i="2" s="1"/>
  <c r="G344" i="2"/>
  <c r="I344" i="2"/>
  <c r="J352" i="2"/>
  <c r="I352" i="2"/>
  <c r="G352" i="2"/>
  <c r="J401" i="2"/>
  <c r="G401" i="2"/>
  <c r="I401" i="2"/>
  <c r="I403" i="2"/>
  <c r="J403" i="2"/>
  <c r="G403" i="2"/>
  <c r="J460" i="2"/>
  <c r="I460" i="2"/>
  <c r="G460" i="2"/>
  <c r="J462" i="2"/>
  <c r="G462" i="2"/>
  <c r="I462" i="2"/>
  <c r="J463" i="2"/>
  <c r="J481" i="2"/>
  <c r="L481" i="2" s="1"/>
  <c r="G481" i="2"/>
  <c r="I481" i="2"/>
  <c r="J504" i="2"/>
  <c r="G504" i="2"/>
  <c r="I504" i="2"/>
  <c r="L504" i="2" s="1"/>
  <c r="J510" i="2"/>
  <c r="I510" i="2"/>
  <c r="G510" i="2"/>
  <c r="J511" i="2"/>
  <c r="J522" i="2"/>
  <c r="G522" i="2"/>
  <c r="I522" i="2"/>
  <c r="L522" i="2" s="1"/>
  <c r="J553" i="2"/>
  <c r="G553" i="2"/>
  <c r="I553" i="2"/>
  <c r="J557" i="2"/>
  <c r="M557" i="2" s="1"/>
  <c r="N557" i="2" s="1"/>
  <c r="G557" i="2"/>
  <c r="I557" i="2"/>
  <c r="J562" i="2"/>
  <c r="I562" i="2"/>
  <c r="L562" i="2" s="1"/>
  <c r="G562" i="2"/>
  <c r="J571" i="2"/>
  <c r="L571" i="2" s="1"/>
  <c r="J577" i="2"/>
  <c r="I577" i="2"/>
  <c r="L577" i="2" s="1"/>
  <c r="G577" i="2"/>
  <c r="J598" i="2"/>
  <c r="I598" i="2"/>
  <c r="G598" i="2"/>
  <c r="J600" i="2"/>
  <c r="L600" i="2" s="1"/>
  <c r="G600" i="2"/>
  <c r="I600" i="2"/>
  <c r="J630" i="2"/>
  <c r="G630" i="2"/>
  <c r="I630" i="2"/>
  <c r="J632" i="2"/>
  <c r="I632" i="2"/>
  <c r="G632" i="2"/>
  <c r="J654" i="2"/>
  <c r="G654" i="2"/>
  <c r="I654" i="2"/>
  <c r="I655" i="2"/>
  <c r="J690" i="2"/>
  <c r="I690" i="2"/>
  <c r="G690" i="2"/>
  <c r="K726" i="2"/>
  <c r="G726" i="2"/>
  <c r="G728" i="2"/>
  <c r="K728" i="2"/>
  <c r="J730" i="2"/>
  <c r="I730" i="2"/>
  <c r="G730" i="2"/>
  <c r="J732" i="2"/>
  <c r="L732" i="2" s="1"/>
  <c r="G732" i="2"/>
  <c r="I732" i="2"/>
  <c r="I735" i="2"/>
  <c r="J802" i="2"/>
  <c r="G802" i="2"/>
  <c r="I802" i="2"/>
  <c r="J804" i="2"/>
  <c r="I804" i="2"/>
  <c r="G804" i="2"/>
  <c r="I805" i="2"/>
  <c r="J871" i="2"/>
  <c r="G871" i="2"/>
  <c r="I871" i="2"/>
  <c r="J876" i="2"/>
  <c r="I876" i="2"/>
  <c r="G876" i="2"/>
  <c r="J880" i="2"/>
  <c r="G880" i="2"/>
  <c r="I880" i="2"/>
  <c r="J881" i="2"/>
  <c r="L881" i="2" s="1"/>
  <c r="I891" i="2"/>
  <c r="J1016" i="2"/>
  <c r="G1016" i="2"/>
  <c r="J1273" i="2"/>
  <c r="G1273" i="2"/>
  <c r="I1273" i="2"/>
  <c r="J1279" i="2"/>
  <c r="I1279" i="2"/>
  <c r="G1279" i="2"/>
  <c r="J1300" i="2"/>
  <c r="J1321" i="2"/>
  <c r="G1321" i="2"/>
  <c r="I1321" i="2"/>
  <c r="G1231" i="2"/>
  <c r="G1174" i="2"/>
  <c r="G1122" i="2"/>
  <c r="G1074" i="2"/>
  <c r="G1034" i="2"/>
  <c r="G1028" i="2"/>
  <c r="G1023" i="2"/>
  <c r="G1017" i="2"/>
  <c r="G962" i="2"/>
  <c r="G942" i="2"/>
  <c r="G932" i="2"/>
  <c r="G920" i="2"/>
  <c r="G1299" i="2"/>
  <c r="G1178" i="2"/>
  <c r="G1138" i="2"/>
  <c r="G1092" i="2"/>
  <c r="G1082" i="2"/>
  <c r="G1062" i="2"/>
  <c r="G1054" i="2"/>
  <c r="G1032" i="2"/>
  <c r="G994" i="2"/>
  <c r="G975" i="2"/>
  <c r="G972" i="2"/>
  <c r="G960" i="2"/>
  <c r="G959" i="2"/>
  <c r="G922" i="2"/>
  <c r="G1162" i="2"/>
  <c r="G1111" i="2"/>
  <c r="G1106" i="2"/>
  <c r="G1098" i="2"/>
  <c r="G1095" i="2"/>
  <c r="G1056" i="2"/>
  <c r="G992" i="2"/>
  <c r="G991" i="2"/>
  <c r="G988" i="2"/>
  <c r="G983" i="2"/>
  <c r="G982" i="2"/>
  <c r="G926" i="2"/>
  <c r="G818" i="2"/>
  <c r="G814" i="2"/>
  <c r="G1243" i="2"/>
  <c r="G1104" i="2"/>
  <c r="G1087" i="2"/>
  <c r="G888" i="2"/>
  <c r="G856" i="2"/>
  <c r="G842" i="2"/>
  <c r="G816" i="2"/>
  <c r="G812" i="2"/>
  <c r="G800" i="2"/>
  <c r="G769" i="2"/>
  <c r="G768" i="2"/>
  <c r="I4" i="2"/>
  <c r="L4" i="2" s="1"/>
  <c r="G6" i="2"/>
  <c r="I12" i="2"/>
  <c r="L12" i="2" s="1"/>
  <c r="G28" i="2"/>
  <c r="L44" i="2"/>
  <c r="G54" i="2"/>
  <c r="J78" i="2"/>
  <c r="I78" i="2"/>
  <c r="G78" i="2"/>
  <c r="J84" i="2"/>
  <c r="G84" i="2"/>
  <c r="I84" i="2"/>
  <c r="G92" i="2"/>
  <c r="L108" i="2"/>
  <c r="G118" i="2"/>
  <c r="J142" i="2"/>
  <c r="M142" i="2" s="1"/>
  <c r="N142" i="2" s="1"/>
  <c r="I142" i="2"/>
  <c r="G142" i="2"/>
  <c r="J148" i="2"/>
  <c r="G148" i="2"/>
  <c r="I148" i="2"/>
  <c r="G156" i="2"/>
  <c r="L172" i="2"/>
  <c r="G182" i="2"/>
  <c r="J206" i="2"/>
  <c r="I206" i="2"/>
  <c r="G206" i="2"/>
  <c r="J212" i="2"/>
  <c r="L212" i="2" s="1"/>
  <c r="G212" i="2"/>
  <c r="I212" i="2"/>
  <c r="G220" i="2"/>
  <c r="L236" i="2"/>
  <c r="G246" i="2"/>
  <c r="J254" i="2"/>
  <c r="G254" i="2"/>
  <c r="I254" i="2"/>
  <c r="J255" i="2"/>
  <c r="G259" i="2"/>
  <c r="G260" i="2"/>
  <c r="J280" i="2"/>
  <c r="L280" i="2" s="1"/>
  <c r="I280" i="2"/>
  <c r="G280" i="2"/>
  <c r="J297" i="2"/>
  <c r="G297" i="2"/>
  <c r="I297" i="2"/>
  <c r="J301" i="2"/>
  <c r="M301" i="2" s="1"/>
  <c r="N301" i="2" s="1"/>
  <c r="G301" i="2"/>
  <c r="I301" i="2"/>
  <c r="G306" i="2"/>
  <c r="J364" i="2"/>
  <c r="G364" i="2"/>
  <c r="I364" i="2"/>
  <c r="J366" i="2"/>
  <c r="G366" i="2"/>
  <c r="I366" i="2"/>
  <c r="I367" i="2"/>
  <c r="L367" i="2" s="1"/>
  <c r="J378" i="2"/>
  <c r="G378" i="2"/>
  <c r="I378" i="2"/>
  <c r="G381" i="2"/>
  <c r="J386" i="2"/>
  <c r="I386" i="2"/>
  <c r="G386" i="2"/>
  <c r="J392" i="2"/>
  <c r="G392" i="2"/>
  <c r="I392" i="2"/>
  <c r="G398" i="2"/>
  <c r="J424" i="2"/>
  <c r="G424" i="2"/>
  <c r="I424" i="2"/>
  <c r="J428" i="2"/>
  <c r="I428" i="2"/>
  <c r="G428" i="2"/>
  <c r="J445" i="2"/>
  <c r="M445" i="2" s="1"/>
  <c r="N445" i="2" s="1"/>
  <c r="I445" i="2"/>
  <c r="G445" i="2"/>
  <c r="G450" i="2"/>
  <c r="J468" i="2"/>
  <c r="I468" i="2"/>
  <c r="G468" i="2"/>
  <c r="I469" i="2"/>
  <c r="G472" i="2"/>
  <c r="J490" i="2"/>
  <c r="I490" i="2"/>
  <c r="L490" i="2" s="1"/>
  <c r="G490" i="2"/>
  <c r="G493" i="2"/>
  <c r="J516" i="2"/>
  <c r="G516" i="2"/>
  <c r="I516" i="2"/>
  <c r="G530" i="2"/>
  <c r="J540" i="2"/>
  <c r="I540" i="2"/>
  <c r="L540" i="2" s="1"/>
  <c r="G540" i="2"/>
  <c r="J542" i="2"/>
  <c r="G542" i="2"/>
  <c r="I542" i="2"/>
  <c r="G547" i="2"/>
  <c r="G548" i="2"/>
  <c r="J594" i="2"/>
  <c r="G594" i="2"/>
  <c r="I594" i="2"/>
  <c r="G610" i="2"/>
  <c r="L616" i="2"/>
  <c r="J626" i="2"/>
  <c r="M626" i="2" s="1"/>
  <c r="N626" i="2" s="1"/>
  <c r="I626" i="2"/>
  <c r="G626" i="2"/>
  <c r="G642" i="2"/>
  <c r="G646" i="2"/>
  <c r="J662" i="2"/>
  <c r="I662" i="2"/>
  <c r="G662" i="2"/>
  <c r="J664" i="2"/>
  <c r="L664" i="2" s="1"/>
  <c r="G664" i="2"/>
  <c r="I664" i="2"/>
  <c r="G678" i="2"/>
  <c r="G694" i="2"/>
  <c r="J702" i="2"/>
  <c r="G702" i="2"/>
  <c r="I702" i="2"/>
  <c r="I703" i="2"/>
  <c r="L703" i="2" s="1"/>
  <c r="G712" i="2"/>
  <c r="J722" i="2"/>
  <c r="M722" i="2" s="1"/>
  <c r="N722" i="2" s="1"/>
  <c r="G722" i="2"/>
  <c r="I722" i="2"/>
  <c r="L722" i="2" s="1"/>
  <c r="J746" i="2"/>
  <c r="G746" i="2"/>
  <c r="I746" i="2"/>
  <c r="L746" i="2" s="1"/>
  <c r="J748" i="2"/>
  <c r="I748" i="2"/>
  <c r="G748" i="2"/>
  <c r="G764" i="2"/>
  <c r="J774" i="2"/>
  <c r="I774" i="2"/>
  <c r="G774" i="2"/>
  <c r="I775" i="2"/>
  <c r="G777" i="2"/>
  <c r="G782" i="2"/>
  <c r="J785" i="2"/>
  <c r="G785" i="2"/>
  <c r="I785" i="2"/>
  <c r="L785" i="2" s="1"/>
  <c r="J831" i="2"/>
  <c r="I831" i="2"/>
  <c r="G831" i="2"/>
  <c r="J846" i="2"/>
  <c r="G846" i="2"/>
  <c r="I846" i="2"/>
  <c r="J848" i="2"/>
  <c r="I848" i="2"/>
  <c r="L848" i="2" s="1"/>
  <c r="G848" i="2"/>
  <c r="J850" i="2"/>
  <c r="G850" i="2"/>
  <c r="I850" i="2"/>
  <c r="L850" i="2" s="1"/>
  <c r="J851" i="2"/>
  <c r="G862" i="2"/>
  <c r="J966" i="2"/>
  <c r="I966" i="2"/>
  <c r="L966" i="2" s="1"/>
  <c r="G966" i="2"/>
  <c r="I1147" i="2"/>
  <c r="I1203" i="2"/>
  <c r="I1256" i="2"/>
  <c r="J30" i="2"/>
  <c r="G30" i="2"/>
  <c r="I30" i="2"/>
  <c r="J36" i="2"/>
  <c r="L36" i="2" s="1"/>
  <c r="I36" i="2"/>
  <c r="G36" i="2"/>
  <c r="J94" i="2"/>
  <c r="G94" i="2"/>
  <c r="I94" i="2"/>
  <c r="J100" i="2"/>
  <c r="L100" i="2" s="1"/>
  <c r="I100" i="2"/>
  <c r="G100" i="2"/>
  <c r="J158" i="2"/>
  <c r="G158" i="2"/>
  <c r="I158" i="2"/>
  <c r="J164" i="2"/>
  <c r="L164" i="2" s="1"/>
  <c r="I164" i="2"/>
  <c r="G164" i="2"/>
  <c r="J222" i="2"/>
  <c r="G222" i="2"/>
  <c r="I222" i="2"/>
  <c r="J228" i="2"/>
  <c r="L228" i="2" s="1"/>
  <c r="I228" i="2"/>
  <c r="G228" i="2"/>
  <c r="J284" i="2"/>
  <c r="I284" i="2"/>
  <c r="G284" i="2"/>
  <c r="J286" i="2"/>
  <c r="G286" i="2"/>
  <c r="I286" i="2"/>
  <c r="J338" i="2"/>
  <c r="G338" i="2"/>
  <c r="I338" i="2"/>
  <c r="J353" i="2"/>
  <c r="I353" i="2"/>
  <c r="G353" i="2"/>
  <c r="K361" i="2"/>
  <c r="G361" i="2"/>
  <c r="J368" i="2"/>
  <c r="G368" i="2"/>
  <c r="I368" i="2"/>
  <c r="L368" i="2" s="1"/>
  <c r="J400" i="2"/>
  <c r="G400" i="2"/>
  <c r="I400" i="2"/>
  <c r="L400" i="2" s="1"/>
  <c r="J404" i="2"/>
  <c r="I404" i="2"/>
  <c r="G404" i="2"/>
  <c r="J476" i="2"/>
  <c r="L476" i="2" s="1"/>
  <c r="I476" i="2"/>
  <c r="G476" i="2"/>
  <c r="J480" i="2"/>
  <c r="G480" i="2"/>
  <c r="I480" i="2"/>
  <c r="J521" i="2"/>
  <c r="G521" i="2"/>
  <c r="I521" i="2"/>
  <c r="J550" i="2"/>
  <c r="G550" i="2"/>
  <c r="I550" i="2"/>
  <c r="J554" i="2"/>
  <c r="L554" i="2" s="1"/>
  <c r="G554" i="2"/>
  <c r="I554" i="2"/>
  <c r="J576" i="2"/>
  <c r="I576" i="2"/>
  <c r="L576" i="2" s="1"/>
  <c r="G576" i="2"/>
  <c r="J612" i="2"/>
  <c r="I612" i="2"/>
  <c r="G612" i="2"/>
  <c r="J658" i="2"/>
  <c r="G658" i="2"/>
  <c r="I658" i="2"/>
  <c r="J706" i="2"/>
  <c r="L706" i="2" s="1"/>
  <c r="G706" i="2"/>
  <c r="I706" i="2"/>
  <c r="J729" i="2"/>
  <c r="G729" i="2"/>
  <c r="I729" i="2"/>
  <c r="J870" i="2"/>
  <c r="G870" i="2"/>
  <c r="I870" i="2"/>
  <c r="L870" i="2" s="1"/>
  <c r="J1026" i="2"/>
  <c r="G1026" i="2"/>
  <c r="J1050" i="2"/>
  <c r="I1050" i="2"/>
  <c r="G1050" i="2"/>
  <c r="J1052" i="2"/>
  <c r="G1052" i="2"/>
  <c r="G1214" i="2"/>
  <c r="K1214" i="2"/>
  <c r="J1281" i="2"/>
  <c r="L1281" i="2" s="1"/>
  <c r="I1281" i="2"/>
  <c r="G1281" i="2"/>
  <c r="I1285" i="2"/>
  <c r="J1303" i="2"/>
  <c r="G1303" i="2"/>
  <c r="I1303" i="2"/>
  <c r="L1303" i="2" s="1"/>
  <c r="I1304" i="2"/>
  <c r="G4" i="2"/>
  <c r="I6" i="2"/>
  <c r="G12" i="2"/>
  <c r="J20" i="2"/>
  <c r="L20" i="2" s="1"/>
  <c r="G20" i="2"/>
  <c r="I27" i="2"/>
  <c r="J46" i="2"/>
  <c r="I46" i="2"/>
  <c r="G46" i="2"/>
  <c r="J52" i="2"/>
  <c r="L52" i="2" s="1"/>
  <c r="G52" i="2"/>
  <c r="I52" i="2"/>
  <c r="G60" i="2"/>
  <c r="L76" i="2"/>
  <c r="G86" i="2"/>
  <c r="J110" i="2"/>
  <c r="I110" i="2"/>
  <c r="G110" i="2"/>
  <c r="J116" i="2"/>
  <c r="L116" i="2" s="1"/>
  <c r="G116" i="2"/>
  <c r="I116" i="2"/>
  <c r="G124" i="2"/>
  <c r="L140" i="2"/>
  <c r="G150" i="2"/>
  <c r="J174" i="2"/>
  <c r="I174" i="2"/>
  <c r="G174" i="2"/>
  <c r="J180" i="2"/>
  <c r="G180" i="2"/>
  <c r="I180" i="2"/>
  <c r="G188" i="2"/>
  <c r="L204" i="2"/>
  <c r="G214" i="2"/>
  <c r="J238" i="2"/>
  <c r="I238" i="2"/>
  <c r="G238" i="2"/>
  <c r="J244" i="2"/>
  <c r="G244" i="2"/>
  <c r="I244" i="2"/>
  <c r="G252" i="2"/>
  <c r="G256" i="2"/>
  <c r="G257" i="2"/>
  <c r="G262" i="2"/>
  <c r="G265" i="2"/>
  <c r="G266" i="2"/>
  <c r="G269" i="2"/>
  <c r="G274" i="2"/>
  <c r="J294" i="2"/>
  <c r="G294" i="2"/>
  <c r="I294" i="2"/>
  <c r="J298" i="2"/>
  <c r="L298" i="2" s="1"/>
  <c r="G298" i="2"/>
  <c r="I298" i="2"/>
  <c r="I303" i="2"/>
  <c r="G312" i="2"/>
  <c r="G360" i="2"/>
  <c r="G365" i="2"/>
  <c r="K365" i="2"/>
  <c r="J377" i="2"/>
  <c r="G377" i="2"/>
  <c r="I377" i="2"/>
  <c r="G396" i="2"/>
  <c r="J413" i="2"/>
  <c r="M413" i="2" s="1"/>
  <c r="N413" i="2" s="1"/>
  <c r="I413" i="2"/>
  <c r="G413" i="2"/>
  <c r="G430" i="2"/>
  <c r="J456" i="2"/>
  <c r="L456" i="2" s="1"/>
  <c r="I456" i="2"/>
  <c r="G456" i="2"/>
  <c r="I467" i="2"/>
  <c r="J467" i="2"/>
  <c r="L467" i="2" s="1"/>
  <c r="G467" i="2"/>
  <c r="G470" i="2"/>
  <c r="J489" i="2"/>
  <c r="I489" i="2"/>
  <c r="G489" i="2"/>
  <c r="G498" i="2"/>
  <c r="I515" i="2"/>
  <c r="G515" i="2"/>
  <c r="J515" i="2"/>
  <c r="L515" i="2" s="1"/>
  <c r="G518" i="2"/>
  <c r="G536" i="2"/>
  <c r="G544" i="2"/>
  <c r="G545" i="2"/>
  <c r="J582" i="2"/>
  <c r="G582" i="2"/>
  <c r="I582" i="2"/>
  <c r="G585" i="2"/>
  <c r="G586" i="2"/>
  <c r="G589" i="2"/>
  <c r="I591" i="2"/>
  <c r="L591" i="2" s="1"/>
  <c r="G596" i="2"/>
  <c r="J622" i="2"/>
  <c r="I622" i="2"/>
  <c r="G622" i="2"/>
  <c r="I623" i="2"/>
  <c r="G628" i="2"/>
  <c r="J644" i="2"/>
  <c r="G644" i="2"/>
  <c r="I644" i="2"/>
  <c r="L644" i="2" s="1"/>
  <c r="J645" i="2"/>
  <c r="G648" i="2"/>
  <c r="G670" i="2"/>
  <c r="J676" i="2"/>
  <c r="I676" i="2"/>
  <c r="L676" i="2" s="1"/>
  <c r="G676" i="2"/>
  <c r="J677" i="2"/>
  <c r="L677" i="2" s="1"/>
  <c r="G680" i="2"/>
  <c r="G696" i="2"/>
  <c r="G710" i="2"/>
  <c r="G724" i="2"/>
  <c r="J745" i="2"/>
  <c r="G745" i="2"/>
  <c r="I745" i="2"/>
  <c r="G761" i="2"/>
  <c r="G762" i="2"/>
  <c r="J787" i="2"/>
  <c r="G835" i="2"/>
  <c r="G836" i="2"/>
  <c r="J860" i="2"/>
  <c r="G860" i="2"/>
  <c r="I860" i="2"/>
  <c r="J944" i="2"/>
  <c r="G944" i="2"/>
  <c r="I944" i="2"/>
  <c r="J946" i="2"/>
  <c r="I946" i="2"/>
  <c r="G946" i="2"/>
  <c r="J948" i="2"/>
  <c r="G948" i="2"/>
  <c r="I948" i="2"/>
  <c r="J952" i="2"/>
  <c r="I952" i="2"/>
  <c r="G952" i="2"/>
  <c r="J967" i="2"/>
  <c r="L967" i="2" s="1"/>
  <c r="I967" i="2"/>
  <c r="G967" i="2"/>
  <c r="I293" i="2"/>
  <c r="I357" i="2"/>
  <c r="J363" i="2"/>
  <c r="L363" i="2" s="1"/>
  <c r="J399" i="2"/>
  <c r="L399" i="2" s="1"/>
  <c r="J411" i="2"/>
  <c r="L411" i="2" s="1"/>
  <c r="I415" i="2"/>
  <c r="I421" i="2"/>
  <c r="I549" i="2"/>
  <c r="I581" i="2"/>
  <c r="J629" i="2"/>
  <c r="L629" i="2" s="1"/>
  <c r="I639" i="2"/>
  <c r="I719" i="2"/>
  <c r="J736" i="2"/>
  <c r="G736" i="2"/>
  <c r="I736" i="2"/>
  <c r="L736" i="2" s="1"/>
  <c r="J753" i="2"/>
  <c r="I753" i="2"/>
  <c r="G753" i="2"/>
  <c r="J822" i="2"/>
  <c r="I822" i="2"/>
  <c r="L822" i="2" s="1"/>
  <c r="G822" i="2"/>
  <c r="J826" i="2"/>
  <c r="G826" i="2"/>
  <c r="I826" i="2"/>
  <c r="J839" i="2"/>
  <c r="G839" i="2"/>
  <c r="I839" i="2"/>
  <c r="J936" i="2"/>
  <c r="I936" i="2"/>
  <c r="G936" i="2"/>
  <c r="J980" i="2"/>
  <c r="I980" i="2"/>
  <c r="G980" i="2"/>
  <c r="J998" i="2"/>
  <c r="G998" i="2"/>
  <c r="I998" i="2"/>
  <c r="J1002" i="2"/>
  <c r="G1002" i="2"/>
  <c r="I1002" i="2"/>
  <c r="L1002" i="2" s="1"/>
  <c r="J1080" i="2"/>
  <c r="I1080" i="2"/>
  <c r="G1080" i="2"/>
  <c r="I1091" i="2"/>
  <c r="G1091" i="2"/>
  <c r="J1112" i="2"/>
  <c r="G1112" i="2"/>
  <c r="G1192" i="2"/>
  <c r="J1196" i="2"/>
  <c r="K1208" i="2"/>
  <c r="G1208" i="2"/>
  <c r="J1263" i="2"/>
  <c r="G1263" i="2"/>
  <c r="I1263" i="2"/>
  <c r="J1265" i="2"/>
  <c r="I1265" i="2"/>
  <c r="G1265" i="2"/>
  <c r="I1266" i="2"/>
  <c r="I1291" i="2"/>
  <c r="L1291" i="2" s="1"/>
  <c r="J283" i="2"/>
  <c r="L283" i="2" s="1"/>
  <c r="J459" i="2"/>
  <c r="L459" i="2" s="1"/>
  <c r="J475" i="2"/>
  <c r="L475" i="2" s="1"/>
  <c r="J597" i="2"/>
  <c r="L597" i="2" s="1"/>
  <c r="I607" i="2"/>
  <c r="J661" i="2"/>
  <c r="I671" i="2"/>
  <c r="I725" i="2"/>
  <c r="L725" i="2" s="1"/>
  <c r="J737" i="2"/>
  <c r="G737" i="2"/>
  <c r="I737" i="2"/>
  <c r="J752" i="2"/>
  <c r="I752" i="2"/>
  <c r="G752" i="2"/>
  <c r="J788" i="2"/>
  <c r="I788" i="2"/>
  <c r="L788" i="2" s="1"/>
  <c r="G788" i="2"/>
  <c r="J790" i="2"/>
  <c r="G790" i="2"/>
  <c r="I790" i="2"/>
  <c r="J808" i="2"/>
  <c r="I808" i="2"/>
  <c r="G808" i="2"/>
  <c r="J823" i="2"/>
  <c r="L823" i="2" s="1"/>
  <c r="I823" i="2"/>
  <c r="G823" i="2"/>
  <c r="G825" i="2"/>
  <c r="K825" i="2"/>
  <c r="J838" i="2"/>
  <c r="G838" i="2"/>
  <c r="I838" i="2"/>
  <c r="J895" i="2"/>
  <c r="G895" i="2"/>
  <c r="I895" i="2"/>
  <c r="I899" i="2"/>
  <c r="J899" i="2"/>
  <c r="L899" i="2" s="1"/>
  <c r="G899" i="2"/>
  <c r="J999" i="2"/>
  <c r="G999" i="2"/>
  <c r="I999" i="2"/>
  <c r="J1007" i="2"/>
  <c r="G1007" i="2"/>
  <c r="I1007" i="2"/>
  <c r="J1031" i="2"/>
  <c r="G1031" i="2"/>
  <c r="J1057" i="2"/>
  <c r="K1081" i="2"/>
  <c r="G1081" i="2"/>
  <c r="J1090" i="2"/>
  <c r="I1090" i="2"/>
  <c r="G1090" i="2"/>
  <c r="I1099" i="2"/>
  <c r="I1116" i="2"/>
  <c r="J1158" i="2"/>
  <c r="L1158" i="2" s="1"/>
  <c r="J1210" i="2"/>
  <c r="J1309" i="2"/>
  <c r="I1309" i="2"/>
  <c r="G1309" i="2"/>
  <c r="I797" i="2"/>
  <c r="J837" i="2"/>
  <c r="I859" i="2"/>
  <c r="J869" i="2"/>
  <c r="J910" i="2"/>
  <c r="I910" i="2"/>
  <c r="G910" i="2"/>
  <c r="J940" i="2"/>
  <c r="I940" i="2"/>
  <c r="G940" i="2"/>
  <c r="J956" i="2"/>
  <c r="I956" i="2"/>
  <c r="G956" i="2"/>
  <c r="L992" i="2"/>
  <c r="I1019" i="2"/>
  <c r="K1022" i="2"/>
  <c r="J1040" i="2"/>
  <c r="I1040" i="2"/>
  <c r="G1040" i="2"/>
  <c r="J1046" i="2"/>
  <c r="G1046" i="2"/>
  <c r="J1059" i="2"/>
  <c r="I1083" i="2"/>
  <c r="I1093" i="2"/>
  <c r="I1130" i="2"/>
  <c r="G1130" i="2"/>
  <c r="J1130" i="2"/>
  <c r="I1131" i="2"/>
  <c r="K1134" i="2"/>
  <c r="G1152" i="2"/>
  <c r="I1154" i="2"/>
  <c r="G1154" i="2"/>
  <c r="J1154" i="2"/>
  <c r="L1154" i="2" s="1"/>
  <c r="I1157" i="2"/>
  <c r="G1170" i="2"/>
  <c r="J1171" i="2"/>
  <c r="L1171" i="2" s="1"/>
  <c r="J1204" i="2"/>
  <c r="I1213" i="2"/>
  <c r="I1313" i="2"/>
  <c r="I885" i="2"/>
  <c r="L885" i="2" s="1"/>
  <c r="J900" i="2"/>
  <c r="I900" i="2"/>
  <c r="L906" i="2"/>
  <c r="L926" i="2"/>
  <c r="I971" i="2"/>
  <c r="J993" i="2"/>
  <c r="L993" i="2" s="1"/>
  <c r="G1036" i="2"/>
  <c r="K1036" i="2"/>
  <c r="J1038" i="2"/>
  <c r="I1038" i="2"/>
  <c r="G1038" i="2"/>
  <c r="I1061" i="2"/>
  <c r="I1067" i="2"/>
  <c r="I1072" i="2"/>
  <c r="L1072" i="2" s="1"/>
  <c r="J1076" i="2"/>
  <c r="I1076" i="2"/>
  <c r="G1076" i="2"/>
  <c r="J1078" i="2"/>
  <c r="G1078" i="2"/>
  <c r="J1102" i="2"/>
  <c r="G1102" i="2"/>
  <c r="J1108" i="2"/>
  <c r="G1108" i="2"/>
  <c r="I1118" i="2"/>
  <c r="L1118" i="2" s="1"/>
  <c r="I1181" i="2"/>
  <c r="I1269" i="2"/>
  <c r="L1269" i="2" s="1"/>
  <c r="J1289" i="2"/>
  <c r="L1289" i="2" s="1"/>
  <c r="G1289" i="2"/>
  <c r="I1289" i="2"/>
  <c r="L1313" i="2"/>
  <c r="J997" i="2"/>
  <c r="I1044" i="2"/>
  <c r="I1068" i="2"/>
  <c r="J1107" i="2"/>
  <c r="I1115" i="2"/>
  <c r="J1190" i="2"/>
  <c r="L1190" i="2" s="1"/>
  <c r="J1202" i="2"/>
  <c r="G1253" i="2"/>
  <c r="I1262" i="2"/>
  <c r="I1272" i="2"/>
  <c r="I1288" i="2"/>
  <c r="I1301" i="2"/>
  <c r="I1307" i="2"/>
  <c r="L1307" i="2" s="1"/>
  <c r="I933" i="2"/>
  <c r="I939" i="2"/>
  <c r="I955" i="2"/>
  <c r="K1024" i="2"/>
  <c r="I1030" i="2"/>
  <c r="I1058" i="2"/>
  <c r="I1070" i="2"/>
  <c r="J1125" i="2"/>
  <c r="J1194" i="2"/>
  <c r="J1211" i="2"/>
  <c r="G1245" i="2"/>
  <c r="J1255" i="2"/>
  <c r="L1255" i="2" s="1"/>
  <c r="G1259" i="2"/>
  <c r="J1260" i="2"/>
  <c r="J1268" i="2"/>
  <c r="G1290" i="2"/>
  <c r="I1295" i="2"/>
  <c r="L1295" i="2" s="1"/>
  <c r="I1305" i="2"/>
  <c r="I1312" i="2"/>
  <c r="G1307" i="2"/>
  <c r="J2" i="2"/>
  <c r="G2" i="2"/>
  <c r="I2" i="2"/>
  <c r="K187" i="2"/>
  <c r="I187" i="2"/>
  <c r="I251" i="2"/>
  <c r="J251" i="2"/>
  <c r="L251" i="2" s="1"/>
  <c r="J278" i="2"/>
  <c r="I278" i="2"/>
  <c r="L278" i="2" s="1"/>
  <c r="G278" i="2"/>
  <c r="J296" i="2"/>
  <c r="I296" i="2"/>
  <c r="G296" i="2"/>
  <c r="J305" i="2"/>
  <c r="I305" i="2"/>
  <c r="G305" i="2"/>
  <c r="J317" i="2"/>
  <c r="I317" i="2"/>
  <c r="G317" i="2"/>
  <c r="I3" i="2"/>
  <c r="J10" i="2"/>
  <c r="G10" i="2"/>
  <c r="I10" i="2"/>
  <c r="J16" i="2"/>
  <c r="G16" i="2"/>
  <c r="I16" i="2"/>
  <c r="J21" i="2"/>
  <c r="G21" i="2"/>
  <c r="I21" i="2"/>
  <c r="K35" i="2"/>
  <c r="I35" i="2"/>
  <c r="K67" i="2"/>
  <c r="I67" i="2"/>
  <c r="K99" i="2"/>
  <c r="I99" i="2"/>
  <c r="K131" i="2"/>
  <c r="I131" i="2"/>
  <c r="K163" i="2"/>
  <c r="I163" i="2"/>
  <c r="K195" i="2"/>
  <c r="I195" i="2"/>
  <c r="K227" i="2"/>
  <c r="I227" i="2"/>
  <c r="J268" i="2"/>
  <c r="I268" i="2"/>
  <c r="G268" i="2"/>
  <c r="I275" i="2"/>
  <c r="J275" i="2"/>
  <c r="G275" i="2"/>
  <c r="J313" i="2"/>
  <c r="M313" i="2" s="1"/>
  <c r="N313" i="2" s="1"/>
  <c r="I313" i="2"/>
  <c r="G313" i="2"/>
  <c r="K325" i="2"/>
  <c r="I325" i="2"/>
  <c r="J340" i="2"/>
  <c r="M340" i="2" s="1"/>
  <c r="N340" i="2" s="1"/>
  <c r="I340" i="2"/>
  <c r="G340" i="2"/>
  <c r="J390" i="2"/>
  <c r="G390" i="2"/>
  <c r="I390" i="2"/>
  <c r="K390" i="2"/>
  <c r="J408" i="2"/>
  <c r="G408" i="2"/>
  <c r="I408" i="2"/>
  <c r="K408" i="2"/>
  <c r="K437" i="2"/>
  <c r="I437" i="2"/>
  <c r="J8" i="2"/>
  <c r="G8" i="2"/>
  <c r="I8" i="2"/>
  <c r="K59" i="2"/>
  <c r="I59" i="2"/>
  <c r="J282" i="2"/>
  <c r="L282" i="2" s="1"/>
  <c r="I282" i="2"/>
  <c r="G282" i="2"/>
  <c r="K2" i="2"/>
  <c r="K8" i="2"/>
  <c r="I11" i="2"/>
  <c r="J18" i="2"/>
  <c r="G18" i="2"/>
  <c r="I18" i="2"/>
  <c r="J24" i="2"/>
  <c r="M24" i="2" s="1"/>
  <c r="N24" i="2" s="1"/>
  <c r="G24" i="2"/>
  <c r="I24" i="2"/>
  <c r="J29" i="2"/>
  <c r="M29" i="2" s="1"/>
  <c r="N29" i="2" s="1"/>
  <c r="G29" i="2"/>
  <c r="I29" i="2"/>
  <c r="K43" i="2"/>
  <c r="I43" i="2"/>
  <c r="K75" i="2"/>
  <c r="I75" i="2"/>
  <c r="K107" i="2"/>
  <c r="I107" i="2"/>
  <c r="K139" i="2"/>
  <c r="I139" i="2"/>
  <c r="K171" i="2"/>
  <c r="I171" i="2"/>
  <c r="K203" i="2"/>
  <c r="I203" i="2"/>
  <c r="K235" i="2"/>
  <c r="I235" i="2"/>
  <c r="J253" i="2"/>
  <c r="I253" i="2"/>
  <c r="G253" i="2"/>
  <c r="J271" i="2"/>
  <c r="L271" i="2" s="1"/>
  <c r="I271" i="2"/>
  <c r="K278" i="2"/>
  <c r="K282" i="2"/>
  <c r="K296" i="2"/>
  <c r="K305" i="2"/>
  <c r="I315" i="2"/>
  <c r="J315" i="2"/>
  <c r="K317" i="2"/>
  <c r="J336" i="2"/>
  <c r="M336" i="2" s="1"/>
  <c r="N336" i="2" s="1"/>
  <c r="I336" i="2"/>
  <c r="G336" i="2"/>
  <c r="J342" i="2"/>
  <c r="I342" i="2"/>
  <c r="G342" i="2"/>
  <c r="J346" i="2"/>
  <c r="M346" i="2" s="1"/>
  <c r="N346" i="2" s="1"/>
  <c r="I346" i="2"/>
  <c r="L346" i="2" s="1"/>
  <c r="G346" i="2"/>
  <c r="J354" i="2"/>
  <c r="M354" i="2" s="1"/>
  <c r="N354" i="2" s="1"/>
  <c r="I354" i="2"/>
  <c r="G354" i="2"/>
  <c r="J402" i="2"/>
  <c r="G402" i="2"/>
  <c r="I402" i="2"/>
  <c r="K402" i="2"/>
  <c r="I427" i="2"/>
  <c r="J427" i="2"/>
  <c r="J13" i="2"/>
  <c r="G13" i="2"/>
  <c r="I13" i="2"/>
  <c r="K91" i="2"/>
  <c r="I91" i="2"/>
  <c r="K123" i="2"/>
  <c r="I123" i="2"/>
  <c r="K155" i="2"/>
  <c r="I155" i="2"/>
  <c r="K219" i="2"/>
  <c r="I219" i="2"/>
  <c r="J272" i="2"/>
  <c r="M272" i="2" s="1"/>
  <c r="N272" i="2" s="1"/>
  <c r="I272" i="2"/>
  <c r="G272" i="2"/>
  <c r="J290" i="2"/>
  <c r="I290" i="2"/>
  <c r="G290" i="2"/>
  <c r="J302" i="2"/>
  <c r="M302" i="2" s="1"/>
  <c r="N302" i="2" s="1"/>
  <c r="I302" i="2"/>
  <c r="G302" i="2"/>
  <c r="J335" i="2"/>
  <c r="I335" i="2"/>
  <c r="L335" i="2" s="1"/>
  <c r="J369" i="2"/>
  <c r="I369" i="2"/>
  <c r="G369" i="2"/>
  <c r="J383" i="2"/>
  <c r="I383" i="2"/>
  <c r="J5" i="2"/>
  <c r="M5" i="2" s="1"/>
  <c r="N5" i="2" s="1"/>
  <c r="G5" i="2"/>
  <c r="I5" i="2"/>
  <c r="K10" i="2"/>
  <c r="K16" i="2"/>
  <c r="I19" i="2"/>
  <c r="K21" i="2"/>
  <c r="J26" i="2"/>
  <c r="G26" i="2"/>
  <c r="I26" i="2"/>
  <c r="J32" i="2"/>
  <c r="M32" i="2" s="1"/>
  <c r="N32" i="2" s="1"/>
  <c r="G32" i="2"/>
  <c r="K32" i="2"/>
  <c r="I32" i="2"/>
  <c r="K51" i="2"/>
  <c r="I51" i="2"/>
  <c r="K83" i="2"/>
  <c r="I83" i="2"/>
  <c r="K115" i="2"/>
  <c r="I115" i="2"/>
  <c r="K147" i="2"/>
  <c r="I147" i="2"/>
  <c r="K179" i="2"/>
  <c r="I179" i="2"/>
  <c r="K211" i="2"/>
  <c r="I211" i="2"/>
  <c r="K243" i="2"/>
  <c r="I243" i="2"/>
  <c r="K261" i="2"/>
  <c r="I261" i="2"/>
  <c r="K268" i="2"/>
  <c r="J276" i="2"/>
  <c r="M276" i="2" s="1"/>
  <c r="N276" i="2" s="1"/>
  <c r="I276" i="2"/>
  <c r="G276" i="2"/>
  <c r="J332" i="2"/>
  <c r="M332" i="2" s="1"/>
  <c r="N332" i="2" s="1"/>
  <c r="I332" i="2"/>
  <c r="G332" i="2"/>
  <c r="I339" i="2"/>
  <c r="J339" i="2"/>
  <c r="G339" i="2"/>
  <c r="J394" i="2"/>
  <c r="G394" i="2"/>
  <c r="I394" i="2"/>
  <c r="L394" i="2" s="1"/>
  <c r="K394" i="2"/>
  <c r="J452" i="2"/>
  <c r="G452" i="2"/>
  <c r="I452" i="2"/>
  <c r="K452" i="2"/>
  <c r="J474" i="2"/>
  <c r="G474" i="2"/>
  <c r="I474" i="2"/>
  <c r="L474" i="2" s="1"/>
  <c r="K474" i="2"/>
  <c r="J495" i="2"/>
  <c r="L495" i="2" s="1"/>
  <c r="I495" i="2"/>
  <c r="I507" i="2"/>
  <c r="J507" i="2"/>
  <c r="I9" i="2"/>
  <c r="I17" i="2"/>
  <c r="I25" i="2"/>
  <c r="I33" i="2"/>
  <c r="I34" i="2"/>
  <c r="L34" i="2" s="1"/>
  <c r="I37" i="2"/>
  <c r="I40" i="2"/>
  <c r="I41" i="2"/>
  <c r="I42" i="2"/>
  <c r="L42" i="2" s="1"/>
  <c r="I45" i="2"/>
  <c r="I48" i="2"/>
  <c r="I49" i="2"/>
  <c r="I50" i="2"/>
  <c r="I53" i="2"/>
  <c r="I56" i="2"/>
  <c r="I57" i="2"/>
  <c r="I58" i="2"/>
  <c r="I61" i="2"/>
  <c r="I64" i="2"/>
  <c r="I65" i="2"/>
  <c r="I66" i="2"/>
  <c r="I69" i="2"/>
  <c r="I72" i="2"/>
  <c r="I73" i="2"/>
  <c r="I74" i="2"/>
  <c r="I77" i="2"/>
  <c r="I80" i="2"/>
  <c r="I81" i="2"/>
  <c r="I82" i="2"/>
  <c r="L82" i="2" s="1"/>
  <c r="I85" i="2"/>
  <c r="I88" i="2"/>
  <c r="I89" i="2"/>
  <c r="I90" i="2"/>
  <c r="I93" i="2"/>
  <c r="I96" i="2"/>
  <c r="I97" i="2"/>
  <c r="I98" i="2"/>
  <c r="I101" i="2"/>
  <c r="I104" i="2"/>
  <c r="I105" i="2"/>
  <c r="I106" i="2"/>
  <c r="L106" i="2" s="1"/>
  <c r="I109" i="2"/>
  <c r="I112" i="2"/>
  <c r="I113" i="2"/>
  <c r="I114" i="2"/>
  <c r="I117" i="2"/>
  <c r="I120" i="2"/>
  <c r="I121" i="2"/>
  <c r="I122" i="2"/>
  <c r="L122" i="2" s="1"/>
  <c r="I125" i="2"/>
  <c r="I128" i="2"/>
  <c r="I129" i="2"/>
  <c r="I130" i="2"/>
  <c r="I133" i="2"/>
  <c r="I136" i="2"/>
  <c r="I137" i="2"/>
  <c r="I138" i="2"/>
  <c r="L138" i="2" s="1"/>
  <c r="I141" i="2"/>
  <c r="I144" i="2"/>
  <c r="I145" i="2"/>
  <c r="I146" i="2"/>
  <c r="L146" i="2" s="1"/>
  <c r="I149" i="2"/>
  <c r="I152" i="2"/>
  <c r="I153" i="2"/>
  <c r="I154" i="2"/>
  <c r="L154" i="2" s="1"/>
  <c r="I157" i="2"/>
  <c r="I160" i="2"/>
  <c r="I161" i="2"/>
  <c r="I162" i="2"/>
  <c r="L162" i="2" s="1"/>
  <c r="I165" i="2"/>
  <c r="I168" i="2"/>
  <c r="I169" i="2"/>
  <c r="I170" i="2"/>
  <c r="I173" i="2"/>
  <c r="I176" i="2"/>
  <c r="I177" i="2"/>
  <c r="I178" i="2"/>
  <c r="I181" i="2"/>
  <c r="I184" i="2"/>
  <c r="I185" i="2"/>
  <c r="I186" i="2"/>
  <c r="I189" i="2"/>
  <c r="I192" i="2"/>
  <c r="I193" i="2"/>
  <c r="I194" i="2"/>
  <c r="I197" i="2"/>
  <c r="I200" i="2"/>
  <c r="I201" i="2"/>
  <c r="I202" i="2"/>
  <c r="L202" i="2" s="1"/>
  <c r="I205" i="2"/>
  <c r="I208" i="2"/>
  <c r="I209" i="2"/>
  <c r="I210" i="2"/>
  <c r="L210" i="2" s="1"/>
  <c r="I213" i="2"/>
  <c r="I216" i="2"/>
  <c r="I217" i="2"/>
  <c r="I218" i="2"/>
  <c r="L218" i="2" s="1"/>
  <c r="I221" i="2"/>
  <c r="I224" i="2"/>
  <c r="I225" i="2"/>
  <c r="I226" i="2"/>
  <c r="L226" i="2" s="1"/>
  <c r="I229" i="2"/>
  <c r="I232" i="2"/>
  <c r="I233" i="2"/>
  <c r="I234" i="2"/>
  <c r="I237" i="2"/>
  <c r="I240" i="2"/>
  <c r="I241" i="2"/>
  <c r="I242" i="2"/>
  <c r="I245" i="2"/>
  <c r="I248" i="2"/>
  <c r="I249" i="2"/>
  <c r="I250" i="2"/>
  <c r="K254" i="2"/>
  <c r="K257" i="2"/>
  <c r="M257" i="2" s="1"/>
  <c r="N257" i="2" s="1"/>
  <c r="I258" i="2"/>
  <c r="I264" i="2"/>
  <c r="L264" i="2" s="1"/>
  <c r="K265" i="2"/>
  <c r="M265" i="2" s="1"/>
  <c r="N265" i="2" s="1"/>
  <c r="K269" i="2"/>
  <c r="M269" i="2" s="1"/>
  <c r="N269" i="2" s="1"/>
  <c r="I270" i="2"/>
  <c r="I273" i="2"/>
  <c r="I281" i="2"/>
  <c r="M284" i="2"/>
  <c r="N284" i="2" s="1"/>
  <c r="K284" i="2"/>
  <c r="I285" i="2"/>
  <c r="K288" i="2"/>
  <c r="M288" i="2" s="1"/>
  <c r="N288" i="2" s="1"/>
  <c r="M292" i="2"/>
  <c r="N292" i="2" s="1"/>
  <c r="K292" i="2"/>
  <c r="K294" i="2"/>
  <c r="K298" i="2"/>
  <c r="J299" i="2"/>
  <c r="I300" i="2"/>
  <c r="I304" i="2"/>
  <c r="L304" i="2" s="1"/>
  <c r="K306" i="2"/>
  <c r="J307" i="2"/>
  <c r="L307" i="2" s="1"/>
  <c r="I308" i="2"/>
  <c r="I309" i="2"/>
  <c r="I310" i="2"/>
  <c r="K312" i="2"/>
  <c r="M312" i="2" s="1"/>
  <c r="N312" i="2" s="1"/>
  <c r="I314" i="2"/>
  <c r="K318" i="2"/>
  <c r="M318" i="2" s="1"/>
  <c r="N318" i="2" s="1"/>
  <c r="K321" i="2"/>
  <c r="I322" i="2"/>
  <c r="I328" i="2"/>
  <c r="L328" i="2" s="1"/>
  <c r="K329" i="2"/>
  <c r="M329" i="2" s="1"/>
  <c r="N329" i="2" s="1"/>
  <c r="K333" i="2"/>
  <c r="I334" i="2"/>
  <c r="I337" i="2"/>
  <c r="I345" i="2"/>
  <c r="K348" i="2"/>
  <c r="M348" i="2" s="1"/>
  <c r="N348" i="2" s="1"/>
  <c r="I349" i="2"/>
  <c r="K352" i="2"/>
  <c r="K356" i="2"/>
  <c r="M356" i="2" s="1"/>
  <c r="N356" i="2" s="1"/>
  <c r="J358" i="2"/>
  <c r="G358" i="2"/>
  <c r="J361" i="2"/>
  <c r="M361" i="2" s="1"/>
  <c r="N361" i="2" s="1"/>
  <c r="I361" i="2"/>
  <c r="J365" i="2"/>
  <c r="I365" i="2"/>
  <c r="K366" i="2"/>
  <c r="M366" i="2" s="1"/>
  <c r="N366" i="2" s="1"/>
  <c r="J370" i="2"/>
  <c r="L370" i="2" s="1"/>
  <c r="G370" i="2"/>
  <c r="J382" i="2"/>
  <c r="I382" i="2"/>
  <c r="G382" i="2"/>
  <c r="I387" i="2"/>
  <c r="G387" i="2"/>
  <c r="J387" i="2"/>
  <c r="J414" i="2"/>
  <c r="M414" i="2" s="1"/>
  <c r="N414" i="2" s="1"/>
  <c r="G414" i="2"/>
  <c r="I414" i="2"/>
  <c r="J417" i="2"/>
  <c r="G417" i="2"/>
  <c r="I417" i="2"/>
  <c r="J448" i="2"/>
  <c r="M448" i="2" s="1"/>
  <c r="N448" i="2" s="1"/>
  <c r="G448" i="2"/>
  <c r="I448" i="2"/>
  <c r="J454" i="2"/>
  <c r="G454" i="2"/>
  <c r="I454" i="2"/>
  <c r="J458" i="2"/>
  <c r="G458" i="2"/>
  <c r="I458" i="2"/>
  <c r="L458" i="2" s="1"/>
  <c r="J466" i="2"/>
  <c r="G466" i="2"/>
  <c r="I466" i="2"/>
  <c r="L472" i="2"/>
  <c r="J532" i="2"/>
  <c r="G532" i="2"/>
  <c r="I532" i="2"/>
  <c r="K532" i="2"/>
  <c r="J561" i="2"/>
  <c r="G561" i="2"/>
  <c r="I561" i="2"/>
  <c r="K561" i="2"/>
  <c r="J689" i="2"/>
  <c r="I689" i="2"/>
  <c r="L689" i="2" s="1"/>
  <c r="G689" i="2"/>
  <c r="K689" i="2"/>
  <c r="K34" i="2"/>
  <c r="M34" i="2" s="1"/>
  <c r="N34" i="2" s="1"/>
  <c r="K40" i="2"/>
  <c r="M40" i="2" s="1"/>
  <c r="N40" i="2" s="1"/>
  <c r="K48" i="2"/>
  <c r="M48" i="2" s="1"/>
  <c r="N48" i="2" s="1"/>
  <c r="K50" i="2"/>
  <c r="L58" i="2"/>
  <c r="K64" i="2"/>
  <c r="M64" i="2" s="1"/>
  <c r="N64" i="2" s="1"/>
  <c r="K66" i="2"/>
  <c r="L74" i="2"/>
  <c r="K80" i="2"/>
  <c r="M80" i="2" s="1"/>
  <c r="N80" i="2" s="1"/>
  <c r="K88" i="2"/>
  <c r="M88" i="2" s="1"/>
  <c r="N88" i="2" s="1"/>
  <c r="L98" i="2"/>
  <c r="K104" i="2"/>
  <c r="M104" i="2" s="1"/>
  <c r="N104" i="2" s="1"/>
  <c r="K112" i="2"/>
  <c r="M112" i="2" s="1"/>
  <c r="N112" i="2" s="1"/>
  <c r="K122" i="2"/>
  <c r="K128" i="2"/>
  <c r="M128" i="2" s="1"/>
  <c r="N128" i="2" s="1"/>
  <c r="L130" i="2"/>
  <c r="K130" i="2"/>
  <c r="K133" i="2"/>
  <c r="M133" i="2" s="1"/>
  <c r="N133" i="2" s="1"/>
  <c r="K136" i="2"/>
  <c r="M136" i="2" s="1"/>
  <c r="N136" i="2" s="1"/>
  <c r="K138" i="2"/>
  <c r="K141" i="2"/>
  <c r="K144" i="2"/>
  <c r="M144" i="2" s="1"/>
  <c r="N144" i="2" s="1"/>
  <c r="K146" i="2"/>
  <c r="K149" i="2"/>
  <c r="K152" i="2"/>
  <c r="M152" i="2" s="1"/>
  <c r="N152" i="2" s="1"/>
  <c r="K154" i="2"/>
  <c r="K157" i="2"/>
  <c r="K160" i="2"/>
  <c r="M160" i="2" s="1"/>
  <c r="N160" i="2" s="1"/>
  <c r="K162" i="2"/>
  <c r="K165" i="2"/>
  <c r="M168" i="2"/>
  <c r="N168" i="2" s="1"/>
  <c r="K168" i="2"/>
  <c r="L170" i="2"/>
  <c r="K170" i="2"/>
  <c r="K173" i="2"/>
  <c r="M173" i="2" s="1"/>
  <c r="N173" i="2" s="1"/>
  <c r="K176" i="2"/>
  <c r="M176" i="2" s="1"/>
  <c r="N176" i="2" s="1"/>
  <c r="L178" i="2"/>
  <c r="K178" i="2"/>
  <c r="K181" i="2"/>
  <c r="M181" i="2" s="1"/>
  <c r="N181" i="2" s="1"/>
  <c r="K184" i="2"/>
  <c r="M184" i="2" s="1"/>
  <c r="N184" i="2" s="1"/>
  <c r="L186" i="2"/>
  <c r="K186" i="2"/>
  <c r="K189" i="2"/>
  <c r="M189" i="2" s="1"/>
  <c r="N189" i="2" s="1"/>
  <c r="K192" i="2"/>
  <c r="M192" i="2" s="1"/>
  <c r="N192" i="2" s="1"/>
  <c r="L194" i="2"/>
  <c r="K194" i="2"/>
  <c r="K197" i="2"/>
  <c r="M197" i="2" s="1"/>
  <c r="N197" i="2" s="1"/>
  <c r="K200" i="2"/>
  <c r="M200" i="2" s="1"/>
  <c r="N200" i="2" s="1"/>
  <c r="K202" i="2"/>
  <c r="M202" i="2" s="1"/>
  <c r="N202" i="2" s="1"/>
  <c r="K205" i="2"/>
  <c r="K208" i="2"/>
  <c r="M208" i="2" s="1"/>
  <c r="N208" i="2" s="1"/>
  <c r="K210" i="2"/>
  <c r="M210" i="2" s="1"/>
  <c r="N210" i="2" s="1"/>
  <c r="K213" i="2"/>
  <c r="K216" i="2"/>
  <c r="M216" i="2" s="1"/>
  <c r="N216" i="2" s="1"/>
  <c r="K218" i="2"/>
  <c r="K221" i="2"/>
  <c r="K224" i="2"/>
  <c r="M224" i="2" s="1"/>
  <c r="N224" i="2" s="1"/>
  <c r="K226" i="2"/>
  <c r="M226" i="2" s="1"/>
  <c r="N226" i="2" s="1"/>
  <c r="K229" i="2"/>
  <c r="M232" i="2"/>
  <c r="N232" i="2" s="1"/>
  <c r="K232" i="2"/>
  <c r="L234" i="2"/>
  <c r="K234" i="2"/>
  <c r="K237" i="2"/>
  <c r="M237" i="2" s="1"/>
  <c r="N237" i="2" s="1"/>
  <c r="K240" i="2"/>
  <c r="M240" i="2" s="1"/>
  <c r="N240" i="2" s="1"/>
  <c r="L242" i="2"/>
  <c r="K242" i="2"/>
  <c r="K245" i="2"/>
  <c r="M245" i="2" s="1"/>
  <c r="N245" i="2" s="1"/>
  <c r="K248" i="2"/>
  <c r="M248" i="2" s="1"/>
  <c r="N248" i="2" s="1"/>
  <c r="K250" i="2"/>
  <c r="M250" i="2" s="1"/>
  <c r="N250" i="2" s="1"/>
  <c r="K258" i="2"/>
  <c r="K264" i="2"/>
  <c r="M264" i="2" s="1"/>
  <c r="N264" i="2" s="1"/>
  <c r="K270" i="2"/>
  <c r="M270" i="2" s="1"/>
  <c r="N270" i="2" s="1"/>
  <c r="K273" i="2"/>
  <c r="M273" i="2" s="1"/>
  <c r="N273" i="2" s="1"/>
  <c r="K281" i="2"/>
  <c r="M281" i="2" s="1"/>
  <c r="N281" i="2" s="1"/>
  <c r="K285" i="2"/>
  <c r="M285" i="2" s="1"/>
  <c r="N285" i="2" s="1"/>
  <c r="K300" i="2"/>
  <c r="M300" i="2" s="1"/>
  <c r="N300" i="2" s="1"/>
  <c r="K304" i="2"/>
  <c r="M304" i="2" s="1"/>
  <c r="N304" i="2" s="1"/>
  <c r="K308" i="2"/>
  <c r="M308" i="2" s="1"/>
  <c r="N308" i="2" s="1"/>
  <c r="K310" i="2"/>
  <c r="M310" i="2" s="1"/>
  <c r="N310" i="2" s="1"/>
  <c r="K314" i="2"/>
  <c r="M314" i="2" s="1"/>
  <c r="N314" i="2" s="1"/>
  <c r="K322" i="2"/>
  <c r="M322" i="2" s="1"/>
  <c r="N322" i="2" s="1"/>
  <c r="K328" i="2"/>
  <c r="M328" i="2" s="1"/>
  <c r="N328" i="2" s="1"/>
  <c r="K334" i="2"/>
  <c r="M334" i="2" s="1"/>
  <c r="N334" i="2" s="1"/>
  <c r="K337" i="2"/>
  <c r="K345" i="2"/>
  <c r="M345" i="2" s="1"/>
  <c r="N345" i="2" s="1"/>
  <c r="K349" i="2"/>
  <c r="J362" i="2"/>
  <c r="M362" i="2" s="1"/>
  <c r="N362" i="2" s="1"/>
  <c r="G362" i="2"/>
  <c r="J376" i="2"/>
  <c r="I376" i="2"/>
  <c r="G376" i="2"/>
  <c r="J380" i="2"/>
  <c r="M380" i="2" s="1"/>
  <c r="N380" i="2" s="1"/>
  <c r="G380" i="2"/>
  <c r="I380" i="2"/>
  <c r="J385" i="2"/>
  <c r="M385" i="2" s="1"/>
  <c r="N385" i="2" s="1"/>
  <c r="I385" i="2"/>
  <c r="G385" i="2"/>
  <c r="J429" i="2"/>
  <c r="G429" i="2"/>
  <c r="I429" i="2"/>
  <c r="J444" i="2"/>
  <c r="G444" i="2"/>
  <c r="I444" i="2"/>
  <c r="I451" i="2"/>
  <c r="G451" i="2"/>
  <c r="J451" i="2"/>
  <c r="J528" i="2"/>
  <c r="G528" i="2"/>
  <c r="I528" i="2"/>
  <c r="L528" i="2" s="1"/>
  <c r="K528" i="2"/>
  <c r="J541" i="2"/>
  <c r="M541" i="2" s="1"/>
  <c r="N541" i="2" s="1"/>
  <c r="I541" i="2"/>
  <c r="G541" i="2"/>
  <c r="K541" i="2"/>
  <c r="J552" i="2"/>
  <c r="G552" i="2"/>
  <c r="I552" i="2"/>
  <c r="K552" i="2"/>
  <c r="J569" i="2"/>
  <c r="M569" i="2" s="1"/>
  <c r="N569" i="2" s="1"/>
  <c r="G569" i="2"/>
  <c r="I569" i="2"/>
  <c r="K569" i="2"/>
  <c r="K37" i="2"/>
  <c r="M37" i="2" s="1"/>
  <c r="N37" i="2" s="1"/>
  <c r="K42" i="2"/>
  <c r="M42" i="2" s="1"/>
  <c r="N42" i="2" s="1"/>
  <c r="K45" i="2"/>
  <c r="L50" i="2"/>
  <c r="K53" i="2"/>
  <c r="M56" i="2"/>
  <c r="N56" i="2" s="1"/>
  <c r="K56" i="2"/>
  <c r="K58" i="2"/>
  <c r="M58" i="2" s="1"/>
  <c r="N58" i="2" s="1"/>
  <c r="K61" i="2"/>
  <c r="L66" i="2"/>
  <c r="K69" i="2"/>
  <c r="K72" i="2"/>
  <c r="M72" i="2" s="1"/>
  <c r="N72" i="2" s="1"/>
  <c r="K74" i="2"/>
  <c r="K77" i="2"/>
  <c r="M77" i="2" s="1"/>
  <c r="N77" i="2" s="1"/>
  <c r="K82" i="2"/>
  <c r="M82" i="2" s="1"/>
  <c r="N82" i="2" s="1"/>
  <c r="K85" i="2"/>
  <c r="L90" i="2"/>
  <c r="K90" i="2"/>
  <c r="K93" i="2"/>
  <c r="M93" i="2" s="1"/>
  <c r="N93" i="2" s="1"/>
  <c r="K96" i="2"/>
  <c r="M96" i="2" s="1"/>
  <c r="N96" i="2" s="1"/>
  <c r="K98" i="2"/>
  <c r="K101" i="2"/>
  <c r="M101" i="2" s="1"/>
  <c r="N101" i="2" s="1"/>
  <c r="K106" i="2"/>
  <c r="M106" i="2" s="1"/>
  <c r="N106" i="2" s="1"/>
  <c r="K109" i="2"/>
  <c r="L114" i="2"/>
  <c r="K114" i="2"/>
  <c r="M114" i="2" s="1"/>
  <c r="N114" i="2" s="1"/>
  <c r="K117" i="2"/>
  <c r="M117" i="2" s="1"/>
  <c r="N117" i="2" s="1"/>
  <c r="K120" i="2"/>
  <c r="M120" i="2" s="1"/>
  <c r="N120" i="2" s="1"/>
  <c r="K125" i="2"/>
  <c r="M125" i="2" s="1"/>
  <c r="N125" i="2" s="1"/>
  <c r="K4" i="2"/>
  <c r="M4" i="2" s="1"/>
  <c r="N4" i="2" s="1"/>
  <c r="K6" i="2"/>
  <c r="M6" i="2" s="1"/>
  <c r="N6" i="2" s="1"/>
  <c r="K12" i="2"/>
  <c r="M12" i="2" s="1"/>
  <c r="N12" i="2" s="1"/>
  <c r="K14" i="2"/>
  <c r="M14" i="2" s="1"/>
  <c r="N14" i="2" s="1"/>
  <c r="K20" i="2"/>
  <c r="M20" i="2" s="1"/>
  <c r="N20" i="2" s="1"/>
  <c r="K22" i="2"/>
  <c r="M22" i="2" s="1"/>
  <c r="N22" i="2" s="1"/>
  <c r="K28" i="2"/>
  <c r="M28" i="2" s="1"/>
  <c r="N28" i="2" s="1"/>
  <c r="K30" i="2"/>
  <c r="M30" i="2" s="1"/>
  <c r="N30" i="2" s="1"/>
  <c r="G34" i="2"/>
  <c r="K36" i="2"/>
  <c r="M36" i="2" s="1"/>
  <c r="N36" i="2" s="1"/>
  <c r="G37" i="2"/>
  <c r="K38" i="2"/>
  <c r="M38" i="2" s="1"/>
  <c r="N38" i="2" s="1"/>
  <c r="G40" i="2"/>
  <c r="G42" i="2"/>
  <c r="K44" i="2"/>
  <c r="M44" i="2" s="1"/>
  <c r="N44" i="2" s="1"/>
  <c r="G45" i="2"/>
  <c r="K46" i="2"/>
  <c r="G48" i="2"/>
  <c r="G50" i="2"/>
  <c r="M50" i="2"/>
  <c r="N50" i="2" s="1"/>
  <c r="K52" i="2"/>
  <c r="M52" i="2" s="1"/>
  <c r="N52" i="2" s="1"/>
  <c r="G53" i="2"/>
  <c r="K54" i="2"/>
  <c r="M54" i="2" s="1"/>
  <c r="N54" i="2" s="1"/>
  <c r="G56" i="2"/>
  <c r="G58" i="2"/>
  <c r="K60" i="2"/>
  <c r="M60" i="2" s="1"/>
  <c r="N60" i="2" s="1"/>
  <c r="G61" i="2"/>
  <c r="K62" i="2"/>
  <c r="G64" i="2"/>
  <c r="G66" i="2"/>
  <c r="M66" i="2"/>
  <c r="N66" i="2" s="1"/>
  <c r="K68" i="2"/>
  <c r="M68" i="2" s="1"/>
  <c r="N68" i="2" s="1"/>
  <c r="G69" i="2"/>
  <c r="K70" i="2"/>
  <c r="M70" i="2" s="1"/>
  <c r="N70" i="2" s="1"/>
  <c r="G72" i="2"/>
  <c r="G74" i="2"/>
  <c r="M74" i="2"/>
  <c r="N74" i="2" s="1"/>
  <c r="K76" i="2"/>
  <c r="M76" i="2" s="1"/>
  <c r="N76" i="2" s="1"/>
  <c r="G77" i="2"/>
  <c r="K78" i="2"/>
  <c r="M78" i="2" s="1"/>
  <c r="N78" i="2" s="1"/>
  <c r="G80" i="2"/>
  <c r="G82" i="2"/>
  <c r="K84" i="2"/>
  <c r="M84" i="2" s="1"/>
  <c r="N84" i="2" s="1"/>
  <c r="G85" i="2"/>
  <c r="K86" i="2"/>
  <c r="M86" i="2" s="1"/>
  <c r="N86" i="2" s="1"/>
  <c r="G88" i="2"/>
  <c r="G90" i="2"/>
  <c r="M90" i="2"/>
  <c r="N90" i="2" s="1"/>
  <c r="K92" i="2"/>
  <c r="M92" i="2" s="1"/>
  <c r="N92" i="2" s="1"/>
  <c r="G93" i="2"/>
  <c r="K94" i="2"/>
  <c r="M94" i="2" s="1"/>
  <c r="N94" i="2" s="1"/>
  <c r="G96" i="2"/>
  <c r="G98" i="2"/>
  <c r="M98" i="2"/>
  <c r="N98" i="2" s="1"/>
  <c r="K100" i="2"/>
  <c r="M100" i="2" s="1"/>
  <c r="N100" i="2" s="1"/>
  <c r="G101" i="2"/>
  <c r="K102" i="2"/>
  <c r="M102" i="2" s="1"/>
  <c r="N102" i="2" s="1"/>
  <c r="G104" i="2"/>
  <c r="G106" i="2"/>
  <c r="K108" i="2"/>
  <c r="M108" i="2" s="1"/>
  <c r="N108" i="2" s="1"/>
  <c r="G109" i="2"/>
  <c r="K110" i="2"/>
  <c r="M110" i="2" s="1"/>
  <c r="N110" i="2" s="1"/>
  <c r="G112" i="2"/>
  <c r="G114" i="2"/>
  <c r="K116" i="2"/>
  <c r="G117" i="2"/>
  <c r="K118" i="2"/>
  <c r="G120" i="2"/>
  <c r="G122" i="2"/>
  <c r="M122" i="2"/>
  <c r="N122" i="2" s="1"/>
  <c r="K124" i="2"/>
  <c r="M124" i="2" s="1"/>
  <c r="N124" i="2" s="1"/>
  <c r="G125" i="2"/>
  <c r="K126" i="2"/>
  <c r="G128" i="2"/>
  <c r="G130" i="2"/>
  <c r="M130" i="2"/>
  <c r="N130" i="2" s="1"/>
  <c r="K132" i="2"/>
  <c r="M132" i="2" s="1"/>
  <c r="N132" i="2" s="1"/>
  <c r="G133" i="2"/>
  <c r="K134" i="2"/>
  <c r="G136" i="2"/>
  <c r="G138" i="2"/>
  <c r="M138" i="2"/>
  <c r="N138" i="2" s="1"/>
  <c r="K140" i="2"/>
  <c r="M140" i="2" s="1"/>
  <c r="N140" i="2" s="1"/>
  <c r="G141" i="2"/>
  <c r="K142" i="2"/>
  <c r="G144" i="2"/>
  <c r="G146" i="2"/>
  <c r="M146" i="2"/>
  <c r="N146" i="2" s="1"/>
  <c r="K148" i="2"/>
  <c r="M148" i="2" s="1"/>
  <c r="N148" i="2" s="1"/>
  <c r="G149" i="2"/>
  <c r="K150" i="2"/>
  <c r="G152" i="2"/>
  <c r="G154" i="2"/>
  <c r="M154" i="2"/>
  <c r="N154" i="2" s="1"/>
  <c r="K156" i="2"/>
  <c r="M156" i="2" s="1"/>
  <c r="N156" i="2" s="1"/>
  <c r="G157" i="2"/>
  <c r="K158" i="2"/>
  <c r="G160" i="2"/>
  <c r="G162" i="2"/>
  <c r="M162" i="2"/>
  <c r="N162" i="2" s="1"/>
  <c r="K164" i="2"/>
  <c r="G165" i="2"/>
  <c r="K166" i="2"/>
  <c r="G168" i="2"/>
  <c r="G170" i="2"/>
  <c r="M170" i="2"/>
  <c r="N170" i="2" s="1"/>
  <c r="K172" i="2"/>
  <c r="M172" i="2" s="1"/>
  <c r="N172" i="2" s="1"/>
  <c r="G173" i="2"/>
  <c r="K174" i="2"/>
  <c r="G176" i="2"/>
  <c r="G178" i="2"/>
  <c r="M178" i="2"/>
  <c r="N178" i="2" s="1"/>
  <c r="K180" i="2"/>
  <c r="M180" i="2" s="1"/>
  <c r="N180" i="2" s="1"/>
  <c r="G181" i="2"/>
  <c r="K182" i="2"/>
  <c r="G184" i="2"/>
  <c r="G186" i="2"/>
  <c r="M186" i="2"/>
  <c r="N186" i="2" s="1"/>
  <c r="K188" i="2"/>
  <c r="M188" i="2" s="1"/>
  <c r="N188" i="2" s="1"/>
  <c r="G189" i="2"/>
  <c r="K190" i="2"/>
  <c r="G192" i="2"/>
  <c r="G194" i="2"/>
  <c r="M194" i="2"/>
  <c r="N194" i="2" s="1"/>
  <c r="K196" i="2"/>
  <c r="M196" i="2" s="1"/>
  <c r="N196" i="2" s="1"/>
  <c r="G197" i="2"/>
  <c r="K198" i="2"/>
  <c r="G200" i="2"/>
  <c r="G202" i="2"/>
  <c r="K204" i="2"/>
  <c r="M204" i="2" s="1"/>
  <c r="N204" i="2" s="1"/>
  <c r="G205" i="2"/>
  <c r="K206" i="2"/>
  <c r="G208" i="2"/>
  <c r="G210" i="2"/>
  <c r="K212" i="2"/>
  <c r="G213" i="2"/>
  <c r="K214" i="2"/>
  <c r="G216" i="2"/>
  <c r="G218" i="2"/>
  <c r="M218" i="2"/>
  <c r="N218" i="2" s="1"/>
  <c r="K220" i="2"/>
  <c r="M220" i="2" s="1"/>
  <c r="N220" i="2" s="1"/>
  <c r="G221" i="2"/>
  <c r="K222" i="2"/>
  <c r="G224" i="2"/>
  <c r="G226" i="2"/>
  <c r="K228" i="2"/>
  <c r="G229" i="2"/>
  <c r="K230" i="2"/>
  <c r="G232" i="2"/>
  <c r="G234" i="2"/>
  <c r="M234" i="2"/>
  <c r="N234" i="2" s="1"/>
  <c r="K236" i="2"/>
  <c r="M236" i="2" s="1"/>
  <c r="N236" i="2" s="1"/>
  <c r="G237" i="2"/>
  <c r="K238" i="2"/>
  <c r="G240" i="2"/>
  <c r="G242" i="2"/>
  <c r="M242" i="2"/>
  <c r="N242" i="2" s="1"/>
  <c r="K244" i="2"/>
  <c r="G245" i="2"/>
  <c r="K246" i="2"/>
  <c r="G248" i="2"/>
  <c r="G250" i="2"/>
  <c r="M252" i="2"/>
  <c r="N252" i="2" s="1"/>
  <c r="K252" i="2"/>
  <c r="K256" i="2"/>
  <c r="M256" i="2" s="1"/>
  <c r="N256" i="2" s="1"/>
  <c r="G258" i="2"/>
  <c r="M260" i="2"/>
  <c r="N260" i="2" s="1"/>
  <c r="K260" i="2"/>
  <c r="K262" i="2"/>
  <c r="G264" i="2"/>
  <c r="K266" i="2"/>
  <c r="M266" i="2" s="1"/>
  <c r="N266" i="2" s="1"/>
  <c r="J267" i="2"/>
  <c r="L267" i="2" s="1"/>
  <c r="G270" i="2"/>
  <c r="G273" i="2"/>
  <c r="K274" i="2"/>
  <c r="I277" i="2"/>
  <c r="K280" i="2"/>
  <c r="G281" i="2"/>
  <c r="G285" i="2"/>
  <c r="K286" i="2"/>
  <c r="K289" i="2"/>
  <c r="M289" i="2" s="1"/>
  <c r="N289" i="2" s="1"/>
  <c r="K297" i="2"/>
  <c r="M297" i="2" s="1"/>
  <c r="N297" i="2" s="1"/>
  <c r="G300" i="2"/>
  <c r="K301" i="2"/>
  <c r="G304" i="2"/>
  <c r="G307" i="2"/>
  <c r="G308" i="2"/>
  <c r="G310" i="2"/>
  <c r="G314" i="2"/>
  <c r="K316" i="2"/>
  <c r="K320" i="2"/>
  <c r="M320" i="2" s="1"/>
  <c r="N320" i="2" s="1"/>
  <c r="G322" i="2"/>
  <c r="K324" i="2"/>
  <c r="M324" i="2" s="1"/>
  <c r="N324" i="2" s="1"/>
  <c r="K326" i="2"/>
  <c r="G328" i="2"/>
  <c r="K330" i="2"/>
  <c r="M330" i="2" s="1"/>
  <c r="N330" i="2" s="1"/>
  <c r="J331" i="2"/>
  <c r="L331" i="2" s="1"/>
  <c r="G334" i="2"/>
  <c r="G337" i="2"/>
  <c r="K338" i="2"/>
  <c r="I341" i="2"/>
  <c r="K344" i="2"/>
  <c r="M344" i="2" s="1"/>
  <c r="N344" i="2" s="1"/>
  <c r="G345" i="2"/>
  <c r="G349" i="2"/>
  <c r="K350" i="2"/>
  <c r="M350" i="2" s="1"/>
  <c r="N350" i="2" s="1"/>
  <c r="K353" i="2"/>
  <c r="I358" i="2"/>
  <c r="K360" i="2"/>
  <c r="M360" i="2" s="1"/>
  <c r="N360" i="2" s="1"/>
  <c r="I370" i="2"/>
  <c r="I373" i="2"/>
  <c r="K382" i="2"/>
  <c r="J384" i="2"/>
  <c r="M384" i="2" s="1"/>
  <c r="N384" i="2" s="1"/>
  <c r="G384" i="2"/>
  <c r="I384" i="2"/>
  <c r="J388" i="2"/>
  <c r="M388" i="2" s="1"/>
  <c r="N388" i="2" s="1"/>
  <c r="G388" i="2"/>
  <c r="I388" i="2"/>
  <c r="J425" i="2"/>
  <c r="M425" i="2" s="1"/>
  <c r="N425" i="2" s="1"/>
  <c r="G425" i="2"/>
  <c r="I425" i="2"/>
  <c r="I447" i="2"/>
  <c r="J447" i="2"/>
  <c r="K458" i="2"/>
  <c r="J502" i="2"/>
  <c r="I502" i="2"/>
  <c r="L502" i="2" s="1"/>
  <c r="G502" i="2"/>
  <c r="K502" i="2"/>
  <c r="J546" i="2"/>
  <c r="G546" i="2"/>
  <c r="I546" i="2"/>
  <c r="K546" i="2"/>
  <c r="J556" i="2"/>
  <c r="I556" i="2"/>
  <c r="G556" i="2"/>
  <c r="K556" i="2"/>
  <c r="J721" i="2"/>
  <c r="I721" i="2"/>
  <c r="L721" i="2" s="1"/>
  <c r="G721" i="2"/>
  <c r="K721" i="2"/>
  <c r="K364" i="2"/>
  <c r="K368" i="2"/>
  <c r="M368" i="2" s="1"/>
  <c r="N368" i="2" s="1"/>
  <c r="K372" i="2"/>
  <c r="M372" i="2" s="1"/>
  <c r="N372" i="2" s="1"/>
  <c r="K374" i="2"/>
  <c r="K378" i="2"/>
  <c r="M378" i="2" s="1"/>
  <c r="N378" i="2" s="1"/>
  <c r="J379" i="2"/>
  <c r="L379" i="2" s="1"/>
  <c r="K386" i="2"/>
  <c r="I389" i="2"/>
  <c r="K392" i="2"/>
  <c r="G393" i="2"/>
  <c r="G397" i="2"/>
  <c r="K398" i="2"/>
  <c r="M398" i="2" s="1"/>
  <c r="N398" i="2" s="1"/>
  <c r="K401" i="2"/>
  <c r="M401" i="2" s="1"/>
  <c r="N401" i="2" s="1"/>
  <c r="K409" i="2"/>
  <c r="M409" i="2" s="1"/>
  <c r="N409" i="2" s="1"/>
  <c r="G412" i="2"/>
  <c r="K413" i="2"/>
  <c r="G416" i="2"/>
  <c r="G419" i="2"/>
  <c r="G420" i="2"/>
  <c r="G422" i="2"/>
  <c r="G426" i="2"/>
  <c r="K428" i="2"/>
  <c r="M428" i="2" s="1"/>
  <c r="N428" i="2" s="1"/>
  <c r="K432" i="2"/>
  <c r="M432" i="2" s="1"/>
  <c r="N432" i="2" s="1"/>
  <c r="G434" i="2"/>
  <c r="K436" i="2"/>
  <c r="M436" i="2" s="1"/>
  <c r="N436" i="2" s="1"/>
  <c r="K438" i="2"/>
  <c r="G440" i="2"/>
  <c r="K442" i="2"/>
  <c r="M442" i="2" s="1"/>
  <c r="N442" i="2" s="1"/>
  <c r="J443" i="2"/>
  <c r="L443" i="2" s="1"/>
  <c r="G446" i="2"/>
  <c r="G449" i="2"/>
  <c r="K450" i="2"/>
  <c r="I453" i="2"/>
  <c r="K456" i="2"/>
  <c r="G457" i="2"/>
  <c r="G461" i="2"/>
  <c r="K462" i="2"/>
  <c r="M462" i="2" s="1"/>
  <c r="N462" i="2" s="1"/>
  <c r="K465" i="2"/>
  <c r="I485" i="2"/>
  <c r="J496" i="2"/>
  <c r="M496" i="2" s="1"/>
  <c r="N496" i="2" s="1"/>
  <c r="I496" i="2"/>
  <c r="G496" i="2"/>
  <c r="J500" i="2"/>
  <c r="M500" i="2" s="1"/>
  <c r="N500" i="2" s="1"/>
  <c r="I500" i="2"/>
  <c r="G500" i="2"/>
  <c r="J509" i="2"/>
  <c r="G509" i="2"/>
  <c r="I509" i="2"/>
  <c r="J514" i="2"/>
  <c r="I514" i="2"/>
  <c r="G514" i="2"/>
  <c r="J520" i="2"/>
  <c r="I520" i="2"/>
  <c r="G520" i="2"/>
  <c r="J524" i="2"/>
  <c r="M524" i="2" s="1"/>
  <c r="N524" i="2" s="1"/>
  <c r="G524" i="2"/>
  <c r="I524" i="2"/>
  <c r="I527" i="2"/>
  <c r="J529" i="2"/>
  <c r="M529" i="2" s="1"/>
  <c r="N529" i="2" s="1"/>
  <c r="I529" i="2"/>
  <c r="G529" i="2"/>
  <c r="J537" i="2"/>
  <c r="M537" i="2" s="1"/>
  <c r="N537" i="2" s="1"/>
  <c r="I537" i="2"/>
  <c r="G537" i="2"/>
  <c r="J539" i="2"/>
  <c r="J558" i="2"/>
  <c r="M558" i="2" s="1"/>
  <c r="N558" i="2" s="1"/>
  <c r="G558" i="2"/>
  <c r="I558" i="2"/>
  <c r="I563" i="2"/>
  <c r="J563" i="2"/>
  <c r="G563" i="2"/>
  <c r="J570" i="2"/>
  <c r="M570" i="2" s="1"/>
  <c r="N570" i="2" s="1"/>
  <c r="I570" i="2"/>
  <c r="L570" i="2" s="1"/>
  <c r="G570" i="2"/>
  <c r="J578" i="2"/>
  <c r="M578" i="2" s="1"/>
  <c r="N578" i="2" s="1"/>
  <c r="I578" i="2"/>
  <c r="G578" i="2"/>
  <c r="J584" i="2"/>
  <c r="I584" i="2"/>
  <c r="G584" i="2"/>
  <c r="J590" i="2"/>
  <c r="M590" i="2" s="1"/>
  <c r="N590" i="2" s="1"/>
  <c r="I590" i="2"/>
  <c r="G590" i="2"/>
  <c r="J593" i="2"/>
  <c r="I593" i="2"/>
  <c r="G593" i="2"/>
  <c r="J609" i="2"/>
  <c r="L609" i="2" s="1"/>
  <c r="I609" i="2"/>
  <c r="G609" i="2"/>
  <c r="J625" i="2"/>
  <c r="I625" i="2"/>
  <c r="L625" i="2" s="1"/>
  <c r="G625" i="2"/>
  <c r="J641" i="2"/>
  <c r="L641" i="2" s="1"/>
  <c r="I641" i="2"/>
  <c r="G641" i="2"/>
  <c r="J657" i="2"/>
  <c r="I657" i="2"/>
  <c r="L657" i="2" s="1"/>
  <c r="G657" i="2"/>
  <c r="J673" i="2"/>
  <c r="L673" i="2" s="1"/>
  <c r="I673" i="2"/>
  <c r="G673" i="2"/>
  <c r="J698" i="2"/>
  <c r="I698" i="2"/>
  <c r="G698" i="2"/>
  <c r="J1020" i="2"/>
  <c r="G1020" i="2"/>
  <c r="K1020" i="2"/>
  <c r="I1020" i="2"/>
  <c r="I1027" i="2"/>
  <c r="J1027" i="2"/>
  <c r="G1027" i="2"/>
  <c r="K377" i="2"/>
  <c r="K381" i="2"/>
  <c r="M381" i="2" s="1"/>
  <c r="N381" i="2" s="1"/>
  <c r="I393" i="2"/>
  <c r="M396" i="2"/>
  <c r="N396" i="2" s="1"/>
  <c r="K396" i="2"/>
  <c r="I397" i="2"/>
  <c r="K400" i="2"/>
  <c r="M404" i="2"/>
  <c r="N404" i="2" s="1"/>
  <c r="K404" i="2"/>
  <c r="K406" i="2"/>
  <c r="K410" i="2"/>
  <c r="M410" i="2" s="1"/>
  <c r="N410" i="2" s="1"/>
  <c r="I412" i="2"/>
  <c r="L412" i="2" s="1"/>
  <c r="I416" i="2"/>
  <c r="L416" i="2" s="1"/>
  <c r="K418" i="2"/>
  <c r="J419" i="2"/>
  <c r="L419" i="2" s="1"/>
  <c r="I420" i="2"/>
  <c r="I422" i="2"/>
  <c r="K424" i="2"/>
  <c r="M424" i="2" s="1"/>
  <c r="N424" i="2" s="1"/>
  <c r="I426" i="2"/>
  <c r="K430" i="2"/>
  <c r="M430" i="2" s="1"/>
  <c r="N430" i="2" s="1"/>
  <c r="K433" i="2"/>
  <c r="I434" i="2"/>
  <c r="L434" i="2" s="1"/>
  <c r="I440" i="2"/>
  <c r="L440" i="2" s="1"/>
  <c r="K441" i="2"/>
  <c r="M441" i="2" s="1"/>
  <c r="N441" i="2" s="1"/>
  <c r="K445" i="2"/>
  <c r="I446" i="2"/>
  <c r="I449" i="2"/>
  <c r="I457" i="2"/>
  <c r="K460" i="2"/>
  <c r="M460" i="2" s="1"/>
  <c r="N460" i="2" s="1"/>
  <c r="I461" i="2"/>
  <c r="K464" i="2"/>
  <c r="M464" i="2" s="1"/>
  <c r="N464" i="2" s="1"/>
  <c r="K468" i="2"/>
  <c r="K470" i="2"/>
  <c r="J473" i="2"/>
  <c r="M473" i="2" s="1"/>
  <c r="N473" i="2" s="1"/>
  <c r="I473" i="2"/>
  <c r="G473" i="2"/>
  <c r="J494" i="2"/>
  <c r="M494" i="2" s="1"/>
  <c r="N494" i="2" s="1"/>
  <c r="G494" i="2"/>
  <c r="I494" i="2"/>
  <c r="I499" i="2"/>
  <c r="J499" i="2"/>
  <c r="G499" i="2"/>
  <c r="J506" i="2"/>
  <c r="M506" i="2" s="1"/>
  <c r="N506" i="2" s="1"/>
  <c r="I506" i="2"/>
  <c r="L506" i="2" s="1"/>
  <c r="G506" i="2"/>
  <c r="J534" i="2"/>
  <c r="L534" i="2" s="1"/>
  <c r="G534" i="2"/>
  <c r="I534" i="2"/>
  <c r="J560" i="2"/>
  <c r="M560" i="2" s="1"/>
  <c r="N560" i="2" s="1"/>
  <c r="I560" i="2"/>
  <c r="G560" i="2"/>
  <c r="J564" i="2"/>
  <c r="M564" i="2" s="1"/>
  <c r="N564" i="2" s="1"/>
  <c r="I564" i="2"/>
  <c r="G564" i="2"/>
  <c r="J602" i="2"/>
  <c r="I602" i="2"/>
  <c r="G602" i="2"/>
  <c r="J618" i="2"/>
  <c r="I618" i="2"/>
  <c r="G618" i="2"/>
  <c r="J634" i="2"/>
  <c r="I634" i="2"/>
  <c r="G634" i="2"/>
  <c r="J650" i="2"/>
  <c r="I650" i="2"/>
  <c r="G650" i="2"/>
  <c r="J666" i="2"/>
  <c r="I666" i="2"/>
  <c r="G666" i="2"/>
  <c r="J682" i="2"/>
  <c r="I682" i="2"/>
  <c r="G682" i="2"/>
  <c r="J714" i="2"/>
  <c r="I714" i="2"/>
  <c r="G714" i="2"/>
  <c r="K393" i="2"/>
  <c r="M393" i="2" s="1"/>
  <c r="N393" i="2" s="1"/>
  <c r="K397" i="2"/>
  <c r="M412" i="2"/>
  <c r="N412" i="2" s="1"/>
  <c r="K412" i="2"/>
  <c r="K416" i="2"/>
  <c r="M416" i="2" s="1"/>
  <c r="N416" i="2" s="1"/>
  <c r="K420" i="2"/>
  <c r="M420" i="2" s="1"/>
  <c r="N420" i="2" s="1"/>
  <c r="K422" i="2"/>
  <c r="K426" i="2"/>
  <c r="M426" i="2" s="1"/>
  <c r="N426" i="2" s="1"/>
  <c r="K434" i="2"/>
  <c r="M434" i="2" s="1"/>
  <c r="N434" i="2" s="1"/>
  <c r="K440" i="2"/>
  <c r="M440" i="2" s="1"/>
  <c r="N440" i="2" s="1"/>
  <c r="K446" i="2"/>
  <c r="M446" i="2" s="1"/>
  <c r="N446" i="2" s="1"/>
  <c r="K449" i="2"/>
  <c r="K457" i="2"/>
  <c r="M457" i="2" s="1"/>
  <c r="N457" i="2" s="1"/>
  <c r="K461" i="2"/>
  <c r="J477" i="2"/>
  <c r="M477" i="2" s="1"/>
  <c r="N477" i="2" s="1"/>
  <c r="I477" i="2"/>
  <c r="G477" i="2"/>
  <c r="J482" i="2"/>
  <c r="G482" i="2"/>
  <c r="I482" i="2"/>
  <c r="J488" i="2"/>
  <c r="G488" i="2"/>
  <c r="I488" i="2"/>
  <c r="J492" i="2"/>
  <c r="M492" i="2" s="1"/>
  <c r="N492" i="2" s="1"/>
  <c r="I492" i="2"/>
  <c r="G492" i="2"/>
  <c r="J497" i="2"/>
  <c r="M497" i="2" s="1"/>
  <c r="N497" i="2" s="1"/>
  <c r="G497" i="2"/>
  <c r="I497" i="2"/>
  <c r="J505" i="2"/>
  <c r="M505" i="2" s="1"/>
  <c r="N505" i="2" s="1"/>
  <c r="G505" i="2"/>
  <c r="I505" i="2"/>
  <c r="J526" i="2"/>
  <c r="M526" i="2" s="1"/>
  <c r="N526" i="2" s="1"/>
  <c r="I526" i="2"/>
  <c r="G526" i="2"/>
  <c r="I531" i="2"/>
  <c r="G531" i="2"/>
  <c r="J531" i="2"/>
  <c r="L531" i="2" s="1"/>
  <c r="J538" i="2"/>
  <c r="G538" i="2"/>
  <c r="I538" i="2"/>
  <c r="J566" i="2"/>
  <c r="I566" i="2"/>
  <c r="L566" i="2" s="1"/>
  <c r="G566" i="2"/>
  <c r="J705" i="2"/>
  <c r="L705" i="2" s="1"/>
  <c r="I705" i="2"/>
  <c r="G705" i="2"/>
  <c r="J734" i="2"/>
  <c r="I734" i="2"/>
  <c r="G734" i="2"/>
  <c r="K734" i="2"/>
  <c r="M734" i="2" s="1"/>
  <c r="N734" i="2" s="1"/>
  <c r="I757" i="2"/>
  <c r="J757" i="2"/>
  <c r="L757" i="2" s="1"/>
  <c r="I803" i="2"/>
  <c r="J803" i="2"/>
  <c r="L803" i="2" s="1"/>
  <c r="J830" i="2"/>
  <c r="G830" i="2"/>
  <c r="I830" i="2"/>
  <c r="K830" i="2"/>
  <c r="J847" i="2"/>
  <c r="I847" i="2"/>
  <c r="G847" i="2"/>
  <c r="K847" i="2"/>
  <c r="M847" i="2" s="1"/>
  <c r="N847" i="2" s="1"/>
  <c r="J854" i="2"/>
  <c r="G854" i="2"/>
  <c r="I854" i="2"/>
  <c r="K854" i="2"/>
  <c r="J868" i="2"/>
  <c r="G868" i="2"/>
  <c r="I868" i="2"/>
  <c r="K868" i="2"/>
  <c r="K889" i="2"/>
  <c r="G889" i="2"/>
  <c r="J974" i="2"/>
  <c r="I974" i="2"/>
  <c r="G974" i="2"/>
  <c r="K974" i="2"/>
  <c r="K472" i="2"/>
  <c r="M472" i="2" s="1"/>
  <c r="N472" i="2" s="1"/>
  <c r="K478" i="2"/>
  <c r="M478" i="2" s="1"/>
  <c r="N478" i="2" s="1"/>
  <c r="K481" i="2"/>
  <c r="K489" i="2"/>
  <c r="M489" i="2" s="1"/>
  <c r="N489" i="2" s="1"/>
  <c r="K493" i="2"/>
  <c r="M508" i="2"/>
  <c r="N508" i="2" s="1"/>
  <c r="K508" i="2"/>
  <c r="K512" i="2"/>
  <c r="M512" i="2" s="1"/>
  <c r="N512" i="2" s="1"/>
  <c r="K516" i="2"/>
  <c r="M516" i="2" s="1"/>
  <c r="N516" i="2" s="1"/>
  <c r="K518" i="2"/>
  <c r="K522" i="2"/>
  <c r="J523" i="2"/>
  <c r="L523" i="2" s="1"/>
  <c r="K530" i="2"/>
  <c r="I533" i="2"/>
  <c r="K536" i="2"/>
  <c r="M536" i="2" s="1"/>
  <c r="N536" i="2" s="1"/>
  <c r="K542" i="2"/>
  <c r="M542" i="2" s="1"/>
  <c r="N542" i="2" s="1"/>
  <c r="K545" i="2"/>
  <c r="K553" i="2"/>
  <c r="M553" i="2" s="1"/>
  <c r="N553" i="2" s="1"/>
  <c r="K557" i="2"/>
  <c r="K572" i="2"/>
  <c r="M572" i="2" s="1"/>
  <c r="N572" i="2" s="1"/>
  <c r="I573" i="2"/>
  <c r="K576" i="2"/>
  <c r="M576" i="2" s="1"/>
  <c r="N576" i="2" s="1"/>
  <c r="K580" i="2"/>
  <c r="M580" i="2" s="1"/>
  <c r="N580" i="2" s="1"/>
  <c r="K582" i="2"/>
  <c r="M582" i="2" s="1"/>
  <c r="N582" i="2" s="1"/>
  <c r="K586" i="2"/>
  <c r="M586" i="2" s="1"/>
  <c r="N586" i="2" s="1"/>
  <c r="J587" i="2"/>
  <c r="L587" i="2" s="1"/>
  <c r="I588" i="2"/>
  <c r="I592" i="2"/>
  <c r="L592" i="2" s="1"/>
  <c r="K594" i="2"/>
  <c r="K596" i="2"/>
  <c r="M596" i="2" s="1"/>
  <c r="N596" i="2" s="1"/>
  <c r="I601" i="2"/>
  <c r="I604" i="2"/>
  <c r="L604" i="2" s="1"/>
  <c r="L606" i="2"/>
  <c r="K606" i="2"/>
  <c r="M606" i="2" s="1"/>
  <c r="N606" i="2" s="1"/>
  <c r="I608" i="2"/>
  <c r="L608" i="2" s="1"/>
  <c r="K610" i="2"/>
  <c r="K612" i="2"/>
  <c r="I617" i="2"/>
  <c r="I620" i="2"/>
  <c r="L622" i="2"/>
  <c r="K622" i="2"/>
  <c r="I624" i="2"/>
  <c r="L624" i="2" s="1"/>
  <c r="K626" i="2"/>
  <c r="K628" i="2"/>
  <c r="M628" i="2" s="1"/>
  <c r="N628" i="2" s="1"/>
  <c r="I633" i="2"/>
  <c r="I636" i="2"/>
  <c r="L636" i="2" s="1"/>
  <c r="L638" i="2"/>
  <c r="K638" i="2"/>
  <c r="M638" i="2" s="1"/>
  <c r="N638" i="2" s="1"/>
  <c r="I640" i="2"/>
  <c r="L640" i="2" s="1"/>
  <c r="K642" i="2"/>
  <c r="K644" i="2"/>
  <c r="M644" i="2" s="1"/>
  <c r="N644" i="2" s="1"/>
  <c r="I649" i="2"/>
  <c r="I652" i="2"/>
  <c r="L654" i="2"/>
  <c r="K654" i="2"/>
  <c r="I656" i="2"/>
  <c r="L656" i="2" s="1"/>
  <c r="K658" i="2"/>
  <c r="K660" i="2"/>
  <c r="M660" i="2" s="1"/>
  <c r="N660" i="2" s="1"/>
  <c r="I665" i="2"/>
  <c r="I668" i="2"/>
  <c r="L668" i="2" s="1"/>
  <c r="L670" i="2"/>
  <c r="K670" i="2"/>
  <c r="M670" i="2" s="1"/>
  <c r="N670" i="2" s="1"/>
  <c r="I672" i="2"/>
  <c r="L672" i="2" s="1"/>
  <c r="K674" i="2"/>
  <c r="K676" i="2"/>
  <c r="M676" i="2" s="1"/>
  <c r="N676" i="2" s="1"/>
  <c r="I681" i="2"/>
  <c r="I684" i="2"/>
  <c r="L686" i="2"/>
  <c r="K686" i="2"/>
  <c r="I688" i="2"/>
  <c r="L688" i="2" s="1"/>
  <c r="K690" i="2"/>
  <c r="K692" i="2"/>
  <c r="M692" i="2" s="1"/>
  <c r="N692" i="2" s="1"/>
  <c r="I697" i="2"/>
  <c r="I700" i="2"/>
  <c r="L700" i="2" s="1"/>
  <c r="L702" i="2"/>
  <c r="K702" i="2"/>
  <c r="M702" i="2" s="1"/>
  <c r="N702" i="2" s="1"/>
  <c r="I704" i="2"/>
  <c r="L704" i="2" s="1"/>
  <c r="K706" i="2"/>
  <c r="K708" i="2"/>
  <c r="M708" i="2" s="1"/>
  <c r="N708" i="2" s="1"/>
  <c r="I713" i="2"/>
  <c r="I716" i="2"/>
  <c r="L718" i="2"/>
  <c r="K718" i="2"/>
  <c r="I720" i="2"/>
  <c r="L720" i="2" s="1"/>
  <c r="K722" i="2"/>
  <c r="L724" i="2"/>
  <c r="K724" i="2"/>
  <c r="M724" i="2" s="1"/>
  <c r="N724" i="2" s="1"/>
  <c r="J726" i="2"/>
  <c r="M726" i="2" s="1"/>
  <c r="N726" i="2" s="1"/>
  <c r="I726" i="2"/>
  <c r="J742" i="2"/>
  <c r="G742" i="2"/>
  <c r="I742" i="2"/>
  <c r="I817" i="2"/>
  <c r="J817" i="2"/>
  <c r="L817" i="2" s="1"/>
  <c r="K875" i="2"/>
  <c r="I875" i="2"/>
  <c r="J970" i="2"/>
  <c r="I970" i="2"/>
  <c r="G970" i="2"/>
  <c r="K970" i="2"/>
  <c r="J1010" i="2"/>
  <c r="I1010" i="2"/>
  <c r="L1010" i="2" s="1"/>
  <c r="G1010" i="2"/>
  <c r="K1010" i="2"/>
  <c r="I1123" i="2"/>
  <c r="J1123" i="2"/>
  <c r="G1176" i="2"/>
  <c r="K1176" i="2"/>
  <c r="J1271" i="2"/>
  <c r="G1271" i="2"/>
  <c r="I1271" i="2"/>
  <c r="K1271" i="2"/>
  <c r="J1287" i="2"/>
  <c r="G1287" i="2"/>
  <c r="I1287" i="2"/>
  <c r="K1287" i="2"/>
  <c r="K573" i="2"/>
  <c r="M588" i="2"/>
  <c r="N588" i="2" s="1"/>
  <c r="K588" i="2"/>
  <c r="K592" i="2"/>
  <c r="M592" i="2" s="1"/>
  <c r="N592" i="2" s="1"/>
  <c r="K601" i="2"/>
  <c r="M601" i="2" s="1"/>
  <c r="N601" i="2" s="1"/>
  <c r="K604" i="2"/>
  <c r="K608" i="2"/>
  <c r="M608" i="2" s="1"/>
  <c r="N608" i="2" s="1"/>
  <c r="K617" i="2"/>
  <c r="M617" i="2" s="1"/>
  <c r="N617" i="2" s="1"/>
  <c r="K620" i="2"/>
  <c r="K624" i="2"/>
  <c r="M624" i="2" s="1"/>
  <c r="N624" i="2" s="1"/>
  <c r="K633" i="2"/>
  <c r="M633" i="2" s="1"/>
  <c r="N633" i="2" s="1"/>
  <c r="K636" i="2"/>
  <c r="K640" i="2"/>
  <c r="M640" i="2" s="1"/>
  <c r="N640" i="2" s="1"/>
  <c r="K649" i="2"/>
  <c r="M649" i="2" s="1"/>
  <c r="N649" i="2" s="1"/>
  <c r="K652" i="2"/>
  <c r="K656" i="2"/>
  <c r="M656" i="2" s="1"/>
  <c r="N656" i="2" s="1"/>
  <c r="K665" i="2"/>
  <c r="M665" i="2" s="1"/>
  <c r="N665" i="2" s="1"/>
  <c r="K668" i="2"/>
  <c r="K672" i="2"/>
  <c r="M672" i="2" s="1"/>
  <c r="N672" i="2" s="1"/>
  <c r="K681" i="2"/>
  <c r="M681" i="2" s="1"/>
  <c r="N681" i="2" s="1"/>
  <c r="K684" i="2"/>
  <c r="K688" i="2"/>
  <c r="M688" i="2" s="1"/>
  <c r="N688" i="2" s="1"/>
  <c r="K697" i="2"/>
  <c r="M697" i="2" s="1"/>
  <c r="N697" i="2" s="1"/>
  <c r="K700" i="2"/>
  <c r="K704" i="2"/>
  <c r="M704" i="2" s="1"/>
  <c r="N704" i="2" s="1"/>
  <c r="K713" i="2"/>
  <c r="M713" i="2" s="1"/>
  <c r="N713" i="2" s="1"/>
  <c r="K716" i="2"/>
  <c r="K720" i="2"/>
  <c r="M720" i="2" s="1"/>
  <c r="N720" i="2" s="1"/>
  <c r="J744" i="2"/>
  <c r="G744" i="2"/>
  <c r="I744" i="2"/>
  <c r="J758" i="2"/>
  <c r="M758" i="2" s="1"/>
  <c r="N758" i="2" s="1"/>
  <c r="G758" i="2"/>
  <c r="I758" i="2"/>
  <c r="J792" i="2"/>
  <c r="G792" i="2"/>
  <c r="I792" i="2"/>
  <c r="J824" i="2"/>
  <c r="L824" i="2" s="1"/>
  <c r="I824" i="2"/>
  <c r="G824" i="2"/>
  <c r="K824" i="2"/>
  <c r="J832" i="2"/>
  <c r="G832" i="2"/>
  <c r="I832" i="2"/>
  <c r="K832" i="2"/>
  <c r="I849" i="2"/>
  <c r="J849" i="2"/>
  <c r="J884" i="2"/>
  <c r="M884" i="2" s="1"/>
  <c r="N884" i="2" s="1"/>
  <c r="G884" i="2"/>
  <c r="I884" i="2"/>
  <c r="K884" i="2"/>
  <c r="J912" i="2"/>
  <c r="I912" i="2"/>
  <c r="G912" i="2"/>
  <c r="K912" i="2"/>
  <c r="M476" i="2"/>
  <c r="N476" i="2" s="1"/>
  <c r="K476" i="2"/>
  <c r="K480" i="2"/>
  <c r="M480" i="2" s="1"/>
  <c r="N480" i="2" s="1"/>
  <c r="K484" i="2"/>
  <c r="M484" i="2" s="1"/>
  <c r="N484" i="2" s="1"/>
  <c r="K486" i="2"/>
  <c r="M486" i="2" s="1"/>
  <c r="N486" i="2" s="1"/>
  <c r="K490" i="2"/>
  <c r="M490" i="2" s="1"/>
  <c r="N490" i="2" s="1"/>
  <c r="J491" i="2"/>
  <c r="L491" i="2" s="1"/>
  <c r="K498" i="2"/>
  <c r="I501" i="2"/>
  <c r="K504" i="2"/>
  <c r="M504" i="2" s="1"/>
  <c r="N504" i="2" s="1"/>
  <c r="K510" i="2"/>
  <c r="M510" i="2" s="1"/>
  <c r="N510" i="2" s="1"/>
  <c r="K513" i="2"/>
  <c r="K521" i="2"/>
  <c r="M521" i="2" s="1"/>
  <c r="N521" i="2" s="1"/>
  <c r="K525" i="2"/>
  <c r="K540" i="2"/>
  <c r="M540" i="2" s="1"/>
  <c r="N540" i="2" s="1"/>
  <c r="K544" i="2"/>
  <c r="M544" i="2" s="1"/>
  <c r="N544" i="2" s="1"/>
  <c r="K548" i="2"/>
  <c r="M548" i="2" s="1"/>
  <c r="N548" i="2" s="1"/>
  <c r="K550" i="2"/>
  <c r="K554" i="2"/>
  <c r="M554" i="2" s="1"/>
  <c r="N554" i="2" s="1"/>
  <c r="J555" i="2"/>
  <c r="L555" i="2" s="1"/>
  <c r="K562" i="2"/>
  <c r="M562" i="2" s="1"/>
  <c r="N562" i="2" s="1"/>
  <c r="I565" i="2"/>
  <c r="K568" i="2"/>
  <c r="M568" i="2" s="1"/>
  <c r="N568" i="2" s="1"/>
  <c r="G573" i="2"/>
  <c r="K574" i="2"/>
  <c r="M574" i="2" s="1"/>
  <c r="N574" i="2" s="1"/>
  <c r="K577" i="2"/>
  <c r="K585" i="2"/>
  <c r="M585" i="2" s="1"/>
  <c r="N585" i="2" s="1"/>
  <c r="G588" i="2"/>
  <c r="K589" i="2"/>
  <c r="M589" i="2" s="1"/>
  <c r="N589" i="2" s="1"/>
  <c r="G592" i="2"/>
  <c r="K598" i="2"/>
  <c r="M598" i="2" s="1"/>
  <c r="N598" i="2" s="1"/>
  <c r="K600" i="2"/>
  <c r="M600" i="2" s="1"/>
  <c r="N600" i="2" s="1"/>
  <c r="G601" i="2"/>
  <c r="G604" i="2"/>
  <c r="G608" i="2"/>
  <c r="K614" i="2"/>
  <c r="K616" i="2"/>
  <c r="M616" i="2" s="1"/>
  <c r="N616" i="2" s="1"/>
  <c r="G617" i="2"/>
  <c r="G620" i="2"/>
  <c r="G624" i="2"/>
  <c r="K630" i="2"/>
  <c r="K632" i="2"/>
  <c r="M632" i="2" s="1"/>
  <c r="N632" i="2" s="1"/>
  <c r="G633" i="2"/>
  <c r="G636" i="2"/>
  <c r="G640" i="2"/>
  <c r="K646" i="2"/>
  <c r="K648" i="2"/>
  <c r="M648" i="2" s="1"/>
  <c r="N648" i="2" s="1"/>
  <c r="G649" i="2"/>
  <c r="G652" i="2"/>
  <c r="G656" i="2"/>
  <c r="K662" i="2"/>
  <c r="M662" i="2" s="1"/>
  <c r="N662" i="2" s="1"/>
  <c r="K664" i="2"/>
  <c r="G665" i="2"/>
  <c r="G668" i="2"/>
  <c r="G672" i="2"/>
  <c r="K678" i="2"/>
  <c r="K680" i="2"/>
  <c r="M680" i="2" s="1"/>
  <c r="N680" i="2" s="1"/>
  <c r="G681" i="2"/>
  <c r="G684" i="2"/>
  <c r="G688" i="2"/>
  <c r="K694" i="2"/>
  <c r="M694" i="2" s="1"/>
  <c r="N694" i="2" s="1"/>
  <c r="K696" i="2"/>
  <c r="M696" i="2" s="1"/>
  <c r="N696" i="2" s="1"/>
  <c r="G697" i="2"/>
  <c r="G700" i="2"/>
  <c r="G704" i="2"/>
  <c r="K710" i="2"/>
  <c r="K712" i="2"/>
  <c r="M712" i="2" s="1"/>
  <c r="N712" i="2" s="1"/>
  <c r="G713" i="2"/>
  <c r="G716" i="2"/>
  <c r="G720" i="2"/>
  <c r="J728" i="2"/>
  <c r="I728" i="2"/>
  <c r="I741" i="2"/>
  <c r="L741" i="2" s="1"/>
  <c r="J741" i="2"/>
  <c r="K742" i="2"/>
  <c r="J760" i="2"/>
  <c r="G760" i="2"/>
  <c r="I760" i="2"/>
  <c r="J815" i="2"/>
  <c r="M815" i="2" s="1"/>
  <c r="N815" i="2" s="1"/>
  <c r="G815" i="2"/>
  <c r="I815" i="2"/>
  <c r="K815" i="2"/>
  <c r="J858" i="2"/>
  <c r="G858" i="2"/>
  <c r="I858" i="2"/>
  <c r="K858" i="2"/>
  <c r="J901" i="2"/>
  <c r="I901" i="2"/>
  <c r="J908" i="2"/>
  <c r="L908" i="2" s="1"/>
  <c r="I908" i="2"/>
  <c r="G908" i="2"/>
  <c r="K908" i="2"/>
  <c r="J950" i="2"/>
  <c r="I950" i="2"/>
  <c r="G950" i="2"/>
  <c r="K950" i="2"/>
  <c r="K729" i="2"/>
  <c r="M729" i="2" s="1"/>
  <c r="N729" i="2" s="1"/>
  <c r="K732" i="2"/>
  <c r="K736" i="2"/>
  <c r="M736" i="2" s="1"/>
  <c r="N736" i="2" s="1"/>
  <c r="G738" i="2"/>
  <c r="G740" i="2"/>
  <c r="K745" i="2"/>
  <c r="M745" i="2" s="1"/>
  <c r="N745" i="2" s="1"/>
  <c r="K748" i="2"/>
  <c r="G750" i="2"/>
  <c r="K752" i="2"/>
  <c r="M752" i="2" s="1"/>
  <c r="N752" i="2" s="1"/>
  <c r="G754" i="2"/>
  <c r="G756" i="2"/>
  <c r="K761" i="2"/>
  <c r="M761" i="2" s="1"/>
  <c r="N761" i="2" s="1"/>
  <c r="K764" i="2"/>
  <c r="G766" i="2"/>
  <c r="K768" i="2"/>
  <c r="M768" i="2" s="1"/>
  <c r="N768" i="2" s="1"/>
  <c r="G770" i="2"/>
  <c r="G772" i="2"/>
  <c r="G776" i="2"/>
  <c r="G778" i="2"/>
  <c r="G780" i="2"/>
  <c r="G784" i="2"/>
  <c r="G786" i="2"/>
  <c r="K788" i="2"/>
  <c r="K790" i="2"/>
  <c r="M790" i="2" s="1"/>
  <c r="N790" i="2" s="1"/>
  <c r="I791" i="2"/>
  <c r="J793" i="2"/>
  <c r="M793" i="2" s="1"/>
  <c r="N793" i="2" s="1"/>
  <c r="G793" i="2"/>
  <c r="J794" i="2"/>
  <c r="L794" i="2" s="1"/>
  <c r="I794" i="2"/>
  <c r="I799" i="2"/>
  <c r="J801" i="2"/>
  <c r="I811" i="2"/>
  <c r="I853" i="2"/>
  <c r="J855" i="2"/>
  <c r="I855" i="2"/>
  <c r="G855" i="2"/>
  <c r="J866" i="2"/>
  <c r="G866" i="2"/>
  <c r="I866" i="2"/>
  <c r="J872" i="2"/>
  <c r="M872" i="2" s="1"/>
  <c r="N872" i="2" s="1"/>
  <c r="G872" i="2"/>
  <c r="I872" i="2"/>
  <c r="J879" i="2"/>
  <c r="G879" i="2"/>
  <c r="I879" i="2"/>
  <c r="J917" i="2"/>
  <c r="I917" i="2"/>
  <c r="J924" i="2"/>
  <c r="I924" i="2"/>
  <c r="G924" i="2"/>
  <c r="J928" i="2"/>
  <c r="I928" i="2"/>
  <c r="G928" i="2"/>
  <c r="J943" i="2"/>
  <c r="M943" i="2" s="1"/>
  <c r="N943" i="2" s="1"/>
  <c r="I943" i="2"/>
  <c r="G943" i="2"/>
  <c r="J954" i="2"/>
  <c r="I954" i="2"/>
  <c r="G954" i="2"/>
  <c r="J958" i="2"/>
  <c r="I958" i="2"/>
  <c r="G958" i="2"/>
  <c r="I961" i="2"/>
  <c r="J961" i="2"/>
  <c r="J964" i="2"/>
  <c r="I964" i="2"/>
  <c r="G964" i="2"/>
  <c r="J976" i="2"/>
  <c r="I976" i="2"/>
  <c r="G976" i="2"/>
  <c r="J1084" i="2"/>
  <c r="G1084" i="2"/>
  <c r="I1084" i="2"/>
  <c r="K1084" i="2"/>
  <c r="K730" i="2"/>
  <c r="M730" i="2" s="1"/>
  <c r="N730" i="2" s="1"/>
  <c r="K737" i="2"/>
  <c r="I738" i="2"/>
  <c r="I740" i="2"/>
  <c r="L740" i="2" s="1"/>
  <c r="K746" i="2"/>
  <c r="M746" i="2" s="1"/>
  <c r="N746" i="2" s="1"/>
  <c r="I750" i="2"/>
  <c r="L750" i="2" s="1"/>
  <c r="K753" i="2"/>
  <c r="I754" i="2"/>
  <c r="L754" i="2" s="1"/>
  <c r="I756" i="2"/>
  <c r="L756" i="2" s="1"/>
  <c r="K762" i="2"/>
  <c r="M762" i="2" s="1"/>
  <c r="N762" i="2" s="1"/>
  <c r="I766" i="2"/>
  <c r="K769" i="2"/>
  <c r="I770" i="2"/>
  <c r="I772" i="2"/>
  <c r="K774" i="2"/>
  <c r="I776" i="2"/>
  <c r="L776" i="2" s="1"/>
  <c r="K777" i="2"/>
  <c r="I778" i="2"/>
  <c r="L778" i="2" s="1"/>
  <c r="I780" i="2"/>
  <c r="K782" i="2"/>
  <c r="M782" i="2" s="1"/>
  <c r="N782" i="2" s="1"/>
  <c r="I784" i="2"/>
  <c r="L784" i="2" s="1"/>
  <c r="K785" i="2"/>
  <c r="I786" i="2"/>
  <c r="J807" i="2"/>
  <c r="G807" i="2"/>
  <c r="I807" i="2"/>
  <c r="J820" i="2"/>
  <c r="I820" i="2"/>
  <c r="L820" i="2" s="1"/>
  <c r="G820" i="2"/>
  <c r="J864" i="2"/>
  <c r="I864" i="2"/>
  <c r="G864" i="2"/>
  <c r="J874" i="2"/>
  <c r="G874" i="2"/>
  <c r="I874" i="2"/>
  <c r="J887" i="2"/>
  <c r="G887" i="2"/>
  <c r="I887" i="2"/>
  <c r="J896" i="2"/>
  <c r="I896" i="2"/>
  <c r="G896" i="2"/>
  <c r="J918" i="2"/>
  <c r="M918" i="2" s="1"/>
  <c r="N918" i="2" s="1"/>
  <c r="I918" i="2"/>
  <c r="G918" i="2"/>
  <c r="J935" i="2"/>
  <c r="I935" i="2"/>
  <c r="G935" i="2"/>
  <c r="K953" i="2"/>
  <c r="G953" i="2"/>
  <c r="I963" i="2"/>
  <c r="L963" i="2" s="1"/>
  <c r="J963" i="2"/>
  <c r="G963" i="2"/>
  <c r="J1071" i="2"/>
  <c r="G1071" i="2"/>
  <c r="I1071" i="2"/>
  <c r="K1071" i="2"/>
  <c r="K738" i="2"/>
  <c r="M740" i="2"/>
  <c r="N740" i="2" s="1"/>
  <c r="K740" i="2"/>
  <c r="K750" i="2"/>
  <c r="K754" i="2"/>
  <c r="M756" i="2"/>
  <c r="N756" i="2" s="1"/>
  <c r="K756" i="2"/>
  <c r="L766" i="2"/>
  <c r="K766" i="2"/>
  <c r="K770" i="2"/>
  <c r="K772" i="2"/>
  <c r="K776" i="2"/>
  <c r="M776" i="2" s="1"/>
  <c r="N776" i="2" s="1"/>
  <c r="K778" i="2"/>
  <c r="K780" i="2"/>
  <c r="M780" i="2" s="1"/>
  <c r="N780" i="2" s="1"/>
  <c r="K784" i="2"/>
  <c r="M784" i="2" s="1"/>
  <c r="N784" i="2" s="1"/>
  <c r="K786" i="2"/>
  <c r="M786" i="2" s="1"/>
  <c r="N786" i="2" s="1"/>
  <c r="J798" i="2"/>
  <c r="I798" i="2"/>
  <c r="G798" i="2"/>
  <c r="J806" i="2"/>
  <c r="M806" i="2" s="1"/>
  <c r="N806" i="2" s="1"/>
  <c r="I806" i="2"/>
  <c r="G806" i="2"/>
  <c r="J810" i="2"/>
  <c r="G810" i="2"/>
  <c r="I810" i="2"/>
  <c r="J828" i="2"/>
  <c r="G828" i="2"/>
  <c r="I828" i="2"/>
  <c r="J834" i="2"/>
  <c r="I834" i="2"/>
  <c r="G834" i="2"/>
  <c r="J840" i="2"/>
  <c r="L840" i="2" s="1"/>
  <c r="G840" i="2"/>
  <c r="I840" i="2"/>
  <c r="J844" i="2"/>
  <c r="G844" i="2"/>
  <c r="I844" i="2"/>
  <c r="J852" i="2"/>
  <c r="I852" i="2"/>
  <c r="G852" i="2"/>
  <c r="G857" i="2"/>
  <c r="K857" i="2"/>
  <c r="J863" i="2"/>
  <c r="M863" i="2" s="1"/>
  <c r="N863" i="2" s="1"/>
  <c r="G863" i="2"/>
  <c r="I863" i="2"/>
  <c r="G883" i="2"/>
  <c r="K883" i="2"/>
  <c r="J886" i="2"/>
  <c r="M886" i="2" s="1"/>
  <c r="N886" i="2" s="1"/>
  <c r="I886" i="2"/>
  <c r="G886" i="2"/>
  <c r="J890" i="2"/>
  <c r="I890" i="2"/>
  <c r="G890" i="2"/>
  <c r="J894" i="2"/>
  <c r="I894" i="2"/>
  <c r="G894" i="2"/>
  <c r="J902" i="2"/>
  <c r="M902" i="2" s="1"/>
  <c r="N902" i="2" s="1"/>
  <c r="I902" i="2"/>
  <c r="L902" i="2" s="1"/>
  <c r="G902" i="2"/>
  <c r="J938" i="2"/>
  <c r="I938" i="2"/>
  <c r="G938" i="2"/>
  <c r="I945" i="2"/>
  <c r="J945" i="2"/>
  <c r="L945" i="2" s="1"/>
  <c r="J949" i="2"/>
  <c r="I949" i="2"/>
  <c r="J968" i="2"/>
  <c r="I968" i="2"/>
  <c r="G968" i="2"/>
  <c r="K987" i="2"/>
  <c r="I987" i="2"/>
  <c r="L990" i="2"/>
  <c r="J1012" i="2"/>
  <c r="I1012" i="2"/>
  <c r="G1012" i="2"/>
  <c r="J1018" i="2"/>
  <c r="I1018" i="2"/>
  <c r="K1018" i="2"/>
  <c r="G1018" i="2"/>
  <c r="J1088" i="2"/>
  <c r="G1088" i="2"/>
  <c r="I1088" i="2"/>
  <c r="K1088" i="2"/>
  <c r="J1110" i="2"/>
  <c r="G1110" i="2"/>
  <c r="I1110" i="2"/>
  <c r="K1110" i="2"/>
  <c r="K800" i="2"/>
  <c r="M800" i="2" s="1"/>
  <c r="N800" i="2" s="1"/>
  <c r="K818" i="2"/>
  <c r="K822" i="2"/>
  <c r="M822" i="2" s="1"/>
  <c r="N822" i="2" s="1"/>
  <c r="K826" i="2"/>
  <c r="I827" i="2"/>
  <c r="K831" i="2"/>
  <c r="K836" i="2"/>
  <c r="M836" i="2" s="1"/>
  <c r="N836" i="2" s="1"/>
  <c r="K839" i="2"/>
  <c r="K842" i="2"/>
  <c r="M842" i="2" s="1"/>
  <c r="N842" i="2" s="1"/>
  <c r="I843" i="2"/>
  <c r="K846" i="2"/>
  <c r="K848" i="2"/>
  <c r="M848" i="2" s="1"/>
  <c r="N848" i="2" s="1"/>
  <c r="K856" i="2"/>
  <c r="J865" i="2"/>
  <c r="J867" i="2"/>
  <c r="K871" i="2"/>
  <c r="K882" i="2"/>
  <c r="K892" i="2"/>
  <c r="J897" i="2"/>
  <c r="I898" i="2"/>
  <c r="I903" i="2"/>
  <c r="I911" i="2"/>
  <c r="L911" i="2" s="1"/>
  <c r="J913" i="2"/>
  <c r="I914" i="2"/>
  <c r="I916" i="2"/>
  <c r="I919" i="2"/>
  <c r="L919" i="2" s="1"/>
  <c r="I927" i="2"/>
  <c r="J929" i="2"/>
  <c r="I930" i="2"/>
  <c r="K932" i="2"/>
  <c r="M932" i="2" s="1"/>
  <c r="N932" i="2" s="1"/>
  <c r="I934" i="2"/>
  <c r="L934" i="2" s="1"/>
  <c r="K936" i="2"/>
  <c r="K940" i="2"/>
  <c r="K942" i="2"/>
  <c r="M942" i="2" s="1"/>
  <c r="N942" i="2" s="1"/>
  <c r="K944" i="2"/>
  <c r="I951" i="2"/>
  <c r="L951" i="2" s="1"/>
  <c r="K956" i="2"/>
  <c r="K960" i="2"/>
  <c r="M960" i="2" s="1"/>
  <c r="N960" i="2" s="1"/>
  <c r="K966" i="2"/>
  <c r="M966" i="2" s="1"/>
  <c r="N966" i="2" s="1"/>
  <c r="K972" i="2"/>
  <c r="J977" i="2"/>
  <c r="I978" i="2"/>
  <c r="L978" i="2" s="1"/>
  <c r="K980" i="2"/>
  <c r="M980" i="2" s="1"/>
  <c r="N980" i="2" s="1"/>
  <c r="K983" i="2"/>
  <c r="I984" i="2"/>
  <c r="I986" i="2"/>
  <c r="L986" i="2" s="1"/>
  <c r="I990" i="2"/>
  <c r="K991" i="2"/>
  <c r="M991" i="2" s="1"/>
  <c r="N991" i="2" s="1"/>
  <c r="K994" i="2"/>
  <c r="J995" i="2"/>
  <c r="L995" i="2" s="1"/>
  <c r="I996" i="2"/>
  <c r="K999" i="2"/>
  <c r="I1000" i="2"/>
  <c r="M1002" i="2"/>
  <c r="N1002" i="2" s="1"/>
  <c r="K1002" i="2"/>
  <c r="I1003" i="2"/>
  <c r="I1004" i="2"/>
  <c r="I1006" i="2"/>
  <c r="L1006" i="2" s="1"/>
  <c r="K1007" i="2"/>
  <c r="I1008" i="2"/>
  <c r="L1008" i="2" s="1"/>
  <c r="K1014" i="2"/>
  <c r="M1014" i="2" s="1"/>
  <c r="N1014" i="2" s="1"/>
  <c r="J1029" i="2"/>
  <c r="J1032" i="2"/>
  <c r="I1032" i="2"/>
  <c r="L1032" i="2" s="1"/>
  <c r="J1036" i="2"/>
  <c r="I1036" i="2"/>
  <c r="L1036" i="2" s="1"/>
  <c r="J1042" i="2"/>
  <c r="G1042" i="2"/>
  <c r="I1042" i="2"/>
  <c r="J1063" i="2"/>
  <c r="G1063" i="2"/>
  <c r="I1063" i="2"/>
  <c r="J1066" i="2"/>
  <c r="G1066" i="2"/>
  <c r="I1066" i="2"/>
  <c r="L1070" i="2"/>
  <c r="G1113" i="2"/>
  <c r="K1113" i="2"/>
  <c r="K898" i="2"/>
  <c r="K903" i="2"/>
  <c r="K911" i="2"/>
  <c r="M911" i="2" s="1"/>
  <c r="N911" i="2" s="1"/>
  <c r="K914" i="2"/>
  <c r="M914" i="2" s="1"/>
  <c r="N914" i="2" s="1"/>
  <c r="K916" i="2"/>
  <c r="M916" i="2" s="1"/>
  <c r="N916" i="2" s="1"/>
  <c r="K919" i="2"/>
  <c r="K927" i="2"/>
  <c r="M927" i="2" s="1"/>
  <c r="N927" i="2" s="1"/>
  <c r="K930" i="2"/>
  <c r="M930" i="2" s="1"/>
  <c r="N930" i="2" s="1"/>
  <c r="K934" i="2"/>
  <c r="M934" i="2" s="1"/>
  <c r="N934" i="2" s="1"/>
  <c r="K951" i="2"/>
  <c r="K978" i="2"/>
  <c r="K984" i="2"/>
  <c r="M984" i="2" s="1"/>
  <c r="N984" i="2" s="1"/>
  <c r="K986" i="2"/>
  <c r="M986" i="2" s="1"/>
  <c r="N986" i="2" s="1"/>
  <c r="K990" i="2"/>
  <c r="M990" i="2" s="1"/>
  <c r="N990" i="2" s="1"/>
  <c r="K996" i="2"/>
  <c r="K1000" i="2"/>
  <c r="M1000" i="2" s="1"/>
  <c r="N1000" i="2" s="1"/>
  <c r="K1004" i="2"/>
  <c r="K1006" i="2"/>
  <c r="M1006" i="2" s="1"/>
  <c r="N1006" i="2" s="1"/>
  <c r="K1008" i="2"/>
  <c r="M1008" i="2" s="1"/>
  <c r="N1008" i="2" s="1"/>
  <c r="J1030" i="2"/>
  <c r="G1030" i="2"/>
  <c r="I1073" i="2"/>
  <c r="J1073" i="2"/>
  <c r="J1086" i="2"/>
  <c r="G1086" i="2"/>
  <c r="I1086" i="2"/>
  <c r="J1096" i="2"/>
  <c r="G1096" i="2"/>
  <c r="I1096" i="2"/>
  <c r="J1100" i="2"/>
  <c r="G1100" i="2"/>
  <c r="I1100" i="2"/>
  <c r="I1109" i="2"/>
  <c r="J1109" i="2"/>
  <c r="L1109" i="2" s="1"/>
  <c r="J1240" i="2"/>
  <c r="I1240" i="2"/>
  <c r="J1319" i="2"/>
  <c r="G1319" i="2"/>
  <c r="I1319" i="2"/>
  <c r="K1319" i="2"/>
  <c r="K796" i="2"/>
  <c r="K802" i="2"/>
  <c r="K804" i="2"/>
  <c r="K808" i="2"/>
  <c r="K812" i="2"/>
  <c r="K814" i="2"/>
  <c r="M814" i="2" s="1"/>
  <c r="N814" i="2" s="1"/>
  <c r="K816" i="2"/>
  <c r="M816" i="2" s="1"/>
  <c r="N816" i="2" s="1"/>
  <c r="K823" i="2"/>
  <c r="J833" i="2"/>
  <c r="K838" i="2"/>
  <c r="M838" i="2" s="1"/>
  <c r="N838" i="2" s="1"/>
  <c r="K850" i="2"/>
  <c r="K860" i="2"/>
  <c r="K862" i="2"/>
  <c r="M862" i="2" s="1"/>
  <c r="N862" i="2" s="1"/>
  <c r="K870" i="2"/>
  <c r="M870" i="2" s="1"/>
  <c r="N870" i="2" s="1"/>
  <c r="K876" i="2"/>
  <c r="K878" i="2"/>
  <c r="M878" i="2" s="1"/>
  <c r="N878" i="2" s="1"/>
  <c r="K880" i="2"/>
  <c r="M880" i="2" s="1"/>
  <c r="N880" i="2" s="1"/>
  <c r="K888" i="2"/>
  <c r="M888" i="2" s="1"/>
  <c r="N888" i="2" s="1"/>
  <c r="K895" i="2"/>
  <c r="G898" i="2"/>
  <c r="K900" i="2"/>
  <c r="G903" i="2"/>
  <c r="K904" i="2"/>
  <c r="M906" i="2"/>
  <c r="N906" i="2" s="1"/>
  <c r="K906" i="2"/>
  <c r="I907" i="2"/>
  <c r="K910" i="2"/>
  <c r="M910" i="2" s="1"/>
  <c r="N910" i="2" s="1"/>
  <c r="G911" i="2"/>
  <c r="G914" i="2"/>
  <c r="G916" i="2"/>
  <c r="G919" i="2"/>
  <c r="K920" i="2"/>
  <c r="M920" i="2" s="1"/>
  <c r="N920" i="2" s="1"/>
  <c r="K922" i="2"/>
  <c r="M922" i="2" s="1"/>
  <c r="N922" i="2" s="1"/>
  <c r="I923" i="2"/>
  <c r="K926" i="2"/>
  <c r="M926" i="2" s="1"/>
  <c r="N926" i="2" s="1"/>
  <c r="G927" i="2"/>
  <c r="G930" i="2"/>
  <c r="G934" i="2"/>
  <c r="K946" i="2"/>
  <c r="K948" i="2"/>
  <c r="M948" i="2" s="1"/>
  <c r="N948" i="2" s="1"/>
  <c r="G951" i="2"/>
  <c r="K952" i="2"/>
  <c r="M952" i="2" s="1"/>
  <c r="N952" i="2" s="1"/>
  <c r="K959" i="2"/>
  <c r="M959" i="2" s="1"/>
  <c r="N959" i="2" s="1"/>
  <c r="K962" i="2"/>
  <c r="M962" i="2" s="1"/>
  <c r="N962" i="2" s="1"/>
  <c r="K967" i="2"/>
  <c r="K975" i="2"/>
  <c r="M975" i="2" s="1"/>
  <c r="N975" i="2" s="1"/>
  <c r="G978" i="2"/>
  <c r="K982" i="2"/>
  <c r="M982" i="2" s="1"/>
  <c r="N982" i="2" s="1"/>
  <c r="G984" i="2"/>
  <c r="G986" i="2"/>
  <c r="K988" i="2"/>
  <c r="G990" i="2"/>
  <c r="K992" i="2"/>
  <c r="M992" i="2" s="1"/>
  <c r="N992" i="2" s="1"/>
  <c r="G995" i="2"/>
  <c r="G996" i="2"/>
  <c r="K998" i="2"/>
  <c r="G1000" i="2"/>
  <c r="G1004" i="2"/>
  <c r="G1006" i="2"/>
  <c r="G1008" i="2"/>
  <c r="J1022" i="2"/>
  <c r="G1022" i="2"/>
  <c r="J1023" i="2"/>
  <c r="M1023" i="2" s="1"/>
  <c r="N1023" i="2" s="1"/>
  <c r="I1023" i="2"/>
  <c r="J1024" i="2"/>
  <c r="G1024" i="2"/>
  <c r="I1025" i="2"/>
  <c r="J1025" i="2"/>
  <c r="J1028" i="2"/>
  <c r="I1028" i="2"/>
  <c r="K1035" i="2"/>
  <c r="I1035" i="2"/>
  <c r="J1114" i="2"/>
  <c r="G1114" i="2"/>
  <c r="I1114" i="2"/>
  <c r="G1144" i="2"/>
  <c r="K1144" i="2"/>
  <c r="I1186" i="2"/>
  <c r="G1186" i="2"/>
  <c r="J1186" i="2"/>
  <c r="J1275" i="2"/>
  <c r="G1275" i="2"/>
  <c r="I1275" i="2"/>
  <c r="L1275" i="2" s="1"/>
  <c r="K1275" i="2"/>
  <c r="J1296" i="2"/>
  <c r="G1296" i="2"/>
  <c r="I1296" i="2"/>
  <c r="K1296" i="2"/>
  <c r="K1046" i="2"/>
  <c r="K1056" i="2"/>
  <c r="M1056" i="2" s="1"/>
  <c r="N1056" i="2" s="1"/>
  <c r="K1074" i="2"/>
  <c r="K1078" i="2"/>
  <c r="M1078" i="2" s="1"/>
  <c r="N1078" i="2" s="1"/>
  <c r="K1082" i="2"/>
  <c r="M1082" i="2" s="1"/>
  <c r="N1082" i="2" s="1"/>
  <c r="K1087" i="2"/>
  <c r="K1092" i="2"/>
  <c r="M1092" i="2" s="1"/>
  <c r="N1092" i="2" s="1"/>
  <c r="K1095" i="2"/>
  <c r="K1098" i="2"/>
  <c r="M1098" i="2" s="1"/>
  <c r="N1098" i="2" s="1"/>
  <c r="K1102" i="2"/>
  <c r="M1102" i="2" s="1"/>
  <c r="N1102" i="2" s="1"/>
  <c r="G1103" i="2"/>
  <c r="K1104" i="2"/>
  <c r="M1104" i="2" s="1"/>
  <c r="N1104" i="2" s="1"/>
  <c r="K1112" i="2"/>
  <c r="G1142" i="2"/>
  <c r="G1146" i="2"/>
  <c r="I1155" i="2"/>
  <c r="J1163" i="2"/>
  <c r="I1163" i="2"/>
  <c r="K1172" i="2"/>
  <c r="J1248" i="2"/>
  <c r="I1248" i="2"/>
  <c r="G1306" i="2"/>
  <c r="J1315" i="2"/>
  <c r="L1315" i="2" s="1"/>
  <c r="G1315" i="2"/>
  <c r="I1315" i="2"/>
  <c r="K1015" i="2"/>
  <c r="I1016" i="2"/>
  <c r="I1026" i="2"/>
  <c r="L1026" i="2" s="1"/>
  <c r="I1031" i="2"/>
  <c r="I1034" i="2"/>
  <c r="L1034" i="2" s="1"/>
  <c r="K1039" i="2"/>
  <c r="K1044" i="2"/>
  <c r="M1044" i="2" s="1"/>
  <c r="N1044" i="2" s="1"/>
  <c r="I1045" i="2"/>
  <c r="K1047" i="2"/>
  <c r="I1048" i="2"/>
  <c r="K1050" i="2"/>
  <c r="M1050" i="2" s="1"/>
  <c r="N1050" i="2" s="1"/>
  <c r="I1051" i="2"/>
  <c r="I1052" i="2"/>
  <c r="K1055" i="2"/>
  <c r="M1055" i="2" s="1"/>
  <c r="N1055" i="2" s="1"/>
  <c r="K1058" i="2"/>
  <c r="K1060" i="2"/>
  <c r="K1064" i="2"/>
  <c r="K1068" i="2"/>
  <c r="K1070" i="2"/>
  <c r="M1070" i="2" s="1"/>
  <c r="N1070" i="2" s="1"/>
  <c r="K1072" i="2"/>
  <c r="M1072" i="2" s="1"/>
  <c r="N1072" i="2" s="1"/>
  <c r="I1077" i="2"/>
  <c r="K1079" i="2"/>
  <c r="J1089" i="2"/>
  <c r="L1089" i="2" s="1"/>
  <c r="K1094" i="2"/>
  <c r="M1094" i="2" s="1"/>
  <c r="N1094" i="2" s="1"/>
  <c r="I1103" i="2"/>
  <c r="L1103" i="2" s="1"/>
  <c r="K1106" i="2"/>
  <c r="I1108" i="2"/>
  <c r="L1108" i="2" s="1"/>
  <c r="I1111" i="2"/>
  <c r="K1116" i="2"/>
  <c r="K1118" i="2"/>
  <c r="M1118" i="2" s="1"/>
  <c r="N1118" i="2" s="1"/>
  <c r="J1142" i="2"/>
  <c r="J1146" i="2"/>
  <c r="K1166" i="2"/>
  <c r="J1166" i="2"/>
  <c r="I1206" i="2"/>
  <c r="G1206" i="2"/>
  <c r="J1206" i="2"/>
  <c r="L1206" i="2" s="1"/>
  <c r="I1247" i="2"/>
  <c r="G1247" i="2"/>
  <c r="J1247" i="2"/>
  <c r="J1267" i="2"/>
  <c r="M1267" i="2" s="1"/>
  <c r="N1267" i="2" s="1"/>
  <c r="G1267" i="2"/>
  <c r="I1267" i="2"/>
  <c r="J1277" i="2"/>
  <c r="G1277" i="2"/>
  <c r="I1277" i="2"/>
  <c r="J1283" i="2"/>
  <c r="G1283" i="2"/>
  <c r="I1283" i="2"/>
  <c r="G1322" i="2"/>
  <c r="K1322" i="2"/>
  <c r="G1015" i="2"/>
  <c r="K1016" i="2"/>
  <c r="K1026" i="2"/>
  <c r="K1031" i="2"/>
  <c r="K1034" i="2"/>
  <c r="M1034" i="2" s="1"/>
  <c r="N1034" i="2" s="1"/>
  <c r="K1038" i="2"/>
  <c r="M1038" i="2" s="1"/>
  <c r="N1038" i="2" s="1"/>
  <c r="G1039" i="2"/>
  <c r="K1040" i="2"/>
  <c r="M1040" i="2" s="1"/>
  <c r="N1040" i="2" s="1"/>
  <c r="G1044" i="2"/>
  <c r="I1046" i="2"/>
  <c r="L1046" i="2" s="1"/>
  <c r="K1048" i="2"/>
  <c r="L1050" i="2"/>
  <c r="K1052" i="2"/>
  <c r="K1054" i="2"/>
  <c r="M1054" i="2" s="1"/>
  <c r="N1054" i="2" s="1"/>
  <c r="G1055" i="2"/>
  <c r="I1056" i="2"/>
  <c r="L1056" i="2" s="1"/>
  <c r="G1058" i="2"/>
  <c r="G1060" i="2"/>
  <c r="K1062" i="2"/>
  <c r="M1062" i="2" s="1"/>
  <c r="N1062" i="2" s="1"/>
  <c r="G1064" i="2"/>
  <c r="G1068" i="2"/>
  <c r="G1070" i="2"/>
  <c r="G1072" i="2"/>
  <c r="I1074" i="2"/>
  <c r="K1076" i="2"/>
  <c r="I1078" i="2"/>
  <c r="L1078" i="2" s="1"/>
  <c r="G1079" i="2"/>
  <c r="K1080" i="2"/>
  <c r="I1082" i="2"/>
  <c r="L1082" i="2" s="1"/>
  <c r="I1087" i="2"/>
  <c r="L1087" i="2" s="1"/>
  <c r="K1090" i="2"/>
  <c r="J1091" i="2"/>
  <c r="L1091" i="2" s="1"/>
  <c r="I1092" i="2"/>
  <c r="G1094" i="2"/>
  <c r="I1095" i="2"/>
  <c r="I1098" i="2"/>
  <c r="L1098" i="2" s="1"/>
  <c r="I1102" i="2"/>
  <c r="K1103" i="2"/>
  <c r="I1104" i="2"/>
  <c r="L1104" i="2" s="1"/>
  <c r="K1108" i="2"/>
  <c r="M1108" i="2" s="1"/>
  <c r="N1108" i="2" s="1"/>
  <c r="K1111" i="2"/>
  <c r="I1112" i="2"/>
  <c r="G1116" i="2"/>
  <c r="G1118" i="2"/>
  <c r="I1170" i="2"/>
  <c r="J1170" i="2"/>
  <c r="L1170" i="2" s="1"/>
  <c r="J1219" i="2"/>
  <c r="I1219" i="2"/>
  <c r="J1224" i="2"/>
  <c r="I1224" i="2"/>
  <c r="G1229" i="2"/>
  <c r="K1229" i="2"/>
  <c r="I1239" i="2"/>
  <c r="G1239" i="2"/>
  <c r="J1239" i="2"/>
  <c r="K1241" i="2"/>
  <c r="M1241" i="2" s="1"/>
  <c r="N1241" i="2" s="1"/>
  <c r="J1241" i="2"/>
  <c r="M1266" i="2"/>
  <c r="N1266" i="2" s="1"/>
  <c r="J1270" i="2"/>
  <c r="I1270" i="2"/>
  <c r="G1274" i="2"/>
  <c r="K1274" i="2"/>
  <c r="J1286" i="2"/>
  <c r="I1286" i="2"/>
  <c r="J1318" i="2"/>
  <c r="I1318" i="2"/>
  <c r="G1210" i="2"/>
  <c r="G1260" i="2"/>
  <c r="G1261" i="2"/>
  <c r="K1262" i="2"/>
  <c r="G1266" i="2"/>
  <c r="K1269" i="2"/>
  <c r="M1269" i="2" s="1"/>
  <c r="N1269" i="2" s="1"/>
  <c r="K1272" i="2"/>
  <c r="K1280" i="2"/>
  <c r="L1285" i="2"/>
  <c r="K1285" i="2"/>
  <c r="M1285" i="2" s="1"/>
  <c r="N1285" i="2" s="1"/>
  <c r="K1288" i="2"/>
  <c r="G1291" i="2"/>
  <c r="G1293" i="2"/>
  <c r="G1295" i="2"/>
  <c r="G1297" i="2"/>
  <c r="L1297" i="2"/>
  <c r="G1300" i="2"/>
  <c r="G1301" i="2"/>
  <c r="G1304" i="2"/>
  <c r="K1305" i="2"/>
  <c r="K1311" i="2"/>
  <c r="M1311" i="2" s="1"/>
  <c r="N1311" i="2" s="1"/>
  <c r="G1312" i="2"/>
  <c r="K1313" i="2"/>
  <c r="M1313" i="2" s="1"/>
  <c r="N1313" i="2" s="1"/>
  <c r="K1317" i="2"/>
  <c r="M1317" i="2" s="1"/>
  <c r="N1317" i="2" s="1"/>
  <c r="K1320" i="2"/>
  <c r="G1158" i="2"/>
  <c r="G1194" i="2"/>
  <c r="G1202" i="2"/>
  <c r="G1255" i="2"/>
  <c r="G1262" i="2"/>
  <c r="K1263" i="2"/>
  <c r="K1265" i="2"/>
  <c r="M1265" i="2" s="1"/>
  <c r="N1265" i="2" s="1"/>
  <c r="G1268" i="2"/>
  <c r="G1269" i="2"/>
  <c r="G1272" i="2"/>
  <c r="K1273" i="2"/>
  <c r="K1279" i="2"/>
  <c r="M1279" i="2" s="1"/>
  <c r="N1279" i="2" s="1"/>
  <c r="G1280" i="2"/>
  <c r="K1281" i="2"/>
  <c r="M1281" i="2" s="1"/>
  <c r="N1281" i="2" s="1"/>
  <c r="G1284" i="2"/>
  <c r="G1285" i="2"/>
  <c r="G1288" i="2"/>
  <c r="K1289" i="2"/>
  <c r="K1299" i="2"/>
  <c r="K1303" i="2"/>
  <c r="G1305" i="2"/>
  <c r="K1307" i="2"/>
  <c r="M1307" i="2" s="1"/>
  <c r="N1307" i="2" s="1"/>
  <c r="K1309" i="2"/>
  <c r="G1311" i="2"/>
  <c r="G1313" i="2"/>
  <c r="G1316" i="2"/>
  <c r="G1317" i="2"/>
  <c r="G1320" i="2"/>
  <c r="K1321" i="2"/>
  <c r="I1323" i="2"/>
  <c r="L1323" i="2" s="1"/>
  <c r="K1323" i="2"/>
  <c r="M1323" i="2" s="1"/>
  <c r="N1323" i="2" s="1"/>
  <c r="K1261" i="2"/>
  <c r="K1266" i="2"/>
  <c r="K1291" i="2"/>
  <c r="M1291" i="2" s="1"/>
  <c r="N1291" i="2" s="1"/>
  <c r="K1293" i="2"/>
  <c r="K1295" i="2"/>
  <c r="M1295" i="2" s="1"/>
  <c r="N1295" i="2" s="1"/>
  <c r="K1297" i="2"/>
  <c r="M1297" i="2" s="1"/>
  <c r="N1297" i="2" s="1"/>
  <c r="L1301" i="2"/>
  <c r="K1301" i="2"/>
  <c r="M1301" i="2" s="1"/>
  <c r="N1301" i="2" s="1"/>
  <c r="K1304" i="2"/>
  <c r="K1312" i="2"/>
  <c r="J1316" i="2"/>
  <c r="L1316" i="2" s="1"/>
  <c r="I1317" i="2"/>
  <c r="L1317" i="2" s="1"/>
  <c r="I1320" i="2"/>
  <c r="G1323" i="2"/>
  <c r="L5" i="2"/>
  <c r="L21" i="2"/>
  <c r="L37" i="2"/>
  <c r="L53" i="2"/>
  <c r="M53" i="2"/>
  <c r="N53" i="2" s="1"/>
  <c r="L69" i="2"/>
  <c r="M69" i="2"/>
  <c r="N69" i="2" s="1"/>
  <c r="L85" i="2"/>
  <c r="M85" i="2"/>
  <c r="N85" i="2" s="1"/>
  <c r="L101" i="2"/>
  <c r="L117" i="2"/>
  <c r="L133" i="2"/>
  <c r="L149" i="2"/>
  <c r="M149" i="2"/>
  <c r="N149" i="2" s="1"/>
  <c r="L165" i="2"/>
  <c r="M165" i="2"/>
  <c r="N165" i="2" s="1"/>
  <c r="L181" i="2"/>
  <c r="L197" i="2"/>
  <c r="L213" i="2"/>
  <c r="M213" i="2"/>
  <c r="N213" i="2" s="1"/>
  <c r="L229" i="2"/>
  <c r="M229" i="2"/>
  <c r="N229" i="2" s="1"/>
  <c r="L245" i="2"/>
  <c r="L13" i="2"/>
  <c r="M13" i="2"/>
  <c r="N13" i="2" s="1"/>
  <c r="L29" i="2"/>
  <c r="L45" i="2"/>
  <c r="M45" i="2"/>
  <c r="N45" i="2" s="1"/>
  <c r="L61" i="2"/>
  <c r="M61" i="2"/>
  <c r="N61" i="2" s="1"/>
  <c r="L77" i="2"/>
  <c r="L93" i="2"/>
  <c r="L109" i="2"/>
  <c r="M109" i="2"/>
  <c r="N109" i="2" s="1"/>
  <c r="L125" i="2"/>
  <c r="L141" i="2"/>
  <c r="M141" i="2"/>
  <c r="N141" i="2" s="1"/>
  <c r="L157" i="2"/>
  <c r="M157" i="2"/>
  <c r="N157" i="2" s="1"/>
  <c r="L173" i="2"/>
  <c r="L189" i="2"/>
  <c r="L205" i="2"/>
  <c r="M205" i="2"/>
  <c r="N205" i="2" s="1"/>
  <c r="L221" i="2"/>
  <c r="M221" i="2"/>
  <c r="N221" i="2" s="1"/>
  <c r="L237" i="2"/>
  <c r="L253" i="2"/>
  <c r="M253" i="2"/>
  <c r="N253" i="2" s="1"/>
  <c r="L269" i="2"/>
  <c r="L285" i="2"/>
  <c r="L301" i="2"/>
  <c r="L317" i="2"/>
  <c r="L333" i="2"/>
  <c r="M333" i="2"/>
  <c r="N333" i="2" s="1"/>
  <c r="L349" i="2"/>
  <c r="M349" i="2"/>
  <c r="N349" i="2" s="1"/>
  <c r="L365" i="2"/>
  <c r="M365" i="2"/>
  <c r="N365" i="2" s="1"/>
  <c r="L381" i="2"/>
  <c r="L397" i="2"/>
  <c r="M397" i="2"/>
  <c r="N397" i="2" s="1"/>
  <c r="L413" i="2"/>
  <c r="L429" i="2"/>
  <c r="M429" i="2"/>
  <c r="N429" i="2" s="1"/>
  <c r="L445" i="2"/>
  <c r="L461" i="2"/>
  <c r="M461" i="2"/>
  <c r="N461" i="2" s="1"/>
  <c r="L477" i="2"/>
  <c r="L493" i="2"/>
  <c r="M493" i="2"/>
  <c r="N493" i="2" s="1"/>
  <c r="L509" i="2"/>
  <c r="M509" i="2"/>
  <c r="N509" i="2" s="1"/>
  <c r="L525" i="2"/>
  <c r="M525" i="2"/>
  <c r="N525" i="2" s="1"/>
  <c r="L541" i="2"/>
  <c r="L557" i="2"/>
  <c r="L573" i="2"/>
  <c r="M573" i="2"/>
  <c r="N573" i="2" s="1"/>
  <c r="L589" i="2"/>
  <c r="J7" i="2"/>
  <c r="J15" i="2"/>
  <c r="J23" i="2"/>
  <c r="J31" i="2"/>
  <c r="J39" i="2"/>
  <c r="J47" i="2"/>
  <c r="J55" i="2"/>
  <c r="J63" i="2"/>
  <c r="J71" i="2"/>
  <c r="J79" i="2"/>
  <c r="J87" i="2"/>
  <c r="J95" i="2"/>
  <c r="J103" i="2"/>
  <c r="J111" i="2"/>
  <c r="J119" i="2"/>
  <c r="J127" i="2"/>
  <c r="J135" i="2"/>
  <c r="J143" i="2"/>
  <c r="J151" i="2"/>
  <c r="J159" i="2"/>
  <c r="J167" i="2"/>
  <c r="J175" i="2"/>
  <c r="J183" i="2"/>
  <c r="J191" i="2"/>
  <c r="J199" i="2"/>
  <c r="J207" i="2"/>
  <c r="J215" i="2"/>
  <c r="J223" i="2"/>
  <c r="J231" i="2"/>
  <c r="J239" i="2"/>
  <c r="J247" i="2"/>
  <c r="K263" i="2"/>
  <c r="G263" i="2"/>
  <c r="K279" i="2"/>
  <c r="G279" i="2"/>
  <c r="K295" i="2"/>
  <c r="G295" i="2"/>
  <c r="K311" i="2"/>
  <c r="G311" i="2"/>
  <c r="K327" i="2"/>
  <c r="G327" i="2"/>
  <c r="K343" i="2"/>
  <c r="G343" i="2"/>
  <c r="K359" i="2"/>
  <c r="G359" i="2"/>
  <c r="K375" i="2"/>
  <c r="G375" i="2"/>
  <c r="K391" i="2"/>
  <c r="G391" i="2"/>
  <c r="K407" i="2"/>
  <c r="G407" i="2"/>
  <c r="K423" i="2"/>
  <c r="G423" i="2"/>
  <c r="K439" i="2"/>
  <c r="G439" i="2"/>
  <c r="K455" i="2"/>
  <c r="G455" i="2"/>
  <c r="K471" i="2"/>
  <c r="G471" i="2"/>
  <c r="K487" i="2"/>
  <c r="G487" i="2"/>
  <c r="K503" i="2"/>
  <c r="G503" i="2"/>
  <c r="K519" i="2"/>
  <c r="G519" i="2"/>
  <c r="K535" i="2"/>
  <c r="G535" i="2"/>
  <c r="K551" i="2"/>
  <c r="G551" i="2"/>
  <c r="K567" i="2"/>
  <c r="G567" i="2"/>
  <c r="K583" i="2"/>
  <c r="G583" i="2"/>
  <c r="M594" i="2"/>
  <c r="N594" i="2" s="1"/>
  <c r="K605" i="2"/>
  <c r="L607" i="2"/>
  <c r="M610" i="2"/>
  <c r="N610" i="2" s="1"/>
  <c r="K621" i="2"/>
  <c r="L623" i="2"/>
  <c r="K637" i="2"/>
  <c r="L639" i="2"/>
  <c r="M642" i="2"/>
  <c r="N642" i="2" s="1"/>
  <c r="K653" i="2"/>
  <c r="L655" i="2"/>
  <c r="M658" i="2"/>
  <c r="N658" i="2" s="1"/>
  <c r="K669" i="2"/>
  <c r="L671" i="2"/>
  <c r="M674" i="2"/>
  <c r="N674" i="2" s="1"/>
  <c r="K685" i="2"/>
  <c r="L687" i="2"/>
  <c r="M690" i="2"/>
  <c r="N690" i="2" s="1"/>
  <c r="K701" i="2"/>
  <c r="M706" i="2"/>
  <c r="N706" i="2" s="1"/>
  <c r="K717" i="2"/>
  <c r="L719" i="2"/>
  <c r="K733" i="2"/>
  <c r="L735" i="2"/>
  <c r="M738" i="2"/>
  <c r="N738" i="2" s="1"/>
  <c r="K749" i="2"/>
  <c r="L751" i="2"/>
  <c r="M754" i="2"/>
  <c r="N754" i="2" s="1"/>
  <c r="K765" i="2"/>
  <c r="L767" i="2"/>
  <c r="M770" i="2"/>
  <c r="N770" i="2" s="1"/>
  <c r="G773" i="2"/>
  <c r="K773" i="2"/>
  <c r="J773" i="2"/>
  <c r="L777" i="2"/>
  <c r="K779" i="2"/>
  <c r="K781" i="2"/>
  <c r="G781" i="2"/>
  <c r="I781" i="2"/>
  <c r="M785" i="2"/>
  <c r="N785" i="2" s="1"/>
  <c r="L801" i="2"/>
  <c r="I809" i="2"/>
  <c r="J809" i="2"/>
  <c r="K809" i="2"/>
  <c r="I819" i="2"/>
  <c r="J819" i="2"/>
  <c r="M824" i="2"/>
  <c r="N824" i="2" s="1"/>
  <c r="L833" i="2"/>
  <c r="I841" i="2"/>
  <c r="J841" i="2"/>
  <c r="G841" i="2"/>
  <c r="L847" i="2"/>
  <c r="M851" i="2"/>
  <c r="N851" i="2" s="1"/>
  <c r="M866" i="2"/>
  <c r="N866" i="2" s="1"/>
  <c r="L866" i="2"/>
  <c r="L867" i="2"/>
  <c r="L895" i="2"/>
  <c r="L914" i="2"/>
  <c r="K931" i="2"/>
  <c r="K957" i="2"/>
  <c r="G957" i="2"/>
  <c r="I957" i="2"/>
  <c r="L962" i="2"/>
  <c r="K973" i="2"/>
  <c r="G973" i="2"/>
  <c r="I973" i="2"/>
  <c r="J973" i="2"/>
  <c r="I979" i="2"/>
  <c r="G979" i="2"/>
  <c r="L984" i="2"/>
  <c r="K989" i="2"/>
  <c r="G989" i="2"/>
  <c r="I989" i="2"/>
  <c r="L996" i="2"/>
  <c r="M996" i="2"/>
  <c r="N996" i="2" s="1"/>
  <c r="L1007" i="2"/>
  <c r="M1007" i="2"/>
  <c r="N1007" i="2" s="1"/>
  <c r="M1032" i="2"/>
  <c r="N1032" i="2" s="1"/>
  <c r="I1049" i="2"/>
  <c r="J1049" i="2"/>
  <c r="L1057" i="2"/>
  <c r="I1065" i="2"/>
  <c r="J1065" i="2"/>
  <c r="K1065" i="2"/>
  <c r="I1075" i="2"/>
  <c r="J1075" i="2"/>
  <c r="L1076" i="2"/>
  <c r="L1080" i="2"/>
  <c r="I1097" i="2"/>
  <c r="J1097" i="2"/>
  <c r="G1097" i="2"/>
  <c r="M1107" i="2"/>
  <c r="N1107" i="2" s="1"/>
  <c r="I1150" i="2"/>
  <c r="J1150" i="2"/>
  <c r="G1150" i="2"/>
  <c r="K1150" i="2"/>
  <c r="L1179" i="2"/>
  <c r="L1189" i="2"/>
  <c r="I1198" i="2"/>
  <c r="G1198" i="2"/>
  <c r="J1198" i="2"/>
  <c r="L1203" i="2"/>
  <c r="L1219" i="2"/>
  <c r="I1249" i="2"/>
  <c r="G1249" i="2"/>
  <c r="K1249" i="2"/>
  <c r="J1249" i="2"/>
  <c r="I1251" i="2"/>
  <c r="J1251" i="2"/>
  <c r="G1251" i="2"/>
  <c r="K1251" i="2"/>
  <c r="L1256" i="2"/>
  <c r="K1278" i="2"/>
  <c r="G1278" i="2"/>
  <c r="I1278" i="2"/>
  <c r="J1278" i="2"/>
  <c r="L1284" i="2"/>
  <c r="L6" i="2"/>
  <c r="G7" i="2"/>
  <c r="K7" i="2"/>
  <c r="J9" i="2"/>
  <c r="L14" i="2"/>
  <c r="G15" i="2"/>
  <c r="K15" i="2"/>
  <c r="J17" i="2"/>
  <c r="L22" i="2"/>
  <c r="G23" i="2"/>
  <c r="K23" i="2"/>
  <c r="J25" i="2"/>
  <c r="L30" i="2"/>
  <c r="G31" i="2"/>
  <c r="K31" i="2"/>
  <c r="J33" i="2"/>
  <c r="L38" i="2"/>
  <c r="G39" i="2"/>
  <c r="K39" i="2"/>
  <c r="J41" i="2"/>
  <c r="L46" i="2"/>
  <c r="G47" i="2"/>
  <c r="K47" i="2"/>
  <c r="J49" i="2"/>
  <c r="L54" i="2"/>
  <c r="G55" i="2"/>
  <c r="K55" i="2"/>
  <c r="J57" i="2"/>
  <c r="L62" i="2"/>
  <c r="G63" i="2"/>
  <c r="K63" i="2"/>
  <c r="J65" i="2"/>
  <c r="L70" i="2"/>
  <c r="G71" i="2"/>
  <c r="K71" i="2"/>
  <c r="J73" i="2"/>
  <c r="L78" i="2"/>
  <c r="G79" i="2"/>
  <c r="K79" i="2"/>
  <c r="J81" i="2"/>
  <c r="L86" i="2"/>
  <c r="G87" i="2"/>
  <c r="K87" i="2"/>
  <c r="J89" i="2"/>
  <c r="L94" i="2"/>
  <c r="G95" i="2"/>
  <c r="K95" i="2"/>
  <c r="J97" i="2"/>
  <c r="L102" i="2"/>
  <c r="G103" i="2"/>
  <c r="K103" i="2"/>
  <c r="J105" i="2"/>
  <c r="L110" i="2"/>
  <c r="G111" i="2"/>
  <c r="K111" i="2"/>
  <c r="J113" i="2"/>
  <c r="L118" i="2"/>
  <c r="G119" i="2"/>
  <c r="K119" i="2"/>
  <c r="J121" i="2"/>
  <c r="L126" i="2"/>
  <c r="G127" i="2"/>
  <c r="K127" i="2"/>
  <c r="J129" i="2"/>
  <c r="L134" i="2"/>
  <c r="G135" i="2"/>
  <c r="K135" i="2"/>
  <c r="J137" i="2"/>
  <c r="L142" i="2"/>
  <c r="G143" i="2"/>
  <c r="K143" i="2"/>
  <c r="J145" i="2"/>
  <c r="L150" i="2"/>
  <c r="G151" i="2"/>
  <c r="K151" i="2"/>
  <c r="J153" i="2"/>
  <c r="L158" i="2"/>
  <c r="G159" i="2"/>
  <c r="K159" i="2"/>
  <c r="J161" i="2"/>
  <c r="L166" i="2"/>
  <c r="G167" i="2"/>
  <c r="K167" i="2"/>
  <c r="J169" i="2"/>
  <c r="L174" i="2"/>
  <c r="G175" i="2"/>
  <c r="K175" i="2"/>
  <c r="J177" i="2"/>
  <c r="L182" i="2"/>
  <c r="G183" i="2"/>
  <c r="K183" i="2"/>
  <c r="J185" i="2"/>
  <c r="L190" i="2"/>
  <c r="G191" i="2"/>
  <c r="K191" i="2"/>
  <c r="J193" i="2"/>
  <c r="L198" i="2"/>
  <c r="G199" i="2"/>
  <c r="K199" i="2"/>
  <c r="J201" i="2"/>
  <c r="L206" i="2"/>
  <c r="G207" i="2"/>
  <c r="K207" i="2"/>
  <c r="J209" i="2"/>
  <c r="L214" i="2"/>
  <c r="G215" i="2"/>
  <c r="K215" i="2"/>
  <c r="J217" i="2"/>
  <c r="L222" i="2"/>
  <c r="G223" i="2"/>
  <c r="K223" i="2"/>
  <c r="J225" i="2"/>
  <c r="L230" i="2"/>
  <c r="G231" i="2"/>
  <c r="K231" i="2"/>
  <c r="J233" i="2"/>
  <c r="L238" i="2"/>
  <c r="G239" i="2"/>
  <c r="K239" i="2"/>
  <c r="J241" i="2"/>
  <c r="L246" i="2"/>
  <c r="G247" i="2"/>
  <c r="K247" i="2"/>
  <c r="J249" i="2"/>
  <c r="K251" i="2"/>
  <c r="M251" i="2" s="1"/>
  <c r="N251" i="2" s="1"/>
  <c r="L252" i="2"/>
  <c r="L255" i="2"/>
  <c r="L257" i="2"/>
  <c r="L258" i="2"/>
  <c r="J261" i="2"/>
  <c r="L262" i="2"/>
  <c r="K267" i="2"/>
  <c r="M267" i="2" s="1"/>
  <c r="N267" i="2" s="1"/>
  <c r="L268" i="2"/>
  <c r="L273" i="2"/>
  <c r="L274" i="2"/>
  <c r="J277" i="2"/>
  <c r="K283" i="2"/>
  <c r="M283" i="2" s="1"/>
  <c r="N283" i="2" s="1"/>
  <c r="L284" i="2"/>
  <c r="L287" i="2"/>
  <c r="L289" i="2"/>
  <c r="L290" i="2"/>
  <c r="J293" i="2"/>
  <c r="L294" i="2"/>
  <c r="K299" i="2"/>
  <c r="L300" i="2"/>
  <c r="L303" i="2"/>
  <c r="L305" i="2"/>
  <c r="L306" i="2"/>
  <c r="J309" i="2"/>
  <c r="L310" i="2"/>
  <c r="K315" i="2"/>
  <c r="M315" i="2" s="1"/>
  <c r="N315" i="2" s="1"/>
  <c r="L316" i="2"/>
  <c r="L319" i="2"/>
  <c r="L321" i="2"/>
  <c r="L322" i="2"/>
  <c r="J325" i="2"/>
  <c r="L326" i="2"/>
  <c r="K331" i="2"/>
  <c r="L332" i="2"/>
  <c r="L337" i="2"/>
  <c r="L338" i="2"/>
  <c r="J341" i="2"/>
  <c r="K347" i="2"/>
  <c r="L348" i="2"/>
  <c r="L351" i="2"/>
  <c r="L353" i="2"/>
  <c r="L354" i="2"/>
  <c r="J357" i="2"/>
  <c r="L358" i="2"/>
  <c r="K363" i="2"/>
  <c r="L364" i="2"/>
  <c r="L369" i="2"/>
  <c r="J373" i="2"/>
  <c r="L374" i="2"/>
  <c r="K379" i="2"/>
  <c r="M379" i="2" s="1"/>
  <c r="N379" i="2" s="1"/>
  <c r="L380" i="2"/>
  <c r="L383" i="2"/>
  <c r="L386" i="2"/>
  <c r="J389" i="2"/>
  <c r="L390" i="2"/>
  <c r="K395" i="2"/>
  <c r="M395" i="2" s="1"/>
  <c r="N395" i="2" s="1"/>
  <c r="L396" i="2"/>
  <c r="L401" i="2"/>
  <c r="L402" i="2"/>
  <c r="J405" i="2"/>
  <c r="L406" i="2"/>
  <c r="K411" i="2"/>
  <c r="M411" i="2" s="1"/>
  <c r="N411" i="2" s="1"/>
  <c r="L415" i="2"/>
  <c r="L417" i="2"/>
  <c r="L418" i="2"/>
  <c r="J421" i="2"/>
  <c r="L422" i="2"/>
  <c r="K427" i="2"/>
  <c r="L428" i="2"/>
  <c r="L431" i="2"/>
  <c r="L433" i="2"/>
  <c r="J437" i="2"/>
  <c r="L438" i="2"/>
  <c r="K443" i="2"/>
  <c r="M443" i="2" s="1"/>
  <c r="N443" i="2" s="1"/>
  <c r="L447" i="2"/>
  <c r="L449" i="2"/>
  <c r="L450" i="2"/>
  <c r="J453" i="2"/>
  <c r="L454" i="2"/>
  <c r="K459" i="2"/>
  <c r="L460" i="2"/>
  <c r="L463" i="2"/>
  <c r="L465" i="2"/>
  <c r="L466" i="2"/>
  <c r="J469" i="2"/>
  <c r="L470" i="2"/>
  <c r="K475" i="2"/>
  <c r="L479" i="2"/>
  <c r="L482" i="2"/>
  <c r="J485" i="2"/>
  <c r="L486" i="2"/>
  <c r="K491" i="2"/>
  <c r="L492" i="2"/>
  <c r="L497" i="2"/>
  <c r="L498" i="2"/>
  <c r="J501" i="2"/>
  <c r="K507" i="2"/>
  <c r="M507" i="2" s="1"/>
  <c r="N507" i="2" s="1"/>
  <c r="L508" i="2"/>
  <c r="L511" i="2"/>
  <c r="L513" i="2"/>
  <c r="L514" i="2"/>
  <c r="J517" i="2"/>
  <c r="L518" i="2"/>
  <c r="K523" i="2"/>
  <c r="L524" i="2"/>
  <c r="L527" i="2"/>
  <c r="L529" i="2"/>
  <c r="L530" i="2"/>
  <c r="J533" i="2"/>
  <c r="K539" i="2"/>
  <c r="L543" i="2"/>
  <c r="L545" i="2"/>
  <c r="L546" i="2"/>
  <c r="J549" i="2"/>
  <c r="L550" i="2"/>
  <c r="K555" i="2"/>
  <c r="L556" i="2"/>
  <c r="L559" i="2"/>
  <c r="L561" i="2"/>
  <c r="J565" i="2"/>
  <c r="K571" i="2"/>
  <c r="M571" i="2" s="1"/>
  <c r="N571" i="2" s="1"/>
  <c r="L572" i="2"/>
  <c r="L575" i="2"/>
  <c r="L578" i="2"/>
  <c r="J581" i="2"/>
  <c r="L582" i="2"/>
  <c r="K587" i="2"/>
  <c r="L588" i="2"/>
  <c r="L593" i="2"/>
  <c r="L594" i="2"/>
  <c r="L598" i="2"/>
  <c r="I603" i="2"/>
  <c r="G603" i="2"/>
  <c r="G605" i="2"/>
  <c r="L610" i="2"/>
  <c r="L614" i="2"/>
  <c r="M614" i="2"/>
  <c r="N614" i="2" s="1"/>
  <c r="I619" i="2"/>
  <c r="G619" i="2"/>
  <c r="G621" i="2"/>
  <c r="L630" i="2"/>
  <c r="I635" i="2"/>
  <c r="G635" i="2"/>
  <c r="G637" i="2"/>
  <c r="L642" i="2"/>
  <c r="L646" i="2"/>
  <c r="M646" i="2"/>
  <c r="N646" i="2" s="1"/>
  <c r="I651" i="2"/>
  <c r="G651" i="2"/>
  <c r="G653" i="2"/>
  <c r="L658" i="2"/>
  <c r="L662" i="2"/>
  <c r="I667" i="2"/>
  <c r="G667" i="2"/>
  <c r="G669" i="2"/>
  <c r="L674" i="2"/>
  <c r="L678" i="2"/>
  <c r="M678" i="2"/>
  <c r="N678" i="2" s="1"/>
  <c r="I683" i="2"/>
  <c r="G683" i="2"/>
  <c r="G685" i="2"/>
  <c r="L690" i="2"/>
  <c r="L694" i="2"/>
  <c r="I699" i="2"/>
  <c r="G699" i="2"/>
  <c r="G701" i="2"/>
  <c r="L710" i="2"/>
  <c r="M710" i="2"/>
  <c r="N710" i="2" s="1"/>
  <c r="I715" i="2"/>
  <c r="G715" i="2"/>
  <c r="G717" i="2"/>
  <c r="L726" i="2"/>
  <c r="I731" i="2"/>
  <c r="G731" i="2"/>
  <c r="G733" i="2"/>
  <c r="L738" i="2"/>
  <c r="L742" i="2"/>
  <c r="I747" i="2"/>
  <c r="G747" i="2"/>
  <c r="G749" i="2"/>
  <c r="L758" i="2"/>
  <c r="I763" i="2"/>
  <c r="G763" i="2"/>
  <c r="G765" i="2"/>
  <c r="L770" i="2"/>
  <c r="L774" i="2"/>
  <c r="M777" i="2"/>
  <c r="N777" i="2" s="1"/>
  <c r="G779" i="2"/>
  <c r="M787" i="2"/>
  <c r="N787" i="2" s="1"/>
  <c r="G789" i="2"/>
  <c r="K789" i="2"/>
  <c r="M789" i="2" s="1"/>
  <c r="N789" i="2" s="1"/>
  <c r="M796" i="2"/>
  <c r="N796" i="2" s="1"/>
  <c r="L796" i="2"/>
  <c r="L802" i="2"/>
  <c r="G809" i="2"/>
  <c r="G819" i="2"/>
  <c r="M820" i="2"/>
  <c r="N820" i="2" s="1"/>
  <c r="L831" i="2"/>
  <c r="M850" i="2"/>
  <c r="N850" i="2" s="1"/>
  <c r="K867" i="2"/>
  <c r="M867" i="2" s="1"/>
  <c r="N867" i="2" s="1"/>
  <c r="K893" i="2"/>
  <c r="G893" i="2"/>
  <c r="I893" i="2"/>
  <c r="M895" i="2"/>
  <c r="N895" i="2" s="1"/>
  <c r="M898" i="2"/>
  <c r="N898" i="2" s="1"/>
  <c r="L898" i="2"/>
  <c r="K909" i="2"/>
  <c r="G909" i="2"/>
  <c r="I909" i="2"/>
  <c r="J909" i="2"/>
  <c r="I915" i="2"/>
  <c r="G915" i="2"/>
  <c r="L920" i="2"/>
  <c r="K925" i="2"/>
  <c r="G925" i="2"/>
  <c r="I925" i="2"/>
  <c r="G931" i="2"/>
  <c r="L932" i="2"/>
  <c r="L943" i="2"/>
  <c r="L964" i="2"/>
  <c r="M968" i="2"/>
  <c r="N968" i="2" s="1"/>
  <c r="L968" i="2"/>
  <c r="I985" i="2"/>
  <c r="J985" i="2"/>
  <c r="I1001" i="2"/>
  <c r="J1001" i="2"/>
  <c r="K1001" i="2"/>
  <c r="I1011" i="2"/>
  <c r="J1011" i="2"/>
  <c r="M1016" i="2"/>
  <c r="N1016" i="2" s="1"/>
  <c r="L1016" i="2"/>
  <c r="L1025" i="2"/>
  <c r="I1033" i="2"/>
  <c r="J1033" i="2"/>
  <c r="G1033" i="2"/>
  <c r="L1039" i="2"/>
  <c r="M1043" i="2"/>
  <c r="N1043" i="2" s="1"/>
  <c r="G1049" i="2"/>
  <c r="M1058" i="2"/>
  <c r="N1058" i="2" s="1"/>
  <c r="L1058" i="2"/>
  <c r="L1059" i="2"/>
  <c r="G1065" i="2"/>
  <c r="L1073" i="2"/>
  <c r="G1075" i="2"/>
  <c r="M1076" i="2"/>
  <c r="N1076" i="2" s="1"/>
  <c r="M1103" i="2"/>
  <c r="N1103" i="2" s="1"/>
  <c r="M1106" i="2"/>
  <c r="N1106" i="2" s="1"/>
  <c r="L1106" i="2"/>
  <c r="I1126" i="2"/>
  <c r="J1126" i="2"/>
  <c r="L1130" i="2"/>
  <c r="M1134" i="2"/>
  <c r="N1134" i="2" s="1"/>
  <c r="I1136" i="2"/>
  <c r="J1136" i="2"/>
  <c r="G1136" i="2"/>
  <c r="K1136" i="2"/>
  <c r="K1143" i="2"/>
  <c r="G1143" i="2"/>
  <c r="I1143" i="2"/>
  <c r="J1143" i="2"/>
  <c r="L1147" i="2"/>
  <c r="K1149" i="2"/>
  <c r="G1149" i="2"/>
  <c r="J1149" i="2"/>
  <c r="I1149" i="2"/>
  <c r="I1156" i="2"/>
  <c r="G1156" i="2"/>
  <c r="J1156" i="2"/>
  <c r="K1156" i="2"/>
  <c r="K1159" i="2"/>
  <c r="G1159" i="2"/>
  <c r="I1159" i="2"/>
  <c r="J1159" i="2"/>
  <c r="K1165" i="2"/>
  <c r="G1165" i="2"/>
  <c r="J1165" i="2"/>
  <c r="I1165" i="2"/>
  <c r="K1191" i="2"/>
  <c r="G1191" i="2"/>
  <c r="I1191" i="2"/>
  <c r="J1191" i="2"/>
  <c r="K1205" i="2"/>
  <c r="G1205" i="2"/>
  <c r="I1205" i="2"/>
  <c r="J1205" i="2"/>
  <c r="L1213" i="2"/>
  <c r="I1227" i="2"/>
  <c r="G1227" i="2"/>
  <c r="K1227" i="2"/>
  <c r="K1236" i="2"/>
  <c r="G1236" i="2"/>
  <c r="I1236" i="2"/>
  <c r="J1236" i="2"/>
  <c r="J3" i="2"/>
  <c r="L8" i="2"/>
  <c r="G9" i="2"/>
  <c r="J11" i="2"/>
  <c r="L16" i="2"/>
  <c r="G17" i="2"/>
  <c r="J19" i="2"/>
  <c r="L24" i="2"/>
  <c r="G25" i="2"/>
  <c r="J27" i="2"/>
  <c r="L32" i="2"/>
  <c r="G33" i="2"/>
  <c r="J35" i="2"/>
  <c r="L40" i="2"/>
  <c r="G41" i="2"/>
  <c r="J43" i="2"/>
  <c r="L48" i="2"/>
  <c r="G49" i="2"/>
  <c r="J51" i="2"/>
  <c r="L56" i="2"/>
  <c r="G57" i="2"/>
  <c r="J59" i="2"/>
  <c r="L64" i="2"/>
  <c r="G65" i="2"/>
  <c r="J67" i="2"/>
  <c r="L72" i="2"/>
  <c r="G73" i="2"/>
  <c r="J75" i="2"/>
  <c r="L80" i="2"/>
  <c r="G81" i="2"/>
  <c r="J83" i="2"/>
  <c r="L88" i="2"/>
  <c r="G89" i="2"/>
  <c r="J91" i="2"/>
  <c r="L96" i="2"/>
  <c r="G97" i="2"/>
  <c r="J99" i="2"/>
  <c r="L104" i="2"/>
  <c r="G105" i="2"/>
  <c r="J107" i="2"/>
  <c r="L112" i="2"/>
  <c r="G113" i="2"/>
  <c r="J115" i="2"/>
  <c r="M118" i="2"/>
  <c r="N118" i="2" s="1"/>
  <c r="L120" i="2"/>
  <c r="G121" i="2"/>
  <c r="J123" i="2"/>
  <c r="M126" i="2"/>
  <c r="N126" i="2" s="1"/>
  <c r="L128" i="2"/>
  <c r="G129" i="2"/>
  <c r="J131" i="2"/>
  <c r="M134" i="2"/>
  <c r="N134" i="2" s="1"/>
  <c r="L136" i="2"/>
  <c r="G137" i="2"/>
  <c r="J139" i="2"/>
  <c r="L144" i="2"/>
  <c r="G145" i="2"/>
  <c r="J147" i="2"/>
  <c r="M150" i="2"/>
  <c r="N150" i="2" s="1"/>
  <c r="L152" i="2"/>
  <c r="G153" i="2"/>
  <c r="J155" i="2"/>
  <c r="M158" i="2"/>
  <c r="N158" i="2" s="1"/>
  <c r="L160" i="2"/>
  <c r="G161" i="2"/>
  <c r="J163" i="2"/>
  <c r="M166" i="2"/>
  <c r="N166" i="2" s="1"/>
  <c r="L168" i="2"/>
  <c r="G169" i="2"/>
  <c r="J171" i="2"/>
  <c r="M174" i="2"/>
  <c r="N174" i="2" s="1"/>
  <c r="L176" i="2"/>
  <c r="G177" i="2"/>
  <c r="J179" i="2"/>
  <c r="M182" i="2"/>
  <c r="N182" i="2" s="1"/>
  <c r="L184" i="2"/>
  <c r="G185" i="2"/>
  <c r="J187" i="2"/>
  <c r="L192" i="2"/>
  <c r="G193" i="2"/>
  <c r="J195" i="2"/>
  <c r="M198" i="2"/>
  <c r="N198" i="2" s="1"/>
  <c r="L200" i="2"/>
  <c r="G201" i="2"/>
  <c r="J203" i="2"/>
  <c r="M206" i="2"/>
  <c r="N206" i="2" s="1"/>
  <c r="L208" i="2"/>
  <c r="G209" i="2"/>
  <c r="J211" i="2"/>
  <c r="M214" i="2"/>
  <c r="N214" i="2" s="1"/>
  <c r="L216" i="2"/>
  <c r="G217" i="2"/>
  <c r="J219" i="2"/>
  <c r="M222" i="2"/>
  <c r="N222" i="2" s="1"/>
  <c r="L224" i="2"/>
  <c r="G225" i="2"/>
  <c r="J227" i="2"/>
  <c r="M230" i="2"/>
  <c r="N230" i="2" s="1"/>
  <c r="L232" i="2"/>
  <c r="G233" i="2"/>
  <c r="J235" i="2"/>
  <c r="M238" i="2"/>
  <c r="N238" i="2" s="1"/>
  <c r="L240" i="2"/>
  <c r="G241" i="2"/>
  <c r="J243" i="2"/>
  <c r="M246" i="2"/>
  <c r="N246" i="2" s="1"/>
  <c r="L248" i="2"/>
  <c r="G249" i="2"/>
  <c r="G251" i="2"/>
  <c r="K255" i="2"/>
  <c r="M255" i="2" s="1"/>
  <c r="N255" i="2" s="1"/>
  <c r="G255" i="2"/>
  <c r="M258" i="2"/>
  <c r="N258" i="2" s="1"/>
  <c r="G261" i="2"/>
  <c r="M262" i="2"/>
  <c r="N262" i="2" s="1"/>
  <c r="I263" i="2"/>
  <c r="G267" i="2"/>
  <c r="K271" i="2"/>
  <c r="G271" i="2"/>
  <c r="M274" i="2"/>
  <c r="N274" i="2" s="1"/>
  <c r="G277" i="2"/>
  <c r="M278" i="2"/>
  <c r="N278" i="2" s="1"/>
  <c r="I279" i="2"/>
  <c r="G283" i="2"/>
  <c r="K287" i="2"/>
  <c r="G287" i="2"/>
  <c r="M287" i="2"/>
  <c r="N287" i="2" s="1"/>
  <c r="M290" i="2"/>
  <c r="N290" i="2" s="1"/>
  <c r="G293" i="2"/>
  <c r="M294" i="2"/>
  <c r="N294" i="2" s="1"/>
  <c r="I295" i="2"/>
  <c r="G299" i="2"/>
  <c r="K303" i="2"/>
  <c r="M303" i="2" s="1"/>
  <c r="N303" i="2" s="1"/>
  <c r="G303" i="2"/>
  <c r="M305" i="2"/>
  <c r="N305" i="2" s="1"/>
  <c r="M306" i="2"/>
  <c r="N306" i="2" s="1"/>
  <c r="G309" i="2"/>
  <c r="I311" i="2"/>
  <c r="G315" i="2"/>
  <c r="K319" i="2"/>
  <c r="M319" i="2" s="1"/>
  <c r="N319" i="2" s="1"/>
  <c r="G319" i="2"/>
  <c r="M321" i="2"/>
  <c r="N321" i="2" s="1"/>
  <c r="G325" i="2"/>
  <c r="M326" i="2"/>
  <c r="N326" i="2" s="1"/>
  <c r="I327" i="2"/>
  <c r="G331" i="2"/>
  <c r="K335" i="2"/>
  <c r="M335" i="2" s="1"/>
  <c r="N335" i="2" s="1"/>
  <c r="G335" i="2"/>
  <c r="M337" i="2"/>
  <c r="N337" i="2" s="1"/>
  <c r="M338" i="2"/>
  <c r="N338" i="2" s="1"/>
  <c r="G341" i="2"/>
  <c r="I343" i="2"/>
  <c r="G347" i="2"/>
  <c r="M347" i="2"/>
  <c r="N347" i="2" s="1"/>
  <c r="K351" i="2"/>
  <c r="G351" i="2"/>
  <c r="M351" i="2"/>
  <c r="N351" i="2" s="1"/>
  <c r="M353" i="2"/>
  <c r="N353" i="2" s="1"/>
  <c r="G357" i="2"/>
  <c r="M358" i="2"/>
  <c r="N358" i="2" s="1"/>
  <c r="I359" i="2"/>
  <c r="G363" i="2"/>
  <c r="M363" i="2"/>
  <c r="N363" i="2" s="1"/>
  <c r="K367" i="2"/>
  <c r="M367" i="2" s="1"/>
  <c r="N367" i="2" s="1"/>
  <c r="G367" i="2"/>
  <c r="M369" i="2"/>
  <c r="N369" i="2" s="1"/>
  <c r="M370" i="2"/>
  <c r="N370" i="2" s="1"/>
  <c r="G373" i="2"/>
  <c r="M374" i="2"/>
  <c r="N374" i="2" s="1"/>
  <c r="I375" i="2"/>
  <c r="G379" i="2"/>
  <c r="K383" i="2"/>
  <c r="G383" i="2"/>
  <c r="M386" i="2"/>
  <c r="N386" i="2" s="1"/>
  <c r="G389" i="2"/>
  <c r="M390" i="2"/>
  <c r="N390" i="2" s="1"/>
  <c r="I391" i="2"/>
  <c r="G395" i="2"/>
  <c r="K399" i="2"/>
  <c r="M399" i="2" s="1"/>
  <c r="N399" i="2" s="1"/>
  <c r="G399" i="2"/>
  <c r="M402" i="2"/>
  <c r="N402" i="2" s="1"/>
  <c r="G405" i="2"/>
  <c r="M406" i="2"/>
  <c r="N406" i="2" s="1"/>
  <c r="I407" i="2"/>
  <c r="G411" i="2"/>
  <c r="K415" i="2"/>
  <c r="M415" i="2" s="1"/>
  <c r="N415" i="2" s="1"/>
  <c r="G415" i="2"/>
  <c r="M417" i="2"/>
  <c r="N417" i="2" s="1"/>
  <c r="M418" i="2"/>
  <c r="N418" i="2" s="1"/>
  <c r="G421" i="2"/>
  <c r="M422" i="2"/>
  <c r="N422" i="2" s="1"/>
  <c r="I423" i="2"/>
  <c r="G427" i="2"/>
  <c r="M427" i="2"/>
  <c r="N427" i="2" s="1"/>
  <c r="K431" i="2"/>
  <c r="M431" i="2" s="1"/>
  <c r="N431" i="2" s="1"/>
  <c r="G431" i="2"/>
  <c r="M433" i="2"/>
  <c r="N433" i="2" s="1"/>
  <c r="G437" i="2"/>
  <c r="M438" i="2"/>
  <c r="N438" i="2" s="1"/>
  <c r="I439" i="2"/>
  <c r="G443" i="2"/>
  <c r="K447" i="2"/>
  <c r="M447" i="2" s="1"/>
  <c r="N447" i="2" s="1"/>
  <c r="G447" i="2"/>
  <c r="M449" i="2"/>
  <c r="N449" i="2" s="1"/>
  <c r="M450" i="2"/>
  <c r="N450" i="2" s="1"/>
  <c r="G453" i="2"/>
  <c r="M454" i="2"/>
  <c r="N454" i="2" s="1"/>
  <c r="I455" i="2"/>
  <c r="G459" i="2"/>
  <c r="K463" i="2"/>
  <c r="M463" i="2" s="1"/>
  <c r="N463" i="2" s="1"/>
  <c r="G463" i="2"/>
  <c r="M465" i="2"/>
  <c r="N465" i="2" s="1"/>
  <c r="M466" i="2"/>
  <c r="N466" i="2" s="1"/>
  <c r="G469" i="2"/>
  <c r="M470" i="2"/>
  <c r="N470" i="2" s="1"/>
  <c r="I471" i="2"/>
  <c r="G475" i="2"/>
  <c r="M475" i="2"/>
  <c r="N475" i="2" s="1"/>
  <c r="K479" i="2"/>
  <c r="M479" i="2" s="1"/>
  <c r="N479" i="2" s="1"/>
  <c r="G479" i="2"/>
  <c r="M481" i="2"/>
  <c r="N481" i="2" s="1"/>
  <c r="M482" i="2"/>
  <c r="N482" i="2" s="1"/>
  <c r="G485" i="2"/>
  <c r="I487" i="2"/>
  <c r="G491" i="2"/>
  <c r="M491" i="2"/>
  <c r="N491" i="2" s="1"/>
  <c r="K495" i="2"/>
  <c r="G495" i="2"/>
  <c r="M498" i="2"/>
  <c r="N498" i="2" s="1"/>
  <c r="G501" i="2"/>
  <c r="M502" i="2"/>
  <c r="N502" i="2" s="1"/>
  <c r="I503" i="2"/>
  <c r="G507" i="2"/>
  <c r="K511" i="2"/>
  <c r="M511" i="2" s="1"/>
  <c r="N511" i="2" s="1"/>
  <c r="G511" i="2"/>
  <c r="M513" i="2"/>
  <c r="N513" i="2" s="1"/>
  <c r="M514" i="2"/>
  <c r="N514" i="2" s="1"/>
  <c r="G517" i="2"/>
  <c r="M518" i="2"/>
  <c r="N518" i="2" s="1"/>
  <c r="I519" i="2"/>
  <c r="G523" i="2"/>
  <c r="K527" i="2"/>
  <c r="M527" i="2" s="1"/>
  <c r="N527" i="2" s="1"/>
  <c r="G527" i="2"/>
  <c r="M530" i="2"/>
  <c r="N530" i="2" s="1"/>
  <c r="G533" i="2"/>
  <c r="M534" i="2"/>
  <c r="N534" i="2" s="1"/>
  <c r="I535" i="2"/>
  <c r="G539" i="2"/>
  <c r="K543" i="2"/>
  <c r="M543" i="2" s="1"/>
  <c r="N543" i="2" s="1"/>
  <c r="G543" i="2"/>
  <c r="M545" i="2"/>
  <c r="N545" i="2" s="1"/>
  <c r="M546" i="2"/>
  <c r="N546" i="2" s="1"/>
  <c r="G549" i="2"/>
  <c r="M550" i="2"/>
  <c r="N550" i="2" s="1"/>
  <c r="I551" i="2"/>
  <c r="G555" i="2"/>
  <c r="M555" i="2"/>
  <c r="N555" i="2" s="1"/>
  <c r="K559" i="2"/>
  <c r="M559" i="2" s="1"/>
  <c r="N559" i="2" s="1"/>
  <c r="G559" i="2"/>
  <c r="M561" i="2"/>
  <c r="N561" i="2" s="1"/>
  <c r="G565" i="2"/>
  <c r="M566" i="2"/>
  <c r="N566" i="2" s="1"/>
  <c r="I567" i="2"/>
  <c r="G571" i="2"/>
  <c r="K575" i="2"/>
  <c r="M575" i="2" s="1"/>
  <c r="N575" i="2" s="1"/>
  <c r="G575" i="2"/>
  <c r="M577" i="2"/>
  <c r="N577" i="2" s="1"/>
  <c r="G581" i="2"/>
  <c r="I583" i="2"/>
  <c r="G587" i="2"/>
  <c r="K591" i="2"/>
  <c r="M591" i="2" s="1"/>
  <c r="N591" i="2" s="1"/>
  <c r="G591" i="2"/>
  <c r="M593" i="2"/>
  <c r="N593" i="2" s="1"/>
  <c r="I595" i="2"/>
  <c r="J595" i="2"/>
  <c r="M604" i="2"/>
  <c r="N604" i="2" s="1"/>
  <c r="M609" i="2"/>
  <c r="N609" i="2" s="1"/>
  <c r="I611" i="2"/>
  <c r="J611" i="2"/>
  <c r="L613" i="2"/>
  <c r="M620" i="2"/>
  <c r="N620" i="2" s="1"/>
  <c r="M625" i="2"/>
  <c r="N625" i="2" s="1"/>
  <c r="I627" i="2"/>
  <c r="J627" i="2"/>
  <c r="M636" i="2"/>
  <c r="N636" i="2" s="1"/>
  <c r="M641" i="2"/>
  <c r="N641" i="2" s="1"/>
  <c r="I643" i="2"/>
  <c r="J643" i="2"/>
  <c r="L645" i="2"/>
  <c r="M652" i="2"/>
  <c r="N652" i="2" s="1"/>
  <c r="M657" i="2"/>
  <c r="N657" i="2" s="1"/>
  <c r="I659" i="2"/>
  <c r="J659" i="2"/>
  <c r="L661" i="2"/>
  <c r="M668" i="2"/>
  <c r="N668" i="2" s="1"/>
  <c r="M673" i="2"/>
  <c r="N673" i="2" s="1"/>
  <c r="I675" i="2"/>
  <c r="J675" i="2"/>
  <c r="M684" i="2"/>
  <c r="N684" i="2" s="1"/>
  <c r="M689" i="2"/>
  <c r="N689" i="2" s="1"/>
  <c r="I691" i="2"/>
  <c r="J691" i="2"/>
  <c r="L693" i="2"/>
  <c r="M700" i="2"/>
  <c r="N700" i="2" s="1"/>
  <c r="M705" i="2"/>
  <c r="N705" i="2" s="1"/>
  <c r="I707" i="2"/>
  <c r="J707" i="2"/>
  <c r="L709" i="2"/>
  <c r="M716" i="2"/>
  <c r="N716" i="2" s="1"/>
  <c r="M721" i="2"/>
  <c r="N721" i="2" s="1"/>
  <c r="I723" i="2"/>
  <c r="J723" i="2"/>
  <c r="M732" i="2"/>
  <c r="N732" i="2" s="1"/>
  <c r="L737" i="2"/>
  <c r="M737" i="2"/>
  <c r="N737" i="2" s="1"/>
  <c r="I739" i="2"/>
  <c r="J739" i="2"/>
  <c r="M748" i="2"/>
  <c r="N748" i="2" s="1"/>
  <c r="L753" i="2"/>
  <c r="M753" i="2"/>
  <c r="N753" i="2" s="1"/>
  <c r="I755" i="2"/>
  <c r="J755" i="2"/>
  <c r="M764" i="2"/>
  <c r="N764" i="2" s="1"/>
  <c r="L769" i="2"/>
  <c r="M769" i="2"/>
  <c r="N769" i="2" s="1"/>
  <c r="I771" i="2"/>
  <c r="J771" i="2"/>
  <c r="I773" i="2"/>
  <c r="J781" i="2"/>
  <c r="L786" i="2"/>
  <c r="M794" i="2"/>
  <c r="N794" i="2" s="1"/>
  <c r="L797" i="2"/>
  <c r="K803" i="2"/>
  <c r="M803" i="2" s="1"/>
  <c r="N803" i="2" s="1"/>
  <c r="K829" i="2"/>
  <c r="M829" i="2" s="1"/>
  <c r="N829" i="2" s="1"/>
  <c r="G829" i="2"/>
  <c r="I829" i="2"/>
  <c r="L829" i="2" s="1"/>
  <c r="M831" i="2"/>
  <c r="N831" i="2" s="1"/>
  <c r="M834" i="2"/>
  <c r="N834" i="2" s="1"/>
  <c r="L834" i="2"/>
  <c r="L835" i="2"/>
  <c r="K841" i="2"/>
  <c r="K845" i="2"/>
  <c r="G845" i="2"/>
  <c r="I845" i="2"/>
  <c r="J845" i="2"/>
  <c r="I851" i="2"/>
  <c r="L851" i="2" s="1"/>
  <c r="G851" i="2"/>
  <c r="M856" i="2"/>
  <c r="N856" i="2" s="1"/>
  <c r="L856" i="2"/>
  <c r="K861" i="2"/>
  <c r="M861" i="2" s="1"/>
  <c r="N861" i="2" s="1"/>
  <c r="G861" i="2"/>
  <c r="I861" i="2"/>
  <c r="L861" i="2" s="1"/>
  <c r="G867" i="2"/>
  <c r="L868" i="2"/>
  <c r="M868" i="2"/>
  <c r="N868" i="2" s="1"/>
  <c r="L879" i="2"/>
  <c r="M879" i="2"/>
  <c r="N879" i="2" s="1"/>
  <c r="L900" i="2"/>
  <c r="M904" i="2"/>
  <c r="N904" i="2" s="1"/>
  <c r="L904" i="2"/>
  <c r="I921" i="2"/>
  <c r="J921" i="2"/>
  <c r="L929" i="2"/>
  <c r="I937" i="2"/>
  <c r="J937" i="2"/>
  <c r="K937" i="2"/>
  <c r="I947" i="2"/>
  <c r="J947" i="2"/>
  <c r="L948" i="2"/>
  <c r="L952" i="2"/>
  <c r="J957" i="2"/>
  <c r="L961" i="2"/>
  <c r="M964" i="2"/>
  <c r="N964" i="2" s="1"/>
  <c r="I969" i="2"/>
  <c r="J969" i="2"/>
  <c r="G969" i="2"/>
  <c r="L975" i="2"/>
  <c r="J979" i="2"/>
  <c r="G985" i="2"/>
  <c r="J989" i="2"/>
  <c r="M994" i="2"/>
  <c r="N994" i="2" s="1"/>
  <c r="L994" i="2"/>
  <c r="G1001" i="2"/>
  <c r="L1009" i="2"/>
  <c r="G1011" i="2"/>
  <c r="L1023" i="2"/>
  <c r="M1039" i="2"/>
  <c r="N1039" i="2" s="1"/>
  <c r="M1042" i="2"/>
  <c r="N1042" i="2" s="1"/>
  <c r="L1042" i="2"/>
  <c r="K1059" i="2"/>
  <c r="M1059" i="2" s="1"/>
  <c r="N1059" i="2" s="1"/>
  <c r="K1085" i="2"/>
  <c r="M1085" i="2" s="1"/>
  <c r="N1085" i="2" s="1"/>
  <c r="G1085" i="2"/>
  <c r="I1085" i="2"/>
  <c r="L1085" i="2" s="1"/>
  <c r="M1087" i="2"/>
  <c r="N1087" i="2" s="1"/>
  <c r="M1090" i="2"/>
  <c r="N1090" i="2" s="1"/>
  <c r="L1090" i="2"/>
  <c r="K1097" i="2"/>
  <c r="K1101" i="2"/>
  <c r="G1101" i="2"/>
  <c r="I1101" i="2"/>
  <c r="J1101" i="2"/>
  <c r="I1107" i="2"/>
  <c r="L1107" i="2" s="1"/>
  <c r="G1107" i="2"/>
  <c r="M1112" i="2"/>
  <c r="N1112" i="2" s="1"/>
  <c r="L1112" i="2"/>
  <c r="K1117" i="2"/>
  <c r="M1117" i="2" s="1"/>
  <c r="N1117" i="2" s="1"/>
  <c r="G1117" i="2"/>
  <c r="I1117" i="2"/>
  <c r="L1117" i="2" s="1"/>
  <c r="K1121" i="2"/>
  <c r="G1121" i="2"/>
  <c r="J1121" i="2"/>
  <c r="I1121" i="2"/>
  <c r="G1126" i="2"/>
  <c r="L1138" i="2"/>
  <c r="M1166" i="2"/>
  <c r="N1166" i="2" s="1"/>
  <c r="K1175" i="2"/>
  <c r="G1175" i="2"/>
  <c r="I1175" i="2"/>
  <c r="J1175" i="2"/>
  <c r="I1182" i="2"/>
  <c r="J1182" i="2"/>
  <c r="K1182" i="2"/>
  <c r="G1182" i="2"/>
  <c r="K1198" i="2"/>
  <c r="L1231" i="2"/>
  <c r="K1244" i="2"/>
  <c r="G1244" i="2"/>
  <c r="I1244" i="2"/>
  <c r="J1244" i="2"/>
  <c r="K1250" i="2"/>
  <c r="G1250" i="2"/>
  <c r="I1250" i="2"/>
  <c r="J1250" i="2"/>
  <c r="L1268" i="2"/>
  <c r="L1300" i="2"/>
  <c r="K1310" i="2"/>
  <c r="G1310" i="2"/>
  <c r="I1310" i="2"/>
  <c r="J1310" i="2"/>
  <c r="G3" i="2"/>
  <c r="G11" i="2"/>
  <c r="G19" i="2"/>
  <c r="G27" i="2"/>
  <c r="G35" i="2"/>
  <c r="G43" i="2"/>
  <c r="G51" i="2"/>
  <c r="G59" i="2"/>
  <c r="G67" i="2"/>
  <c r="G75" i="2"/>
  <c r="G83" i="2"/>
  <c r="G91" i="2"/>
  <c r="G99" i="2"/>
  <c r="G107" i="2"/>
  <c r="G115" i="2"/>
  <c r="G123" i="2"/>
  <c r="G131" i="2"/>
  <c r="G139" i="2"/>
  <c r="G147" i="2"/>
  <c r="G155" i="2"/>
  <c r="G163" i="2"/>
  <c r="G171" i="2"/>
  <c r="G179" i="2"/>
  <c r="G187" i="2"/>
  <c r="G195" i="2"/>
  <c r="G203" i="2"/>
  <c r="G211" i="2"/>
  <c r="G219" i="2"/>
  <c r="G227" i="2"/>
  <c r="G235" i="2"/>
  <c r="G243" i="2"/>
  <c r="L250" i="2"/>
  <c r="L254" i="2"/>
  <c r="K259" i="2"/>
  <c r="M259" i="2" s="1"/>
  <c r="N259" i="2" s="1"/>
  <c r="L260" i="2"/>
  <c r="J263" i="2"/>
  <c r="L265" i="2"/>
  <c r="L266" i="2"/>
  <c r="L270" i="2"/>
  <c r="K275" i="2"/>
  <c r="M275" i="2" s="1"/>
  <c r="N275" i="2" s="1"/>
  <c r="L276" i="2"/>
  <c r="J279" i="2"/>
  <c r="L281" i="2"/>
  <c r="L286" i="2"/>
  <c r="K291" i="2"/>
  <c r="M291" i="2" s="1"/>
  <c r="N291" i="2" s="1"/>
  <c r="L292" i="2"/>
  <c r="J295" i="2"/>
  <c r="L297" i="2"/>
  <c r="L302" i="2"/>
  <c r="K307" i="2"/>
  <c r="L308" i="2"/>
  <c r="J311" i="2"/>
  <c r="L313" i="2"/>
  <c r="L314" i="2"/>
  <c r="L318" i="2"/>
  <c r="K323" i="2"/>
  <c r="M323" i="2" s="1"/>
  <c r="N323" i="2" s="1"/>
  <c r="L324" i="2"/>
  <c r="J327" i="2"/>
  <c r="L329" i="2"/>
  <c r="L330" i="2"/>
  <c r="L334" i="2"/>
  <c r="K339" i="2"/>
  <c r="L340" i="2"/>
  <c r="J343" i="2"/>
  <c r="L345" i="2"/>
  <c r="L350" i="2"/>
  <c r="K355" i="2"/>
  <c r="M355" i="2" s="1"/>
  <c r="N355" i="2" s="1"/>
  <c r="L356" i="2"/>
  <c r="J359" i="2"/>
  <c r="L361" i="2"/>
  <c r="L366" i="2"/>
  <c r="K371" i="2"/>
  <c r="M371" i="2" s="1"/>
  <c r="N371" i="2" s="1"/>
  <c r="L372" i="2"/>
  <c r="J375" i="2"/>
  <c r="L377" i="2"/>
  <c r="L378" i="2"/>
  <c r="L382" i="2"/>
  <c r="K387" i="2"/>
  <c r="M387" i="2" s="1"/>
  <c r="N387" i="2" s="1"/>
  <c r="L388" i="2"/>
  <c r="J391" i="2"/>
  <c r="L393" i="2"/>
  <c r="L398" i="2"/>
  <c r="K403" i="2"/>
  <c r="M403" i="2" s="1"/>
  <c r="N403" i="2" s="1"/>
  <c r="L404" i="2"/>
  <c r="J407" i="2"/>
  <c r="L409" i="2"/>
  <c r="L410" i="2"/>
  <c r="L414" i="2"/>
  <c r="K419" i="2"/>
  <c r="M419" i="2" s="1"/>
  <c r="N419" i="2" s="1"/>
  <c r="L420" i="2"/>
  <c r="J423" i="2"/>
  <c r="L425" i="2"/>
  <c r="L426" i="2"/>
  <c r="L430" i="2"/>
  <c r="K435" i="2"/>
  <c r="M435" i="2" s="1"/>
  <c r="N435" i="2" s="1"/>
  <c r="L436" i="2"/>
  <c r="J439" i="2"/>
  <c r="L441" i="2"/>
  <c r="L442" i="2"/>
  <c r="L446" i="2"/>
  <c r="K451" i="2"/>
  <c r="M451" i="2" s="1"/>
  <c r="N451" i="2" s="1"/>
  <c r="L452" i="2"/>
  <c r="J455" i="2"/>
  <c r="L457" i="2"/>
  <c r="L462" i="2"/>
  <c r="K467" i="2"/>
  <c r="L468" i="2"/>
  <c r="J471" i="2"/>
  <c r="L473" i="2"/>
  <c r="L478" i="2"/>
  <c r="K483" i="2"/>
  <c r="M483" i="2" s="1"/>
  <c r="N483" i="2" s="1"/>
  <c r="L484" i="2"/>
  <c r="J487" i="2"/>
  <c r="L489" i="2"/>
  <c r="L494" i="2"/>
  <c r="K499" i="2"/>
  <c r="M499" i="2" s="1"/>
  <c r="N499" i="2" s="1"/>
  <c r="L500" i="2"/>
  <c r="J503" i="2"/>
  <c r="L505" i="2"/>
  <c r="L510" i="2"/>
  <c r="K515" i="2"/>
  <c r="M515" i="2" s="1"/>
  <c r="N515" i="2" s="1"/>
  <c r="L516" i="2"/>
  <c r="J519" i="2"/>
  <c r="L521" i="2"/>
  <c r="L526" i="2"/>
  <c r="K531" i="2"/>
  <c r="M531" i="2" s="1"/>
  <c r="N531" i="2" s="1"/>
  <c r="L532" i="2"/>
  <c r="J535" i="2"/>
  <c r="L537" i="2"/>
  <c r="L542" i="2"/>
  <c r="K547" i="2"/>
  <c r="M547" i="2" s="1"/>
  <c r="N547" i="2" s="1"/>
  <c r="L548" i="2"/>
  <c r="J551" i="2"/>
  <c r="L553" i="2"/>
  <c r="L558" i="2"/>
  <c r="K563" i="2"/>
  <c r="M563" i="2" s="1"/>
  <c r="N563" i="2" s="1"/>
  <c r="L564" i="2"/>
  <c r="J567" i="2"/>
  <c r="L569" i="2"/>
  <c r="L574" i="2"/>
  <c r="K579" i="2"/>
  <c r="M579" i="2" s="1"/>
  <c r="N579" i="2" s="1"/>
  <c r="L580" i="2"/>
  <c r="J583" i="2"/>
  <c r="L585" i="2"/>
  <c r="L586" i="2"/>
  <c r="L590" i="2"/>
  <c r="G595" i="2"/>
  <c r="K597" i="2"/>
  <c r="M597" i="2" s="1"/>
  <c r="N597" i="2" s="1"/>
  <c r="G597" i="2"/>
  <c r="K599" i="2"/>
  <c r="M599" i="2" s="1"/>
  <c r="N599" i="2" s="1"/>
  <c r="G599" i="2"/>
  <c r="I599" i="2"/>
  <c r="L599" i="2" s="1"/>
  <c r="L601" i="2"/>
  <c r="J603" i="2"/>
  <c r="J605" i="2"/>
  <c r="G611" i="2"/>
  <c r="K613" i="2"/>
  <c r="M613" i="2" s="1"/>
  <c r="N613" i="2" s="1"/>
  <c r="G613" i="2"/>
  <c r="K615" i="2"/>
  <c r="M615" i="2" s="1"/>
  <c r="N615" i="2" s="1"/>
  <c r="G615" i="2"/>
  <c r="I615" i="2"/>
  <c r="L615" i="2" s="1"/>
  <c r="L617" i="2"/>
  <c r="J619" i="2"/>
  <c r="L620" i="2"/>
  <c r="J621" i="2"/>
  <c r="M622" i="2"/>
  <c r="N622" i="2" s="1"/>
  <c r="G627" i="2"/>
  <c r="K629" i="2"/>
  <c r="M629" i="2" s="1"/>
  <c r="N629" i="2" s="1"/>
  <c r="G629" i="2"/>
  <c r="K631" i="2"/>
  <c r="M631" i="2" s="1"/>
  <c r="N631" i="2" s="1"/>
  <c r="G631" i="2"/>
  <c r="I631" i="2"/>
  <c r="L631" i="2" s="1"/>
  <c r="L633" i="2"/>
  <c r="J635" i="2"/>
  <c r="J637" i="2"/>
  <c r="G643" i="2"/>
  <c r="K645" i="2"/>
  <c r="M645" i="2" s="1"/>
  <c r="N645" i="2" s="1"/>
  <c r="G645" i="2"/>
  <c r="K647" i="2"/>
  <c r="M647" i="2" s="1"/>
  <c r="N647" i="2" s="1"/>
  <c r="G647" i="2"/>
  <c r="I647" i="2"/>
  <c r="L647" i="2" s="1"/>
  <c r="L649" i="2"/>
  <c r="J651" i="2"/>
  <c r="L652" i="2"/>
  <c r="J653" i="2"/>
  <c r="M654" i="2"/>
  <c r="N654" i="2" s="1"/>
  <c r="G659" i="2"/>
  <c r="K661" i="2"/>
  <c r="M661" i="2" s="1"/>
  <c r="N661" i="2" s="1"/>
  <c r="G661" i="2"/>
  <c r="K663" i="2"/>
  <c r="M663" i="2" s="1"/>
  <c r="N663" i="2" s="1"/>
  <c r="G663" i="2"/>
  <c r="I663" i="2"/>
  <c r="L663" i="2" s="1"/>
  <c r="L665" i="2"/>
  <c r="J667" i="2"/>
  <c r="J669" i="2"/>
  <c r="G675" i="2"/>
  <c r="K677" i="2"/>
  <c r="G677" i="2"/>
  <c r="K679" i="2"/>
  <c r="M679" i="2" s="1"/>
  <c r="N679" i="2" s="1"/>
  <c r="G679" i="2"/>
  <c r="I679" i="2"/>
  <c r="L679" i="2" s="1"/>
  <c r="L681" i="2"/>
  <c r="J683" i="2"/>
  <c r="L684" i="2"/>
  <c r="J685" i="2"/>
  <c r="M686" i="2"/>
  <c r="N686" i="2" s="1"/>
  <c r="G691" i="2"/>
  <c r="K693" i="2"/>
  <c r="M693" i="2" s="1"/>
  <c r="N693" i="2" s="1"/>
  <c r="G693" i="2"/>
  <c r="K695" i="2"/>
  <c r="M695" i="2" s="1"/>
  <c r="N695" i="2" s="1"/>
  <c r="G695" i="2"/>
  <c r="I695" i="2"/>
  <c r="L695" i="2" s="1"/>
  <c r="L697" i="2"/>
  <c r="J699" i="2"/>
  <c r="J701" i="2"/>
  <c r="G707" i="2"/>
  <c r="K709" i="2"/>
  <c r="M709" i="2" s="1"/>
  <c r="N709" i="2" s="1"/>
  <c r="G709" i="2"/>
  <c r="K711" i="2"/>
  <c r="M711" i="2" s="1"/>
  <c r="N711" i="2" s="1"/>
  <c r="G711" i="2"/>
  <c r="I711" i="2"/>
  <c r="L711" i="2" s="1"/>
  <c r="L713" i="2"/>
  <c r="J715" i="2"/>
  <c r="L716" i="2"/>
  <c r="J717" i="2"/>
  <c r="M718" i="2"/>
  <c r="N718" i="2" s="1"/>
  <c r="G723" i="2"/>
  <c r="K725" i="2"/>
  <c r="M725" i="2" s="1"/>
  <c r="N725" i="2" s="1"/>
  <c r="G725" i="2"/>
  <c r="K727" i="2"/>
  <c r="M727" i="2" s="1"/>
  <c r="N727" i="2" s="1"/>
  <c r="G727" i="2"/>
  <c r="I727" i="2"/>
  <c r="L727" i="2" s="1"/>
  <c r="L729" i="2"/>
  <c r="J731" i="2"/>
  <c r="J733" i="2"/>
  <c r="G739" i="2"/>
  <c r="K741" i="2"/>
  <c r="M741" i="2" s="1"/>
  <c r="N741" i="2" s="1"/>
  <c r="G741" i="2"/>
  <c r="K743" i="2"/>
  <c r="M743" i="2" s="1"/>
  <c r="N743" i="2" s="1"/>
  <c r="G743" i="2"/>
  <c r="I743" i="2"/>
  <c r="L743" i="2" s="1"/>
  <c r="L745" i="2"/>
  <c r="J747" i="2"/>
  <c r="L748" i="2"/>
  <c r="J749" i="2"/>
  <c r="M750" i="2"/>
  <c r="N750" i="2" s="1"/>
  <c r="G755" i="2"/>
  <c r="K757" i="2"/>
  <c r="M757" i="2" s="1"/>
  <c r="N757" i="2" s="1"/>
  <c r="G757" i="2"/>
  <c r="K759" i="2"/>
  <c r="M759" i="2" s="1"/>
  <c r="N759" i="2" s="1"/>
  <c r="G759" i="2"/>
  <c r="I759" i="2"/>
  <c r="L759" i="2" s="1"/>
  <c r="L761" i="2"/>
  <c r="J763" i="2"/>
  <c r="L764" i="2"/>
  <c r="J765" i="2"/>
  <c r="M766" i="2"/>
  <c r="N766" i="2" s="1"/>
  <c r="G771" i="2"/>
  <c r="M772" i="2"/>
  <c r="N772" i="2" s="1"/>
  <c r="L772" i="2"/>
  <c r="J779" i="2"/>
  <c r="I787" i="2"/>
  <c r="L787" i="2" s="1"/>
  <c r="G787" i="2"/>
  <c r="M788" i="2"/>
  <c r="N788" i="2" s="1"/>
  <c r="I789" i="2"/>
  <c r="L789" i="2" s="1"/>
  <c r="L795" i="2"/>
  <c r="G803" i="2"/>
  <c r="L804" i="2"/>
  <c r="M804" i="2"/>
  <c r="N804" i="2" s="1"/>
  <c r="L815" i="2"/>
  <c r="K819" i="2"/>
  <c r="L836" i="2"/>
  <c r="M840" i="2"/>
  <c r="N840" i="2" s="1"/>
  <c r="I857" i="2"/>
  <c r="J857" i="2"/>
  <c r="L865" i="2"/>
  <c r="I873" i="2"/>
  <c r="J873" i="2"/>
  <c r="K873" i="2"/>
  <c r="I883" i="2"/>
  <c r="J883" i="2"/>
  <c r="L884" i="2"/>
  <c r="L888" i="2"/>
  <c r="J893" i="2"/>
  <c r="L897" i="2"/>
  <c r="M900" i="2"/>
  <c r="N900" i="2" s="1"/>
  <c r="I905" i="2"/>
  <c r="J905" i="2"/>
  <c r="G905" i="2"/>
  <c r="J915" i="2"/>
  <c r="G921" i="2"/>
  <c r="J925" i="2"/>
  <c r="L930" i="2"/>
  <c r="J931" i="2"/>
  <c r="G937" i="2"/>
  <c r="G947" i="2"/>
  <c r="L959" i="2"/>
  <c r="M978" i="2"/>
  <c r="N978" i="2" s="1"/>
  <c r="K979" i="2"/>
  <c r="K995" i="2"/>
  <c r="K1021" i="2"/>
  <c r="M1021" i="2" s="1"/>
  <c r="N1021" i="2" s="1"/>
  <c r="G1021" i="2"/>
  <c r="I1021" i="2"/>
  <c r="L1021" i="2" s="1"/>
  <c r="M1026" i="2"/>
  <c r="N1026" i="2" s="1"/>
  <c r="L1027" i="2"/>
  <c r="K1033" i="2"/>
  <c r="K1037" i="2"/>
  <c r="G1037" i="2"/>
  <c r="I1037" i="2"/>
  <c r="J1037" i="2"/>
  <c r="I1043" i="2"/>
  <c r="L1043" i="2" s="1"/>
  <c r="G1043" i="2"/>
  <c r="M1048" i="2"/>
  <c r="N1048" i="2" s="1"/>
  <c r="L1048" i="2"/>
  <c r="K1049" i="2"/>
  <c r="K1053" i="2"/>
  <c r="M1053" i="2" s="1"/>
  <c r="N1053" i="2" s="1"/>
  <c r="G1053" i="2"/>
  <c r="I1053" i="2"/>
  <c r="L1053" i="2" s="1"/>
  <c r="G1059" i="2"/>
  <c r="L1060" i="2"/>
  <c r="M1060" i="2"/>
  <c r="N1060" i="2" s="1"/>
  <c r="L1071" i="2"/>
  <c r="M1071" i="2"/>
  <c r="N1071" i="2" s="1"/>
  <c r="K1075" i="2"/>
  <c r="L1092" i="2"/>
  <c r="M1096" i="2"/>
  <c r="N1096" i="2" s="1"/>
  <c r="L1096" i="2"/>
  <c r="I1113" i="2"/>
  <c r="J1113" i="2"/>
  <c r="I1120" i="2"/>
  <c r="J1120" i="2"/>
  <c r="K1120" i="2"/>
  <c r="G1120" i="2"/>
  <c r="I1160" i="2"/>
  <c r="J1160" i="2"/>
  <c r="G1160" i="2"/>
  <c r="I1164" i="2"/>
  <c r="G1164" i="2"/>
  <c r="K1164" i="2"/>
  <c r="J1164" i="2"/>
  <c r="K1173" i="2"/>
  <c r="G1173" i="2"/>
  <c r="I1173" i="2"/>
  <c r="J1173" i="2"/>
  <c r="I1192" i="2"/>
  <c r="J1192" i="2"/>
  <c r="K1192" i="2"/>
  <c r="M1196" i="2"/>
  <c r="N1196" i="2" s="1"/>
  <c r="M1204" i="2"/>
  <c r="N1204" i="2" s="1"/>
  <c r="K1209" i="2"/>
  <c r="G1209" i="2"/>
  <c r="J1209" i="2"/>
  <c r="I1209" i="2"/>
  <c r="I1212" i="2"/>
  <c r="G1212" i="2"/>
  <c r="K1212" i="2"/>
  <c r="J1212" i="2"/>
  <c r="I1216" i="2"/>
  <c r="J1216" i="2"/>
  <c r="K1216" i="2"/>
  <c r="G1216" i="2"/>
  <c r="J1227" i="2"/>
  <c r="I1233" i="2"/>
  <c r="G1233" i="2"/>
  <c r="K1233" i="2"/>
  <c r="J1233" i="2"/>
  <c r="I1237" i="2"/>
  <c r="J1237" i="2"/>
  <c r="G1237" i="2"/>
  <c r="K1237" i="2"/>
  <c r="K607" i="2"/>
  <c r="M607" i="2" s="1"/>
  <c r="N607" i="2" s="1"/>
  <c r="G607" i="2"/>
  <c r="K623" i="2"/>
  <c r="M623" i="2" s="1"/>
  <c r="N623" i="2" s="1"/>
  <c r="G623" i="2"/>
  <c r="K639" i="2"/>
  <c r="M639" i="2" s="1"/>
  <c r="N639" i="2" s="1"/>
  <c r="G639" i="2"/>
  <c r="K655" i="2"/>
  <c r="M655" i="2" s="1"/>
  <c r="N655" i="2" s="1"/>
  <c r="G655" i="2"/>
  <c r="K671" i="2"/>
  <c r="M671" i="2" s="1"/>
  <c r="N671" i="2" s="1"/>
  <c r="G671" i="2"/>
  <c r="K687" i="2"/>
  <c r="M687" i="2" s="1"/>
  <c r="N687" i="2" s="1"/>
  <c r="G687" i="2"/>
  <c r="K703" i="2"/>
  <c r="M703" i="2" s="1"/>
  <c r="N703" i="2" s="1"/>
  <c r="G703" i="2"/>
  <c r="K719" i="2"/>
  <c r="M719" i="2" s="1"/>
  <c r="N719" i="2" s="1"/>
  <c r="G719" i="2"/>
  <c r="K735" i="2"/>
  <c r="M735" i="2" s="1"/>
  <c r="N735" i="2" s="1"/>
  <c r="G735" i="2"/>
  <c r="K751" i="2"/>
  <c r="M751" i="2" s="1"/>
  <c r="N751" i="2" s="1"/>
  <c r="G751" i="2"/>
  <c r="K767" i="2"/>
  <c r="M767" i="2" s="1"/>
  <c r="N767" i="2" s="1"/>
  <c r="G767" i="2"/>
  <c r="M778" i="2"/>
  <c r="N778" i="2" s="1"/>
  <c r="L780" i="2"/>
  <c r="L782" i="2"/>
  <c r="L793" i="2"/>
  <c r="K795" i="2"/>
  <c r="M795" i="2" s="1"/>
  <c r="N795" i="2" s="1"/>
  <c r="G797" i="2"/>
  <c r="K797" i="2"/>
  <c r="M797" i="2" s="1"/>
  <c r="N797" i="2" s="1"/>
  <c r="M808" i="2"/>
  <c r="N808" i="2" s="1"/>
  <c r="L808" i="2"/>
  <c r="K813" i="2"/>
  <c r="M813" i="2" s="1"/>
  <c r="N813" i="2" s="1"/>
  <c r="G813" i="2"/>
  <c r="I813" i="2"/>
  <c r="L813" i="2" s="1"/>
  <c r="M818" i="2"/>
  <c r="N818" i="2" s="1"/>
  <c r="L818" i="2"/>
  <c r="I825" i="2"/>
  <c r="J825" i="2"/>
  <c r="K835" i="2"/>
  <c r="M835" i="2" s="1"/>
  <c r="N835" i="2" s="1"/>
  <c r="L849" i="2"/>
  <c r="L863" i="2"/>
  <c r="L872" i="2"/>
  <c r="K877" i="2"/>
  <c r="M877" i="2" s="1"/>
  <c r="N877" i="2" s="1"/>
  <c r="G877" i="2"/>
  <c r="I877" i="2"/>
  <c r="L877" i="2" s="1"/>
  <c r="M882" i="2"/>
  <c r="N882" i="2" s="1"/>
  <c r="L882" i="2"/>
  <c r="I889" i="2"/>
  <c r="J889" i="2"/>
  <c r="K899" i="2"/>
  <c r="M899" i="2" s="1"/>
  <c r="N899" i="2" s="1"/>
  <c r="L913" i="2"/>
  <c r="L916" i="2"/>
  <c r="L927" i="2"/>
  <c r="M936" i="2"/>
  <c r="N936" i="2" s="1"/>
  <c r="L936" i="2"/>
  <c r="K941" i="2"/>
  <c r="M941" i="2" s="1"/>
  <c r="N941" i="2" s="1"/>
  <c r="G941" i="2"/>
  <c r="I941" i="2"/>
  <c r="L941" i="2" s="1"/>
  <c r="M946" i="2"/>
  <c r="N946" i="2" s="1"/>
  <c r="L946" i="2"/>
  <c r="I953" i="2"/>
  <c r="J953" i="2"/>
  <c r="K963" i="2"/>
  <c r="M963" i="2" s="1"/>
  <c r="N963" i="2" s="1"/>
  <c r="L977" i="2"/>
  <c r="L980" i="2"/>
  <c r="L991" i="2"/>
  <c r="L1000" i="2"/>
  <c r="K1005" i="2"/>
  <c r="M1005" i="2" s="1"/>
  <c r="N1005" i="2" s="1"/>
  <c r="G1005" i="2"/>
  <c r="I1005" i="2"/>
  <c r="L1005" i="2" s="1"/>
  <c r="M1010" i="2"/>
  <c r="N1010" i="2" s="1"/>
  <c r="I1017" i="2"/>
  <c r="J1017" i="2"/>
  <c r="K1027" i="2"/>
  <c r="M1027" i="2" s="1"/>
  <c r="N1027" i="2" s="1"/>
  <c r="L1041" i="2"/>
  <c r="L1044" i="2"/>
  <c r="L1055" i="2"/>
  <c r="M1064" i="2"/>
  <c r="N1064" i="2" s="1"/>
  <c r="L1064" i="2"/>
  <c r="K1069" i="2"/>
  <c r="M1069" i="2" s="1"/>
  <c r="N1069" i="2" s="1"/>
  <c r="G1069" i="2"/>
  <c r="I1069" i="2"/>
  <c r="L1069" i="2" s="1"/>
  <c r="M1074" i="2"/>
  <c r="N1074" i="2" s="1"/>
  <c r="L1074" i="2"/>
  <c r="I1081" i="2"/>
  <c r="J1081" i="2"/>
  <c r="K1091" i="2"/>
  <c r="L1105" i="2"/>
  <c r="L1123" i="2"/>
  <c r="I1132" i="2"/>
  <c r="G1132" i="2"/>
  <c r="J1132" i="2"/>
  <c r="K1135" i="2"/>
  <c r="G1135" i="2"/>
  <c r="I1135" i="2"/>
  <c r="J1135" i="2"/>
  <c r="K1137" i="2"/>
  <c r="G1137" i="2"/>
  <c r="J1137" i="2"/>
  <c r="I1137" i="2"/>
  <c r="K1153" i="2"/>
  <c r="G1153" i="2"/>
  <c r="J1153" i="2"/>
  <c r="I1153" i="2"/>
  <c r="L1157" i="2"/>
  <c r="L1174" i="2"/>
  <c r="I1188" i="2"/>
  <c r="G1188" i="2"/>
  <c r="J1188" i="2"/>
  <c r="K1188" i="2"/>
  <c r="K1197" i="2"/>
  <c r="G1197" i="2"/>
  <c r="J1197" i="2"/>
  <c r="I1197" i="2"/>
  <c r="L1210" i="2"/>
  <c r="I1235" i="2"/>
  <c r="G1235" i="2"/>
  <c r="K1235" i="2"/>
  <c r="J1235" i="2"/>
  <c r="L1247" i="2"/>
  <c r="I1282" i="2"/>
  <c r="G1282" i="2"/>
  <c r="K1282" i="2"/>
  <c r="J1282" i="2"/>
  <c r="K801" i="2"/>
  <c r="M801" i="2" s="1"/>
  <c r="N801" i="2" s="1"/>
  <c r="L812" i="2"/>
  <c r="K817" i="2"/>
  <c r="M817" i="2" s="1"/>
  <c r="N817" i="2" s="1"/>
  <c r="L828" i="2"/>
  <c r="K833" i="2"/>
  <c r="M833" i="2" s="1"/>
  <c r="N833" i="2" s="1"/>
  <c r="L837" i="2"/>
  <c r="L844" i="2"/>
  <c r="L855" i="2"/>
  <c r="L860" i="2"/>
  <c r="L871" i="2"/>
  <c r="J875" i="2"/>
  <c r="L887" i="2"/>
  <c r="J891" i="2"/>
  <c r="L903" i="2"/>
  <c r="J907" i="2"/>
  <c r="K913" i="2"/>
  <c r="M913" i="2" s="1"/>
  <c r="N913" i="2" s="1"/>
  <c r="L924" i="2"/>
  <c r="K929" i="2"/>
  <c r="L935" i="2"/>
  <c r="L940" i="2"/>
  <c r="K945" i="2"/>
  <c r="M945" i="2" s="1"/>
  <c r="N945" i="2" s="1"/>
  <c r="J955" i="2"/>
  <c r="K961" i="2"/>
  <c r="M961" i="2" s="1"/>
  <c r="N961" i="2" s="1"/>
  <c r="L965" i="2"/>
  <c r="J971" i="2"/>
  <c r="L983" i="2"/>
  <c r="L988" i="2"/>
  <c r="K1009" i="2"/>
  <c r="M1009" i="2" s="1"/>
  <c r="N1009" i="2" s="1"/>
  <c r="J1019" i="2"/>
  <c r="K1025" i="2"/>
  <c r="M1025" i="2" s="1"/>
  <c r="N1025" i="2" s="1"/>
  <c r="L1031" i="2"/>
  <c r="J1035" i="2"/>
  <c r="L1052" i="2"/>
  <c r="L1068" i="2"/>
  <c r="K1073" i="2"/>
  <c r="M1073" i="2" s="1"/>
  <c r="N1073" i="2" s="1"/>
  <c r="L1084" i="2"/>
  <c r="J1099" i="2"/>
  <c r="J1115" i="2"/>
  <c r="L1116" i="2"/>
  <c r="L1125" i="2"/>
  <c r="I1128" i="2"/>
  <c r="J1128" i="2"/>
  <c r="L1139" i="2"/>
  <c r="K1141" i="2"/>
  <c r="M1141" i="2" s="1"/>
  <c r="N1141" i="2" s="1"/>
  <c r="G1141" i="2"/>
  <c r="I1141" i="2"/>
  <c r="L1141" i="2" s="1"/>
  <c r="I1166" i="2"/>
  <c r="L1166" i="2" s="1"/>
  <c r="G1166" i="2"/>
  <c r="K1177" i="2"/>
  <c r="G1177" i="2"/>
  <c r="J1177" i="2"/>
  <c r="I1177" i="2"/>
  <c r="L1178" i="2"/>
  <c r="I1184" i="2"/>
  <c r="J1184" i="2"/>
  <c r="K1184" i="2"/>
  <c r="L1187" i="2"/>
  <c r="K1190" i="2"/>
  <c r="M1190" i="2" s="1"/>
  <c r="N1190" i="2" s="1"/>
  <c r="K1199" i="2"/>
  <c r="G1199" i="2"/>
  <c r="I1199" i="2"/>
  <c r="J1199" i="2"/>
  <c r="K1201" i="2"/>
  <c r="G1201" i="2"/>
  <c r="J1201" i="2"/>
  <c r="K1213" i="2"/>
  <c r="M1213" i="2" s="1"/>
  <c r="N1213" i="2" s="1"/>
  <c r="G1213" i="2"/>
  <c r="K1217" i="2"/>
  <c r="G1217" i="2"/>
  <c r="J1217" i="2"/>
  <c r="I1221" i="2"/>
  <c r="J1221" i="2"/>
  <c r="K1221" i="2"/>
  <c r="K1246" i="2"/>
  <c r="G1246" i="2"/>
  <c r="J1246" i="2"/>
  <c r="I1246" i="2"/>
  <c r="L1312" i="2"/>
  <c r="M1312" i="2"/>
  <c r="N1312" i="2" s="1"/>
  <c r="M1321" i="2"/>
  <c r="N1321" i="2" s="1"/>
  <c r="K1324" i="2"/>
  <c r="G1324" i="2"/>
  <c r="J1324" i="2"/>
  <c r="I1324" i="2"/>
  <c r="J775" i="2"/>
  <c r="J783" i="2"/>
  <c r="J791" i="2"/>
  <c r="J799" i="2"/>
  <c r="L805" i="2"/>
  <c r="L807" i="2"/>
  <c r="J811" i="2"/>
  <c r="L821" i="2"/>
  <c r="J827" i="2"/>
  <c r="L839" i="2"/>
  <c r="J843" i="2"/>
  <c r="K849" i="2"/>
  <c r="M849" i="2" s="1"/>
  <c r="N849" i="2" s="1"/>
  <c r="L853" i="2"/>
  <c r="J859" i="2"/>
  <c r="K865" i="2"/>
  <c r="L869" i="2"/>
  <c r="L876" i="2"/>
  <c r="K881" i="2"/>
  <c r="M881" i="2" s="1"/>
  <c r="N881" i="2" s="1"/>
  <c r="L892" i="2"/>
  <c r="K897" i="2"/>
  <c r="M897" i="2" s="1"/>
  <c r="N897" i="2" s="1"/>
  <c r="L901" i="2"/>
  <c r="L917" i="2"/>
  <c r="J923" i="2"/>
  <c r="L933" i="2"/>
  <c r="J939" i="2"/>
  <c r="L949" i="2"/>
  <c r="L956" i="2"/>
  <c r="L972" i="2"/>
  <c r="K977" i="2"/>
  <c r="M977" i="2" s="1"/>
  <c r="N977" i="2" s="1"/>
  <c r="L981" i="2"/>
  <c r="J987" i="2"/>
  <c r="K993" i="2"/>
  <c r="M993" i="2" s="1"/>
  <c r="N993" i="2" s="1"/>
  <c r="L997" i="2"/>
  <c r="L999" i="2"/>
  <c r="J1003" i="2"/>
  <c r="L1004" i="2"/>
  <c r="L1013" i="2"/>
  <c r="L1015" i="2"/>
  <c r="L1020" i="2"/>
  <c r="L1029" i="2"/>
  <c r="K1041" i="2"/>
  <c r="M1041" i="2" s="1"/>
  <c r="N1041" i="2" s="1"/>
  <c r="L1045" i="2"/>
  <c r="L1047" i="2"/>
  <c r="J1051" i="2"/>
  <c r="K1057" i="2"/>
  <c r="M1057" i="2" s="1"/>
  <c r="N1057" i="2" s="1"/>
  <c r="L1061" i="2"/>
  <c r="L1063" i="2"/>
  <c r="J1067" i="2"/>
  <c r="L1077" i="2"/>
  <c r="L1079" i="2"/>
  <c r="J1083" i="2"/>
  <c r="K1089" i="2"/>
  <c r="M1089" i="2" s="1"/>
  <c r="N1089" i="2" s="1"/>
  <c r="L1093" i="2"/>
  <c r="L1095" i="2"/>
  <c r="L1100" i="2"/>
  <c r="K1105" i="2"/>
  <c r="M1105" i="2" s="1"/>
  <c r="N1105" i="2" s="1"/>
  <c r="L1111" i="2"/>
  <c r="I1124" i="2"/>
  <c r="G1124" i="2"/>
  <c r="J1124" i="2"/>
  <c r="K1127" i="2"/>
  <c r="M1127" i="2" s="1"/>
  <c r="N1127" i="2" s="1"/>
  <c r="G1127" i="2"/>
  <c r="I1127" i="2"/>
  <c r="L1127" i="2" s="1"/>
  <c r="K1133" i="2"/>
  <c r="G1133" i="2"/>
  <c r="J1133" i="2"/>
  <c r="M1172" i="2"/>
  <c r="N1172" i="2" s="1"/>
  <c r="I1180" i="2"/>
  <c r="L1180" i="2" s="1"/>
  <c r="G1180" i="2"/>
  <c r="K1180" i="2"/>
  <c r="M1180" i="2" s="1"/>
  <c r="N1180" i="2" s="1"/>
  <c r="I1200" i="2"/>
  <c r="J1200" i="2"/>
  <c r="G1200" i="2"/>
  <c r="L1224" i="2"/>
  <c r="I1257" i="2"/>
  <c r="G1257" i="2"/>
  <c r="J1257" i="2"/>
  <c r="L1258" i="2"/>
  <c r="K1264" i="2"/>
  <c r="G1264" i="2"/>
  <c r="J1264" i="2"/>
  <c r="G775" i="2"/>
  <c r="G783" i="2"/>
  <c r="G791" i="2"/>
  <c r="G799" i="2"/>
  <c r="G801" i="2"/>
  <c r="K805" i="2"/>
  <c r="M805" i="2" s="1"/>
  <c r="N805" i="2" s="1"/>
  <c r="G805" i="2"/>
  <c r="M807" i="2"/>
  <c r="N807" i="2" s="1"/>
  <c r="G811" i="2"/>
  <c r="M812" i="2"/>
  <c r="N812" i="2" s="1"/>
  <c r="G817" i="2"/>
  <c r="K821" i="2"/>
  <c r="M821" i="2" s="1"/>
  <c r="N821" i="2" s="1"/>
  <c r="G821" i="2"/>
  <c r="M823" i="2"/>
  <c r="N823" i="2" s="1"/>
  <c r="G827" i="2"/>
  <c r="M828" i="2"/>
  <c r="N828" i="2" s="1"/>
  <c r="G833" i="2"/>
  <c r="K837" i="2"/>
  <c r="M837" i="2" s="1"/>
  <c r="N837" i="2" s="1"/>
  <c r="G837" i="2"/>
  <c r="M839" i="2"/>
  <c r="N839" i="2" s="1"/>
  <c r="G843" i="2"/>
  <c r="M844" i="2"/>
  <c r="N844" i="2" s="1"/>
  <c r="G849" i="2"/>
  <c r="K853" i="2"/>
  <c r="M853" i="2" s="1"/>
  <c r="N853" i="2" s="1"/>
  <c r="G853" i="2"/>
  <c r="M855" i="2"/>
  <c r="N855" i="2" s="1"/>
  <c r="G859" i="2"/>
  <c r="M860" i="2"/>
  <c r="N860" i="2" s="1"/>
  <c r="G865" i="2"/>
  <c r="K869" i="2"/>
  <c r="M869" i="2" s="1"/>
  <c r="N869" i="2" s="1"/>
  <c r="G869" i="2"/>
  <c r="M871" i="2"/>
  <c r="N871" i="2" s="1"/>
  <c r="G875" i="2"/>
  <c r="M876" i="2"/>
  <c r="N876" i="2" s="1"/>
  <c r="G881" i="2"/>
  <c r="K885" i="2"/>
  <c r="M885" i="2" s="1"/>
  <c r="N885" i="2" s="1"/>
  <c r="G885" i="2"/>
  <c r="M887" i="2"/>
  <c r="N887" i="2" s="1"/>
  <c r="G891" i="2"/>
  <c r="M892" i="2"/>
  <c r="N892" i="2" s="1"/>
  <c r="G897" i="2"/>
  <c r="K901" i="2"/>
  <c r="M901" i="2" s="1"/>
  <c r="N901" i="2" s="1"/>
  <c r="G901" i="2"/>
  <c r="M903" i="2"/>
  <c r="N903" i="2" s="1"/>
  <c r="G907" i="2"/>
  <c r="M908" i="2"/>
  <c r="N908" i="2" s="1"/>
  <c r="G913" i="2"/>
  <c r="K917" i="2"/>
  <c r="M917" i="2" s="1"/>
  <c r="N917" i="2" s="1"/>
  <c r="G917" i="2"/>
  <c r="M919" i="2"/>
  <c r="N919" i="2" s="1"/>
  <c r="G923" i="2"/>
  <c r="M924" i="2"/>
  <c r="N924" i="2" s="1"/>
  <c r="G929" i="2"/>
  <c r="K933" i="2"/>
  <c r="M933" i="2" s="1"/>
  <c r="N933" i="2" s="1"/>
  <c r="G933" i="2"/>
  <c r="M935" i="2"/>
  <c r="N935" i="2" s="1"/>
  <c r="G939" i="2"/>
  <c r="M940" i="2"/>
  <c r="N940" i="2" s="1"/>
  <c r="G945" i="2"/>
  <c r="K949" i="2"/>
  <c r="M949" i="2" s="1"/>
  <c r="N949" i="2" s="1"/>
  <c r="G949" i="2"/>
  <c r="M951" i="2"/>
  <c r="N951" i="2" s="1"/>
  <c r="G955" i="2"/>
  <c r="M956" i="2"/>
  <c r="N956" i="2" s="1"/>
  <c r="G961" i="2"/>
  <c r="K965" i="2"/>
  <c r="M965" i="2" s="1"/>
  <c r="N965" i="2" s="1"/>
  <c r="G965" i="2"/>
  <c r="M967" i="2"/>
  <c r="N967" i="2" s="1"/>
  <c r="G971" i="2"/>
  <c r="M972" i="2"/>
  <c r="N972" i="2" s="1"/>
  <c r="G977" i="2"/>
  <c r="K981" i="2"/>
  <c r="M981" i="2" s="1"/>
  <c r="N981" i="2" s="1"/>
  <c r="G981" i="2"/>
  <c r="M983" i="2"/>
  <c r="N983" i="2" s="1"/>
  <c r="G987" i="2"/>
  <c r="M988" i="2"/>
  <c r="N988" i="2" s="1"/>
  <c r="G993" i="2"/>
  <c r="K997" i="2"/>
  <c r="M997" i="2" s="1"/>
  <c r="N997" i="2" s="1"/>
  <c r="G997" i="2"/>
  <c r="M999" i="2"/>
  <c r="N999" i="2" s="1"/>
  <c r="G1003" i="2"/>
  <c r="M1004" i="2"/>
  <c r="N1004" i="2" s="1"/>
  <c r="G1009" i="2"/>
  <c r="K1013" i="2"/>
  <c r="M1013" i="2" s="1"/>
  <c r="N1013" i="2" s="1"/>
  <c r="G1013" i="2"/>
  <c r="M1015" i="2"/>
  <c r="N1015" i="2" s="1"/>
  <c r="G1019" i="2"/>
  <c r="M1020" i="2"/>
  <c r="N1020" i="2" s="1"/>
  <c r="G1025" i="2"/>
  <c r="K1029" i="2"/>
  <c r="M1029" i="2" s="1"/>
  <c r="N1029" i="2" s="1"/>
  <c r="G1029" i="2"/>
  <c r="M1031" i="2"/>
  <c r="N1031" i="2" s="1"/>
  <c r="G1035" i="2"/>
  <c r="M1036" i="2"/>
  <c r="N1036" i="2" s="1"/>
  <c r="G1041" i="2"/>
  <c r="K1045" i="2"/>
  <c r="M1045" i="2" s="1"/>
  <c r="N1045" i="2" s="1"/>
  <c r="G1045" i="2"/>
  <c r="M1047" i="2"/>
  <c r="N1047" i="2" s="1"/>
  <c r="G1051" i="2"/>
  <c r="M1052" i="2"/>
  <c r="N1052" i="2" s="1"/>
  <c r="G1057" i="2"/>
  <c r="K1061" i="2"/>
  <c r="M1061" i="2" s="1"/>
  <c r="N1061" i="2" s="1"/>
  <c r="G1061" i="2"/>
  <c r="M1063" i="2"/>
  <c r="N1063" i="2" s="1"/>
  <c r="G1067" i="2"/>
  <c r="M1068" i="2"/>
  <c r="N1068" i="2" s="1"/>
  <c r="G1073" i="2"/>
  <c r="K1077" i="2"/>
  <c r="M1077" i="2" s="1"/>
  <c r="N1077" i="2" s="1"/>
  <c r="G1077" i="2"/>
  <c r="M1079" i="2"/>
  <c r="N1079" i="2" s="1"/>
  <c r="G1083" i="2"/>
  <c r="M1084" i="2"/>
  <c r="N1084" i="2" s="1"/>
  <c r="G1089" i="2"/>
  <c r="K1093" i="2"/>
  <c r="M1093" i="2" s="1"/>
  <c r="N1093" i="2" s="1"/>
  <c r="G1093" i="2"/>
  <c r="M1095" i="2"/>
  <c r="N1095" i="2" s="1"/>
  <c r="G1099" i="2"/>
  <c r="M1100" i="2"/>
  <c r="N1100" i="2" s="1"/>
  <c r="G1105" i="2"/>
  <c r="K1109" i="2"/>
  <c r="M1109" i="2" s="1"/>
  <c r="N1109" i="2" s="1"/>
  <c r="G1109" i="2"/>
  <c r="M1111" i="2"/>
  <c r="N1111" i="2" s="1"/>
  <c r="G1115" i="2"/>
  <c r="M1116" i="2"/>
  <c r="N1116" i="2" s="1"/>
  <c r="G1128" i="2"/>
  <c r="I1134" i="2"/>
  <c r="L1134" i="2" s="1"/>
  <c r="G1134" i="2"/>
  <c r="M1140" i="2"/>
  <c r="N1140" i="2" s="1"/>
  <c r="L1142" i="2"/>
  <c r="K1145" i="2"/>
  <c r="G1145" i="2"/>
  <c r="J1145" i="2"/>
  <c r="I1145" i="2"/>
  <c r="L1146" i="2"/>
  <c r="I1148" i="2"/>
  <c r="L1148" i="2" s="1"/>
  <c r="G1148" i="2"/>
  <c r="K1148" i="2"/>
  <c r="M1148" i="2" s="1"/>
  <c r="N1148" i="2" s="1"/>
  <c r="I1152" i="2"/>
  <c r="J1152" i="2"/>
  <c r="K1152" i="2"/>
  <c r="L1155" i="2"/>
  <c r="K1158" i="2"/>
  <c r="M1158" i="2" s="1"/>
  <c r="N1158" i="2" s="1"/>
  <c r="K1167" i="2"/>
  <c r="G1167" i="2"/>
  <c r="I1167" i="2"/>
  <c r="J1167" i="2"/>
  <c r="I1168" i="2"/>
  <c r="J1168" i="2"/>
  <c r="G1168" i="2"/>
  <c r="K1169" i="2"/>
  <c r="G1169" i="2"/>
  <c r="J1169" i="2"/>
  <c r="K1181" i="2"/>
  <c r="M1181" i="2" s="1"/>
  <c r="N1181" i="2" s="1"/>
  <c r="G1181" i="2"/>
  <c r="L1181" i="2"/>
  <c r="G1184" i="2"/>
  <c r="K1185" i="2"/>
  <c r="G1185" i="2"/>
  <c r="J1185" i="2"/>
  <c r="G1190" i="2"/>
  <c r="L1194" i="2"/>
  <c r="I1196" i="2"/>
  <c r="L1196" i="2" s="1"/>
  <c r="G1196" i="2"/>
  <c r="L1202" i="2"/>
  <c r="K1207" i="2"/>
  <c r="M1207" i="2" s="1"/>
  <c r="N1207" i="2" s="1"/>
  <c r="G1207" i="2"/>
  <c r="I1207" i="2"/>
  <c r="L1207" i="2" s="1"/>
  <c r="L1211" i="2"/>
  <c r="I1214" i="2"/>
  <c r="J1214" i="2"/>
  <c r="K1220" i="2"/>
  <c r="I1220" i="2"/>
  <c r="G1220" i="2"/>
  <c r="J1220" i="2"/>
  <c r="G1221" i="2"/>
  <c r="K1222" i="2"/>
  <c r="G1222" i="2"/>
  <c r="J1222" i="2"/>
  <c r="K1238" i="2"/>
  <c r="G1238" i="2"/>
  <c r="J1238" i="2"/>
  <c r="I1238" i="2"/>
  <c r="L1239" i="2"/>
  <c r="L1248" i="2"/>
  <c r="I1253" i="2"/>
  <c r="J1253" i="2"/>
  <c r="K1253" i="2"/>
  <c r="K1254" i="2"/>
  <c r="G1254" i="2"/>
  <c r="J1254" i="2"/>
  <c r="I1254" i="2"/>
  <c r="J1259" i="2"/>
  <c r="I1259" i="2"/>
  <c r="K1259" i="2"/>
  <c r="L1260" i="2"/>
  <c r="L1262" i="2"/>
  <c r="M1262" i="2"/>
  <c r="N1262" i="2" s="1"/>
  <c r="L1280" i="2"/>
  <c r="M1280" i="2"/>
  <c r="N1280" i="2" s="1"/>
  <c r="M1289" i="2"/>
  <c r="N1289" i="2" s="1"/>
  <c r="K1292" i="2"/>
  <c r="G1292" i="2"/>
  <c r="J1292" i="2"/>
  <c r="I1292" i="2"/>
  <c r="L1293" i="2"/>
  <c r="M1293" i="2"/>
  <c r="N1293" i="2" s="1"/>
  <c r="L1296" i="2"/>
  <c r="M1296" i="2"/>
  <c r="N1296" i="2" s="1"/>
  <c r="I1314" i="2"/>
  <c r="L1314" i="2" s="1"/>
  <c r="G1314" i="2"/>
  <c r="K1314" i="2"/>
  <c r="M1314" i="2" s="1"/>
  <c r="N1314" i="2" s="1"/>
  <c r="L1321" i="2"/>
  <c r="K1119" i="2"/>
  <c r="M1119" i="2" s="1"/>
  <c r="N1119" i="2" s="1"/>
  <c r="G1119" i="2"/>
  <c r="I1119" i="2"/>
  <c r="L1119" i="2" s="1"/>
  <c r="K1125" i="2"/>
  <c r="M1125" i="2" s="1"/>
  <c r="N1125" i="2" s="1"/>
  <c r="G1125" i="2"/>
  <c r="K1129" i="2"/>
  <c r="G1129" i="2"/>
  <c r="J1129" i="2"/>
  <c r="L1131" i="2"/>
  <c r="I1140" i="2"/>
  <c r="L1140" i="2" s="1"/>
  <c r="G1140" i="2"/>
  <c r="K1142" i="2"/>
  <c r="M1142" i="2" s="1"/>
  <c r="N1142" i="2" s="1"/>
  <c r="I1144" i="2"/>
  <c r="J1144" i="2"/>
  <c r="K1151" i="2"/>
  <c r="M1151" i="2" s="1"/>
  <c r="N1151" i="2" s="1"/>
  <c r="G1151" i="2"/>
  <c r="I1151" i="2"/>
  <c r="L1151" i="2" s="1"/>
  <c r="K1157" i="2"/>
  <c r="M1157" i="2" s="1"/>
  <c r="N1157" i="2" s="1"/>
  <c r="G1157" i="2"/>
  <c r="K1161" i="2"/>
  <c r="G1161" i="2"/>
  <c r="J1161" i="2"/>
  <c r="L1163" i="2"/>
  <c r="I1172" i="2"/>
  <c r="L1172" i="2" s="1"/>
  <c r="G1172" i="2"/>
  <c r="K1174" i="2"/>
  <c r="M1174" i="2" s="1"/>
  <c r="N1174" i="2" s="1"/>
  <c r="I1176" i="2"/>
  <c r="J1176" i="2"/>
  <c r="K1183" i="2"/>
  <c r="M1183" i="2" s="1"/>
  <c r="N1183" i="2" s="1"/>
  <c r="G1183" i="2"/>
  <c r="I1183" i="2"/>
  <c r="L1183" i="2" s="1"/>
  <c r="K1189" i="2"/>
  <c r="M1189" i="2" s="1"/>
  <c r="N1189" i="2" s="1"/>
  <c r="G1189" i="2"/>
  <c r="K1193" i="2"/>
  <c r="G1193" i="2"/>
  <c r="J1193" i="2"/>
  <c r="L1195" i="2"/>
  <c r="I1204" i="2"/>
  <c r="L1204" i="2" s="1"/>
  <c r="G1204" i="2"/>
  <c r="K1206" i="2"/>
  <c r="M1206" i="2" s="1"/>
  <c r="N1206" i="2" s="1"/>
  <c r="I1208" i="2"/>
  <c r="J1208" i="2"/>
  <c r="K1215" i="2"/>
  <c r="M1215" i="2" s="1"/>
  <c r="N1215" i="2" s="1"/>
  <c r="G1215" i="2"/>
  <c r="I1215" i="2"/>
  <c r="L1215" i="2" s="1"/>
  <c r="I1225" i="2"/>
  <c r="G1225" i="2"/>
  <c r="J1225" i="2"/>
  <c r="L1226" i="2"/>
  <c r="K1228" i="2"/>
  <c r="M1228" i="2" s="1"/>
  <c r="N1228" i="2" s="1"/>
  <c r="G1228" i="2"/>
  <c r="I1228" i="2"/>
  <c r="L1228" i="2" s="1"/>
  <c r="I1229" i="2"/>
  <c r="J1229" i="2"/>
  <c r="K1234" i="2"/>
  <c r="G1234" i="2"/>
  <c r="J1234" i="2"/>
  <c r="L1240" i="2"/>
  <c r="K1242" i="2"/>
  <c r="M1242" i="2" s="1"/>
  <c r="N1242" i="2" s="1"/>
  <c r="G1242" i="2"/>
  <c r="I1242" i="2"/>
  <c r="L1242" i="2" s="1"/>
  <c r="M1261" i="2"/>
  <c r="N1261" i="2" s="1"/>
  <c r="L1261" i="2"/>
  <c r="L1263" i="2"/>
  <c r="M1263" i="2"/>
  <c r="N1263" i="2" s="1"/>
  <c r="L1267" i="2"/>
  <c r="M1273" i="2"/>
  <c r="N1273" i="2" s="1"/>
  <c r="L1273" i="2"/>
  <c r="L1277" i="2"/>
  <c r="M1277" i="2"/>
  <c r="N1277" i="2" s="1"/>
  <c r="K1284" i="2"/>
  <c r="M1284" i="2" s="1"/>
  <c r="N1284" i="2" s="1"/>
  <c r="L1286" i="2"/>
  <c r="I1298" i="2"/>
  <c r="L1298" i="2" s="1"/>
  <c r="G1298" i="2"/>
  <c r="K1298" i="2"/>
  <c r="M1298" i="2" s="1"/>
  <c r="N1298" i="2" s="1"/>
  <c r="M1305" i="2"/>
  <c r="N1305" i="2" s="1"/>
  <c r="L1305" i="2"/>
  <c r="L1309" i="2"/>
  <c r="M1309" i="2"/>
  <c r="N1309" i="2" s="1"/>
  <c r="K1316" i="2"/>
  <c r="M1316" i="2" s="1"/>
  <c r="N1316" i="2" s="1"/>
  <c r="L1318" i="2"/>
  <c r="K1122" i="2"/>
  <c r="M1122" i="2" s="1"/>
  <c r="N1122" i="2" s="1"/>
  <c r="K1123" i="2"/>
  <c r="M1123" i="2" s="1"/>
  <c r="N1123" i="2" s="1"/>
  <c r="G1123" i="2"/>
  <c r="K1130" i="2"/>
  <c r="M1130" i="2" s="1"/>
  <c r="N1130" i="2" s="1"/>
  <c r="K1131" i="2"/>
  <c r="M1131" i="2" s="1"/>
  <c r="N1131" i="2" s="1"/>
  <c r="G1131" i="2"/>
  <c r="K1138" i="2"/>
  <c r="M1138" i="2" s="1"/>
  <c r="N1138" i="2" s="1"/>
  <c r="K1139" i="2"/>
  <c r="M1139" i="2" s="1"/>
  <c r="N1139" i="2" s="1"/>
  <c r="G1139" i="2"/>
  <c r="K1146" i="2"/>
  <c r="M1146" i="2" s="1"/>
  <c r="N1146" i="2" s="1"/>
  <c r="K1147" i="2"/>
  <c r="M1147" i="2" s="1"/>
  <c r="N1147" i="2" s="1"/>
  <c r="G1147" i="2"/>
  <c r="K1154" i="2"/>
  <c r="M1154" i="2" s="1"/>
  <c r="N1154" i="2" s="1"/>
  <c r="K1155" i="2"/>
  <c r="M1155" i="2" s="1"/>
  <c r="N1155" i="2" s="1"/>
  <c r="G1155" i="2"/>
  <c r="K1162" i="2"/>
  <c r="M1162" i="2" s="1"/>
  <c r="N1162" i="2" s="1"/>
  <c r="K1163" i="2"/>
  <c r="M1163" i="2" s="1"/>
  <c r="N1163" i="2" s="1"/>
  <c r="G1163" i="2"/>
  <c r="K1170" i="2"/>
  <c r="M1170" i="2" s="1"/>
  <c r="N1170" i="2" s="1"/>
  <c r="K1171" i="2"/>
  <c r="M1171" i="2" s="1"/>
  <c r="N1171" i="2" s="1"/>
  <c r="G1171" i="2"/>
  <c r="K1178" i="2"/>
  <c r="M1178" i="2" s="1"/>
  <c r="N1178" i="2" s="1"/>
  <c r="K1179" i="2"/>
  <c r="M1179" i="2" s="1"/>
  <c r="N1179" i="2" s="1"/>
  <c r="G1179" i="2"/>
  <c r="K1186" i="2"/>
  <c r="M1186" i="2" s="1"/>
  <c r="N1186" i="2" s="1"/>
  <c r="K1187" i="2"/>
  <c r="M1187" i="2" s="1"/>
  <c r="N1187" i="2" s="1"/>
  <c r="G1187" i="2"/>
  <c r="K1194" i="2"/>
  <c r="M1194" i="2" s="1"/>
  <c r="N1194" i="2" s="1"/>
  <c r="K1195" i="2"/>
  <c r="M1195" i="2" s="1"/>
  <c r="N1195" i="2" s="1"/>
  <c r="G1195" i="2"/>
  <c r="K1202" i="2"/>
  <c r="M1202" i="2" s="1"/>
  <c r="N1202" i="2" s="1"/>
  <c r="K1203" i="2"/>
  <c r="M1203" i="2" s="1"/>
  <c r="N1203" i="2" s="1"/>
  <c r="G1203" i="2"/>
  <c r="K1210" i="2"/>
  <c r="M1210" i="2" s="1"/>
  <c r="N1210" i="2" s="1"/>
  <c r="K1211" i="2"/>
  <c r="M1211" i="2" s="1"/>
  <c r="N1211" i="2" s="1"/>
  <c r="G1211" i="2"/>
  <c r="K1218" i="2"/>
  <c r="M1218" i="2" s="1"/>
  <c r="N1218" i="2" s="1"/>
  <c r="K1219" i="2"/>
  <c r="M1219" i="2" s="1"/>
  <c r="N1219" i="2" s="1"/>
  <c r="G1219" i="2"/>
  <c r="K1226" i="2"/>
  <c r="M1226" i="2" s="1"/>
  <c r="N1226" i="2" s="1"/>
  <c r="G1226" i="2"/>
  <c r="K1230" i="2"/>
  <c r="G1230" i="2"/>
  <c r="J1230" i="2"/>
  <c r="L1232" i="2"/>
  <c r="I1241" i="2"/>
  <c r="L1241" i="2" s="1"/>
  <c r="G1241" i="2"/>
  <c r="K1243" i="2"/>
  <c r="M1243" i="2" s="1"/>
  <c r="N1243" i="2" s="1"/>
  <c r="I1245" i="2"/>
  <c r="J1245" i="2"/>
  <c r="K1252" i="2"/>
  <c r="M1252" i="2" s="1"/>
  <c r="N1252" i="2" s="1"/>
  <c r="G1252" i="2"/>
  <c r="I1252" i="2"/>
  <c r="L1252" i="2" s="1"/>
  <c r="K1258" i="2"/>
  <c r="M1258" i="2" s="1"/>
  <c r="N1258" i="2" s="1"/>
  <c r="G1258" i="2"/>
  <c r="K1268" i="2"/>
  <c r="M1268" i="2" s="1"/>
  <c r="N1268" i="2" s="1"/>
  <c r="L1270" i="2"/>
  <c r="K1276" i="2"/>
  <c r="G1276" i="2"/>
  <c r="J1276" i="2"/>
  <c r="K1294" i="2"/>
  <c r="M1294" i="2" s="1"/>
  <c r="N1294" i="2" s="1"/>
  <c r="G1294" i="2"/>
  <c r="I1294" i="2"/>
  <c r="L1294" i="2" s="1"/>
  <c r="K1300" i="2"/>
  <c r="M1300" i="2" s="1"/>
  <c r="N1300" i="2" s="1"/>
  <c r="L1302" i="2"/>
  <c r="K1308" i="2"/>
  <c r="G1308" i="2"/>
  <c r="J1308" i="2"/>
  <c r="K1223" i="2"/>
  <c r="M1223" i="2" s="1"/>
  <c r="N1223" i="2" s="1"/>
  <c r="K1224" i="2"/>
  <c r="M1224" i="2" s="1"/>
  <c r="N1224" i="2" s="1"/>
  <c r="G1224" i="2"/>
  <c r="K1231" i="2"/>
  <c r="M1231" i="2" s="1"/>
  <c r="N1231" i="2" s="1"/>
  <c r="K1232" i="2"/>
  <c r="M1232" i="2" s="1"/>
  <c r="N1232" i="2" s="1"/>
  <c r="G1232" i="2"/>
  <c r="K1239" i="2"/>
  <c r="M1239" i="2" s="1"/>
  <c r="N1239" i="2" s="1"/>
  <c r="K1240" i="2"/>
  <c r="M1240" i="2" s="1"/>
  <c r="N1240" i="2" s="1"/>
  <c r="G1240" i="2"/>
  <c r="K1247" i="2"/>
  <c r="M1247" i="2" s="1"/>
  <c r="N1247" i="2" s="1"/>
  <c r="K1248" i="2"/>
  <c r="M1248" i="2" s="1"/>
  <c r="N1248" i="2" s="1"/>
  <c r="G1248" i="2"/>
  <c r="K1255" i="2"/>
  <c r="M1255" i="2" s="1"/>
  <c r="N1255" i="2" s="1"/>
  <c r="K1256" i="2"/>
  <c r="M1256" i="2" s="1"/>
  <c r="N1256" i="2" s="1"/>
  <c r="G1256" i="2"/>
  <c r="K1260" i="2"/>
  <c r="M1260" i="2" s="1"/>
  <c r="N1260" i="2" s="1"/>
  <c r="L1266" i="2"/>
  <c r="L1272" i="2"/>
  <c r="M1272" i="2"/>
  <c r="N1272" i="2" s="1"/>
  <c r="I1274" i="2"/>
  <c r="J1274" i="2"/>
  <c r="M1283" i="2"/>
  <c r="N1283" i="2" s="1"/>
  <c r="L1288" i="2"/>
  <c r="M1288" i="2"/>
  <c r="N1288" i="2" s="1"/>
  <c r="I1290" i="2"/>
  <c r="J1290" i="2"/>
  <c r="M1299" i="2"/>
  <c r="N1299" i="2" s="1"/>
  <c r="L1304" i="2"/>
  <c r="M1304" i="2"/>
  <c r="N1304" i="2" s="1"/>
  <c r="I1306" i="2"/>
  <c r="J1306" i="2"/>
  <c r="M1315" i="2"/>
  <c r="N1315" i="2" s="1"/>
  <c r="L1320" i="2"/>
  <c r="M1320" i="2"/>
  <c r="N1320" i="2" s="1"/>
  <c r="I1322" i="2"/>
  <c r="J1322" i="2"/>
  <c r="K1270" i="2"/>
  <c r="M1270" i="2" s="1"/>
  <c r="N1270" i="2" s="1"/>
  <c r="G1270" i="2"/>
  <c r="K1286" i="2"/>
  <c r="M1286" i="2" s="1"/>
  <c r="N1286" i="2" s="1"/>
  <c r="G1286" i="2"/>
  <c r="K1302" i="2"/>
  <c r="M1302" i="2" s="1"/>
  <c r="N1302" i="2" s="1"/>
  <c r="G1302" i="2"/>
  <c r="K1318" i="2"/>
  <c r="M1318" i="2" s="1"/>
  <c r="N1318" i="2" s="1"/>
  <c r="G1318" i="2"/>
  <c r="L299" i="2" l="1"/>
  <c r="M299" i="2"/>
  <c r="N299" i="2" s="1"/>
  <c r="L342" i="2"/>
  <c r="M342" i="2"/>
  <c r="N342" i="2" s="1"/>
  <c r="M317" i="2"/>
  <c r="N317" i="2" s="1"/>
  <c r="L790" i="2"/>
  <c r="M1080" i="2"/>
  <c r="N1080" i="2" s="1"/>
  <c r="M468" i="2"/>
  <c r="N468" i="2" s="1"/>
  <c r="L1283" i="2"/>
  <c r="L1028" i="2"/>
  <c r="M1028" i="2"/>
  <c r="N1028" i="2" s="1"/>
  <c r="L1110" i="2"/>
  <c r="M852" i="2"/>
  <c r="N852" i="2" s="1"/>
  <c r="L852" i="2"/>
  <c r="M444" i="2"/>
  <c r="N444" i="2" s="1"/>
  <c r="L444" i="2"/>
  <c r="M21" i="2"/>
  <c r="N21" i="2" s="1"/>
  <c r="M1030" i="2"/>
  <c r="N1030" i="2" s="1"/>
  <c r="L1030" i="2"/>
  <c r="L1012" i="2"/>
  <c r="M1012" i="2"/>
  <c r="N1012" i="2" s="1"/>
  <c r="M742" i="2"/>
  <c r="N742" i="2" s="1"/>
  <c r="M538" i="2"/>
  <c r="N538" i="2" s="1"/>
  <c r="L538" i="2"/>
  <c r="L539" i="2"/>
  <c r="M539" i="2"/>
  <c r="N539" i="2" s="1"/>
  <c r="M826" i="2"/>
  <c r="N826" i="2" s="1"/>
  <c r="M46" i="2"/>
  <c r="N46" i="2" s="1"/>
  <c r="M802" i="2"/>
  <c r="N802" i="2" s="1"/>
  <c r="M630" i="2"/>
  <c r="N630" i="2" s="1"/>
  <c r="M62" i="2"/>
  <c r="N62" i="2" s="1"/>
  <c r="M392" i="2"/>
  <c r="N392" i="2" s="1"/>
  <c r="M280" i="2"/>
  <c r="N280" i="2" s="1"/>
  <c r="L998" i="2"/>
  <c r="L826" i="2"/>
  <c r="L944" i="2"/>
  <c r="L244" i="2"/>
  <c r="L846" i="2"/>
  <c r="L424" i="2"/>
  <c r="L392" i="2"/>
  <c r="L84" i="2"/>
  <c r="M865" i="2"/>
  <c r="N865" i="2" s="1"/>
  <c r="M1091" i="2"/>
  <c r="N1091" i="2" s="1"/>
  <c r="M677" i="2"/>
  <c r="N677" i="2" s="1"/>
  <c r="M467" i="2"/>
  <c r="N467" i="2" s="1"/>
  <c r="M339" i="2"/>
  <c r="N339" i="2" s="1"/>
  <c r="M307" i="2"/>
  <c r="N307" i="2" s="1"/>
  <c r="M383" i="2"/>
  <c r="N383" i="2" s="1"/>
  <c r="L626" i="2"/>
  <c r="M587" i="2"/>
  <c r="N587" i="2" s="1"/>
  <c r="M523" i="2"/>
  <c r="N523" i="2" s="1"/>
  <c r="M459" i="2"/>
  <c r="N459" i="2" s="1"/>
  <c r="L385" i="2"/>
  <c r="M331" i="2"/>
  <c r="N331" i="2" s="1"/>
  <c r="M1303" i="2"/>
  <c r="N1303" i="2" s="1"/>
  <c r="L1102" i="2"/>
  <c r="M1046" i="2"/>
  <c r="N1046" i="2" s="1"/>
  <c r="M1275" i="2"/>
  <c r="N1275" i="2" s="1"/>
  <c r="L1319" i="2"/>
  <c r="L918" i="2"/>
  <c r="M774" i="2"/>
  <c r="N774" i="2" s="1"/>
  <c r="M1287" i="2"/>
  <c r="N1287" i="2" s="1"/>
  <c r="M1271" i="2"/>
  <c r="N1271" i="2" s="1"/>
  <c r="M612" i="2"/>
  <c r="N612" i="2" s="1"/>
  <c r="L499" i="2"/>
  <c r="M400" i="2"/>
  <c r="N400" i="2" s="1"/>
  <c r="L563" i="2"/>
  <c r="M456" i="2"/>
  <c r="N456" i="2" s="1"/>
  <c r="M364" i="2"/>
  <c r="N364" i="2" s="1"/>
  <c r="M286" i="2"/>
  <c r="N286" i="2" s="1"/>
  <c r="L387" i="2"/>
  <c r="M352" i="2"/>
  <c r="N352" i="2" s="1"/>
  <c r="L507" i="2"/>
  <c r="L1038" i="2"/>
  <c r="L752" i="2"/>
  <c r="L1265" i="2"/>
  <c r="L180" i="2"/>
  <c r="L480" i="2"/>
  <c r="L730" i="2"/>
  <c r="L352" i="2"/>
  <c r="L132" i="2"/>
  <c r="M929" i="2"/>
  <c r="N929" i="2" s="1"/>
  <c r="M995" i="2"/>
  <c r="N995" i="2" s="1"/>
  <c r="L362" i="2"/>
  <c r="M495" i="2"/>
  <c r="N495" i="2" s="1"/>
  <c r="M271" i="2"/>
  <c r="N271" i="2" s="1"/>
  <c r="M998" i="2"/>
  <c r="N998" i="2" s="1"/>
  <c r="M944" i="2"/>
  <c r="N944" i="2" s="1"/>
  <c r="M846" i="2"/>
  <c r="N846" i="2" s="1"/>
  <c r="L806" i="2"/>
  <c r="M664" i="2"/>
  <c r="N664" i="2" s="1"/>
  <c r="M522" i="2"/>
  <c r="N522" i="2" s="1"/>
  <c r="M854" i="2"/>
  <c r="N854" i="2" s="1"/>
  <c r="L734" i="2"/>
  <c r="M377" i="2"/>
  <c r="N377" i="2" s="1"/>
  <c r="M316" i="2"/>
  <c r="N316" i="2" s="1"/>
  <c r="M244" i="2"/>
  <c r="N244" i="2" s="1"/>
  <c r="M228" i="2"/>
  <c r="N228" i="2" s="1"/>
  <c r="M212" i="2"/>
  <c r="N212" i="2" s="1"/>
  <c r="M164" i="2"/>
  <c r="N164" i="2" s="1"/>
  <c r="M116" i="2"/>
  <c r="N116" i="2" s="1"/>
  <c r="M298" i="2"/>
  <c r="N298" i="2" s="1"/>
  <c r="M254" i="2"/>
  <c r="N254" i="2" s="1"/>
  <c r="L272" i="2"/>
  <c r="M8" i="2"/>
  <c r="N8" i="2" s="1"/>
  <c r="L1040" i="2"/>
  <c r="L910" i="2"/>
  <c r="L838" i="2"/>
  <c r="L612" i="2"/>
  <c r="L148" i="2"/>
  <c r="L1279" i="2"/>
  <c r="L880" i="2"/>
  <c r="L632" i="2"/>
  <c r="L403" i="2"/>
  <c r="L196" i="2"/>
  <c r="L68" i="2"/>
  <c r="M1018" i="2"/>
  <c r="N1018" i="2" s="1"/>
  <c r="L1018" i="2"/>
  <c r="M890" i="2"/>
  <c r="N890" i="2" s="1"/>
  <c r="L890" i="2"/>
  <c r="L798" i="2"/>
  <c r="M798" i="2"/>
  <c r="N798" i="2" s="1"/>
  <c r="L864" i="2"/>
  <c r="M864" i="2"/>
  <c r="N864" i="2" s="1"/>
  <c r="M958" i="2"/>
  <c r="N958" i="2" s="1"/>
  <c r="L958" i="2"/>
  <c r="M950" i="2"/>
  <c r="N950" i="2" s="1"/>
  <c r="M970" i="2"/>
  <c r="N970" i="2" s="1"/>
  <c r="L970" i="2"/>
  <c r="M584" i="2"/>
  <c r="N584" i="2" s="1"/>
  <c r="L584" i="2"/>
  <c r="M474" i="2"/>
  <c r="N474" i="2" s="1"/>
  <c r="M452" i="2"/>
  <c r="N452" i="2" s="1"/>
  <c r="M394" i="2"/>
  <c r="N394" i="2" s="1"/>
  <c r="L18" i="2"/>
  <c r="M18" i="2"/>
  <c r="N18" i="2" s="1"/>
  <c r="M1024" i="2"/>
  <c r="N1024" i="2" s="1"/>
  <c r="L1024" i="2"/>
  <c r="M1022" i="2"/>
  <c r="N1022" i="2" s="1"/>
  <c r="L1022" i="2"/>
  <c r="M1086" i="2"/>
  <c r="N1086" i="2" s="1"/>
  <c r="L1086" i="2"/>
  <c r="M1066" i="2"/>
  <c r="N1066" i="2" s="1"/>
  <c r="L1066" i="2"/>
  <c r="M894" i="2"/>
  <c r="N894" i="2" s="1"/>
  <c r="L894" i="2"/>
  <c r="M874" i="2"/>
  <c r="N874" i="2" s="1"/>
  <c r="L874" i="2"/>
  <c r="M912" i="2"/>
  <c r="N912" i="2" s="1"/>
  <c r="L912" i="2"/>
  <c r="L830" i="2"/>
  <c r="M830" i="2"/>
  <c r="N830" i="2" s="1"/>
  <c r="L488" i="2"/>
  <c r="M488" i="2"/>
  <c r="N488" i="2" s="1"/>
  <c r="M714" i="2"/>
  <c r="N714" i="2" s="1"/>
  <c r="L714" i="2"/>
  <c r="M682" i="2"/>
  <c r="N682" i="2" s="1"/>
  <c r="L682" i="2"/>
  <c r="M666" i="2"/>
  <c r="N666" i="2" s="1"/>
  <c r="L666" i="2"/>
  <c r="M650" i="2"/>
  <c r="N650" i="2" s="1"/>
  <c r="L650" i="2"/>
  <c r="M634" i="2"/>
  <c r="N634" i="2" s="1"/>
  <c r="L634" i="2"/>
  <c r="M618" i="2"/>
  <c r="N618" i="2" s="1"/>
  <c r="L618" i="2"/>
  <c r="M602" i="2"/>
  <c r="N602" i="2" s="1"/>
  <c r="L602" i="2"/>
  <c r="M296" i="2"/>
  <c r="N296" i="2" s="1"/>
  <c r="L296" i="2"/>
  <c r="M1114" i="2"/>
  <c r="N1114" i="2" s="1"/>
  <c r="L1114" i="2"/>
  <c r="M938" i="2"/>
  <c r="N938" i="2" s="1"/>
  <c r="L938" i="2"/>
  <c r="L886" i="2"/>
  <c r="M810" i="2"/>
  <c r="N810" i="2" s="1"/>
  <c r="L810" i="2"/>
  <c r="M858" i="2"/>
  <c r="N858" i="2" s="1"/>
  <c r="L858" i="2"/>
  <c r="M760" i="2"/>
  <c r="N760" i="2" s="1"/>
  <c r="L760" i="2"/>
  <c r="M792" i="2"/>
  <c r="N792" i="2" s="1"/>
  <c r="L792" i="2"/>
  <c r="L1287" i="2"/>
  <c r="L1271" i="2"/>
  <c r="M974" i="2"/>
  <c r="N974" i="2" s="1"/>
  <c r="L974" i="2"/>
  <c r="M698" i="2"/>
  <c r="N698" i="2" s="1"/>
  <c r="L698" i="2"/>
  <c r="L496" i="2"/>
  <c r="M556" i="2"/>
  <c r="N556" i="2" s="1"/>
  <c r="L552" i="2"/>
  <c r="M552" i="2"/>
  <c r="N552" i="2" s="1"/>
  <c r="M528" i="2"/>
  <c r="N528" i="2" s="1"/>
  <c r="L376" i="2"/>
  <c r="M376" i="2"/>
  <c r="N376" i="2" s="1"/>
  <c r="M382" i="2"/>
  <c r="N382" i="2" s="1"/>
  <c r="L339" i="2"/>
  <c r="L427" i="2"/>
  <c r="L336" i="2"/>
  <c r="L315" i="2"/>
  <c r="M408" i="2"/>
  <c r="N408" i="2" s="1"/>
  <c r="L408" i="2"/>
  <c r="L10" i="2"/>
  <c r="M10" i="2"/>
  <c r="N10" i="2" s="1"/>
  <c r="L1186" i="2"/>
  <c r="M1319" i="2"/>
  <c r="N1319" i="2" s="1"/>
  <c r="M1110" i="2"/>
  <c r="N1110" i="2" s="1"/>
  <c r="M1088" i="2"/>
  <c r="N1088" i="2" s="1"/>
  <c r="L1088" i="2"/>
  <c r="M896" i="2"/>
  <c r="N896" i="2" s="1"/>
  <c r="L896" i="2"/>
  <c r="M976" i="2"/>
  <c r="N976" i="2" s="1"/>
  <c r="L976" i="2"/>
  <c r="M954" i="2"/>
  <c r="N954" i="2" s="1"/>
  <c r="L954" i="2"/>
  <c r="M928" i="2"/>
  <c r="N928" i="2" s="1"/>
  <c r="L928" i="2"/>
  <c r="L950" i="2"/>
  <c r="L728" i="2"/>
  <c r="M728" i="2"/>
  <c r="N728" i="2" s="1"/>
  <c r="L832" i="2"/>
  <c r="M832" i="2"/>
  <c r="N832" i="2" s="1"/>
  <c r="M744" i="2"/>
  <c r="N744" i="2" s="1"/>
  <c r="L744" i="2"/>
  <c r="L854" i="2"/>
  <c r="L560" i="2"/>
  <c r="L520" i="2"/>
  <c r="M520" i="2"/>
  <c r="N520" i="2" s="1"/>
  <c r="L384" i="2"/>
  <c r="L451" i="2"/>
  <c r="M532" i="2"/>
  <c r="N532" i="2" s="1"/>
  <c r="M458" i="2"/>
  <c r="N458" i="2" s="1"/>
  <c r="L448" i="2"/>
  <c r="L26" i="2"/>
  <c r="M26" i="2"/>
  <c r="N26" i="2" s="1"/>
  <c r="M282" i="2"/>
  <c r="N282" i="2" s="1"/>
  <c r="L275" i="2"/>
  <c r="M268" i="2"/>
  <c r="N268" i="2" s="1"/>
  <c r="M16" i="2"/>
  <c r="N16" i="2" s="1"/>
  <c r="L2" i="2"/>
  <c r="M2" i="2"/>
  <c r="N2" i="2" s="1"/>
  <c r="L1274" i="2"/>
  <c r="M1274" i="2"/>
  <c r="N1274" i="2" s="1"/>
  <c r="M1208" i="2"/>
  <c r="N1208" i="2" s="1"/>
  <c r="L1208" i="2"/>
  <c r="M1176" i="2"/>
  <c r="N1176" i="2" s="1"/>
  <c r="L1176" i="2"/>
  <c r="M1144" i="2"/>
  <c r="N1144" i="2" s="1"/>
  <c r="L1144" i="2"/>
  <c r="M1152" i="2"/>
  <c r="N1152" i="2" s="1"/>
  <c r="L1152" i="2"/>
  <c r="M1145" i="2"/>
  <c r="N1145" i="2" s="1"/>
  <c r="L1145" i="2"/>
  <c r="L1083" i="2"/>
  <c r="M1083" i="2"/>
  <c r="N1083" i="2" s="1"/>
  <c r="L1067" i="2"/>
  <c r="M1067" i="2"/>
  <c r="N1067" i="2" s="1"/>
  <c r="L939" i="2"/>
  <c r="M939" i="2"/>
  <c r="N939" i="2" s="1"/>
  <c r="L843" i="2"/>
  <c r="M843" i="2"/>
  <c r="N843" i="2" s="1"/>
  <c r="L775" i="2"/>
  <c r="M775" i="2"/>
  <c r="N775" i="2" s="1"/>
  <c r="L1201" i="2"/>
  <c r="M1201" i="2"/>
  <c r="N1201" i="2" s="1"/>
  <c r="L1035" i="2"/>
  <c r="M1035" i="2"/>
  <c r="N1035" i="2" s="1"/>
  <c r="L1019" i="2"/>
  <c r="M1019" i="2"/>
  <c r="N1019" i="2" s="1"/>
  <c r="L955" i="2"/>
  <c r="M955" i="2"/>
  <c r="N955" i="2" s="1"/>
  <c r="L875" i="2"/>
  <c r="M875" i="2"/>
  <c r="N875" i="2" s="1"/>
  <c r="L1153" i="2"/>
  <c r="M1153" i="2"/>
  <c r="N1153" i="2" s="1"/>
  <c r="M1135" i="2"/>
  <c r="N1135" i="2" s="1"/>
  <c r="L1135" i="2"/>
  <c r="M1132" i="2"/>
  <c r="N1132" i="2" s="1"/>
  <c r="L1132" i="2"/>
  <c r="M1233" i="2"/>
  <c r="N1233" i="2" s="1"/>
  <c r="L1233" i="2"/>
  <c r="M1227" i="2"/>
  <c r="N1227" i="2" s="1"/>
  <c r="L1227" i="2"/>
  <c r="L1113" i="2"/>
  <c r="M1113" i="2"/>
  <c r="N1113" i="2" s="1"/>
  <c r="L893" i="2"/>
  <c r="M893" i="2"/>
  <c r="N893" i="2" s="1"/>
  <c r="L535" i="2"/>
  <c r="M535" i="2"/>
  <c r="N535" i="2" s="1"/>
  <c r="L471" i="2"/>
  <c r="M471" i="2"/>
  <c r="N471" i="2" s="1"/>
  <c r="L407" i="2"/>
  <c r="M407" i="2"/>
  <c r="N407" i="2" s="1"/>
  <c r="L343" i="2"/>
  <c r="M343" i="2"/>
  <c r="N343" i="2" s="1"/>
  <c r="L279" i="2"/>
  <c r="M279" i="2"/>
  <c r="N279" i="2" s="1"/>
  <c r="M1121" i="2"/>
  <c r="N1121" i="2" s="1"/>
  <c r="L1121" i="2"/>
  <c r="L957" i="2"/>
  <c r="M957" i="2"/>
  <c r="N957" i="2" s="1"/>
  <c r="L771" i="2"/>
  <c r="M771" i="2"/>
  <c r="N771" i="2" s="1"/>
  <c r="L755" i="2"/>
  <c r="M755" i="2"/>
  <c r="N755" i="2" s="1"/>
  <c r="L739" i="2"/>
  <c r="M739" i="2"/>
  <c r="N739" i="2" s="1"/>
  <c r="L723" i="2"/>
  <c r="M723" i="2"/>
  <c r="N723" i="2" s="1"/>
  <c r="L707" i="2"/>
  <c r="M707" i="2"/>
  <c r="N707" i="2" s="1"/>
  <c r="L691" i="2"/>
  <c r="M691" i="2"/>
  <c r="N691" i="2" s="1"/>
  <c r="L675" i="2"/>
  <c r="M675" i="2"/>
  <c r="N675" i="2" s="1"/>
  <c r="L659" i="2"/>
  <c r="M659" i="2"/>
  <c r="N659" i="2" s="1"/>
  <c r="L643" i="2"/>
  <c r="M643" i="2"/>
  <c r="N643" i="2" s="1"/>
  <c r="L627" i="2"/>
  <c r="M627" i="2"/>
  <c r="N627" i="2" s="1"/>
  <c r="L611" i="2"/>
  <c r="M611" i="2"/>
  <c r="N611" i="2" s="1"/>
  <c r="L595" i="2"/>
  <c r="M595" i="2"/>
  <c r="N595" i="2" s="1"/>
  <c r="M1165" i="2"/>
  <c r="N1165" i="2" s="1"/>
  <c r="L1165" i="2"/>
  <c r="M1156" i="2"/>
  <c r="N1156" i="2" s="1"/>
  <c r="L1156" i="2"/>
  <c r="M1149" i="2"/>
  <c r="N1149" i="2" s="1"/>
  <c r="L1149" i="2"/>
  <c r="L1033" i="2"/>
  <c r="M1033" i="2"/>
  <c r="N1033" i="2" s="1"/>
  <c r="L1011" i="2"/>
  <c r="M1011" i="2"/>
  <c r="N1011" i="2" s="1"/>
  <c r="L985" i="2"/>
  <c r="M985" i="2"/>
  <c r="N985" i="2" s="1"/>
  <c r="L1278" i="2"/>
  <c r="M1278" i="2"/>
  <c r="N1278" i="2" s="1"/>
  <c r="L819" i="2"/>
  <c r="M819" i="2"/>
  <c r="N819" i="2" s="1"/>
  <c r="L773" i="2"/>
  <c r="M773" i="2"/>
  <c r="N773" i="2" s="1"/>
  <c r="L231" i="2"/>
  <c r="M231" i="2"/>
  <c r="N231" i="2" s="1"/>
  <c r="L199" i="2"/>
  <c r="M199" i="2"/>
  <c r="N199" i="2" s="1"/>
  <c r="L167" i="2"/>
  <c r="M167" i="2"/>
  <c r="N167" i="2" s="1"/>
  <c r="L135" i="2"/>
  <c r="M135" i="2"/>
  <c r="N135" i="2" s="1"/>
  <c r="L103" i="2"/>
  <c r="M103" i="2"/>
  <c r="N103" i="2" s="1"/>
  <c r="L71" i="2"/>
  <c r="M71" i="2"/>
  <c r="N71" i="2" s="1"/>
  <c r="L39" i="2"/>
  <c r="M39" i="2"/>
  <c r="N39" i="2" s="1"/>
  <c r="L7" i="2"/>
  <c r="M7" i="2"/>
  <c r="N7" i="2" s="1"/>
  <c r="L1290" i="2"/>
  <c r="M1290" i="2"/>
  <c r="N1290" i="2" s="1"/>
  <c r="L1276" i="2"/>
  <c r="M1276" i="2"/>
  <c r="N1276" i="2" s="1"/>
  <c r="M1230" i="2"/>
  <c r="N1230" i="2" s="1"/>
  <c r="L1230" i="2"/>
  <c r="M1229" i="2"/>
  <c r="N1229" i="2" s="1"/>
  <c r="L1229" i="2"/>
  <c r="M1225" i="2"/>
  <c r="N1225" i="2" s="1"/>
  <c r="L1225" i="2"/>
  <c r="M1259" i="2"/>
  <c r="N1259" i="2" s="1"/>
  <c r="L1259" i="2"/>
  <c r="M1222" i="2"/>
  <c r="N1222" i="2" s="1"/>
  <c r="L1222" i="2"/>
  <c r="M1220" i="2"/>
  <c r="N1220" i="2" s="1"/>
  <c r="L1220" i="2"/>
  <c r="M1167" i="2"/>
  <c r="N1167" i="2" s="1"/>
  <c r="L1167" i="2"/>
  <c r="M1257" i="2"/>
  <c r="N1257" i="2" s="1"/>
  <c r="L1257" i="2"/>
  <c r="M1124" i="2"/>
  <c r="N1124" i="2" s="1"/>
  <c r="L1124" i="2"/>
  <c r="L1051" i="2"/>
  <c r="M1051" i="2"/>
  <c r="N1051" i="2" s="1"/>
  <c r="L1003" i="2"/>
  <c r="M1003" i="2"/>
  <c r="N1003" i="2" s="1"/>
  <c r="L859" i="2"/>
  <c r="M859" i="2"/>
  <c r="N859" i="2" s="1"/>
  <c r="L811" i="2"/>
  <c r="M811" i="2"/>
  <c r="N811" i="2" s="1"/>
  <c r="L799" i="2"/>
  <c r="M799" i="2"/>
  <c r="N799" i="2" s="1"/>
  <c r="M1246" i="2"/>
  <c r="N1246" i="2" s="1"/>
  <c r="L1246" i="2"/>
  <c r="M1221" i="2"/>
  <c r="N1221" i="2" s="1"/>
  <c r="L1221" i="2"/>
  <c r="M1128" i="2"/>
  <c r="N1128" i="2" s="1"/>
  <c r="L1128" i="2"/>
  <c r="L1115" i="2"/>
  <c r="M1115" i="2"/>
  <c r="N1115" i="2" s="1"/>
  <c r="L971" i="2"/>
  <c r="M971" i="2"/>
  <c r="N971" i="2" s="1"/>
  <c r="L891" i="2"/>
  <c r="M891" i="2"/>
  <c r="N891" i="2" s="1"/>
  <c r="L1137" i="2"/>
  <c r="M1137" i="2"/>
  <c r="N1137" i="2" s="1"/>
  <c r="L1017" i="2"/>
  <c r="M1017" i="2"/>
  <c r="N1017" i="2" s="1"/>
  <c r="L889" i="2"/>
  <c r="M889" i="2"/>
  <c r="N889" i="2" s="1"/>
  <c r="M1212" i="2"/>
  <c r="N1212" i="2" s="1"/>
  <c r="L1212" i="2"/>
  <c r="M1173" i="2"/>
  <c r="N1173" i="2" s="1"/>
  <c r="L1173" i="2"/>
  <c r="M1164" i="2"/>
  <c r="N1164" i="2" s="1"/>
  <c r="L1164" i="2"/>
  <c r="L1037" i="2"/>
  <c r="M1037" i="2"/>
  <c r="N1037" i="2" s="1"/>
  <c r="L931" i="2"/>
  <c r="M931" i="2"/>
  <c r="N931" i="2" s="1"/>
  <c r="L925" i="2"/>
  <c r="M925" i="2"/>
  <c r="N925" i="2" s="1"/>
  <c r="L873" i="2"/>
  <c r="M873" i="2"/>
  <c r="N873" i="2" s="1"/>
  <c r="L765" i="2"/>
  <c r="M765" i="2"/>
  <c r="N765" i="2" s="1"/>
  <c r="L749" i="2"/>
  <c r="M749" i="2"/>
  <c r="N749" i="2" s="1"/>
  <c r="L733" i="2"/>
  <c r="M733" i="2"/>
  <c r="N733" i="2" s="1"/>
  <c r="L717" i="2"/>
  <c r="M717" i="2"/>
  <c r="N717" i="2" s="1"/>
  <c r="L701" i="2"/>
  <c r="M701" i="2"/>
  <c r="N701" i="2" s="1"/>
  <c r="L685" i="2"/>
  <c r="M685" i="2"/>
  <c r="N685" i="2" s="1"/>
  <c r="L669" i="2"/>
  <c r="M669" i="2"/>
  <c r="N669" i="2" s="1"/>
  <c r="L653" i="2"/>
  <c r="M653" i="2"/>
  <c r="N653" i="2" s="1"/>
  <c r="L637" i="2"/>
  <c r="M637" i="2"/>
  <c r="N637" i="2" s="1"/>
  <c r="L621" i="2"/>
  <c r="M621" i="2"/>
  <c r="N621" i="2" s="1"/>
  <c r="L605" i="2"/>
  <c r="M605" i="2"/>
  <c r="N605" i="2" s="1"/>
  <c r="L583" i="2"/>
  <c r="M583" i="2"/>
  <c r="N583" i="2" s="1"/>
  <c r="L519" i="2"/>
  <c r="M519" i="2"/>
  <c r="N519" i="2" s="1"/>
  <c r="L455" i="2"/>
  <c r="M455" i="2"/>
  <c r="N455" i="2" s="1"/>
  <c r="L391" i="2"/>
  <c r="M391" i="2"/>
  <c r="N391" i="2" s="1"/>
  <c r="L327" i="2"/>
  <c r="M327" i="2"/>
  <c r="N327" i="2" s="1"/>
  <c r="L263" i="2"/>
  <c r="M263" i="2"/>
  <c r="N263" i="2" s="1"/>
  <c r="M1250" i="2"/>
  <c r="N1250" i="2" s="1"/>
  <c r="L1250" i="2"/>
  <c r="M1244" i="2"/>
  <c r="N1244" i="2" s="1"/>
  <c r="L1244" i="2"/>
  <c r="M1182" i="2"/>
  <c r="N1182" i="2" s="1"/>
  <c r="L1182" i="2"/>
  <c r="L989" i="2"/>
  <c r="M989" i="2"/>
  <c r="N989" i="2" s="1"/>
  <c r="L937" i="2"/>
  <c r="M937" i="2"/>
  <c r="N937" i="2" s="1"/>
  <c r="L845" i="2"/>
  <c r="M845" i="2"/>
  <c r="N845" i="2" s="1"/>
  <c r="M1205" i="2"/>
  <c r="N1205" i="2" s="1"/>
  <c r="L1205" i="2"/>
  <c r="L1191" i="2"/>
  <c r="M1191" i="2"/>
  <c r="N1191" i="2" s="1"/>
  <c r="M1126" i="2"/>
  <c r="N1126" i="2" s="1"/>
  <c r="L1126" i="2"/>
  <c r="M1251" i="2"/>
  <c r="N1251" i="2" s="1"/>
  <c r="L1251" i="2"/>
  <c r="M1150" i="2"/>
  <c r="N1150" i="2" s="1"/>
  <c r="L1150" i="2"/>
  <c r="L1065" i="2"/>
  <c r="M1065" i="2"/>
  <c r="N1065" i="2" s="1"/>
  <c r="L841" i="2"/>
  <c r="M841" i="2"/>
  <c r="N841" i="2" s="1"/>
  <c r="L223" i="2"/>
  <c r="M223" i="2"/>
  <c r="N223" i="2" s="1"/>
  <c r="L191" i="2"/>
  <c r="M191" i="2"/>
  <c r="N191" i="2" s="1"/>
  <c r="L159" i="2"/>
  <c r="M159" i="2"/>
  <c r="N159" i="2" s="1"/>
  <c r="L127" i="2"/>
  <c r="M127" i="2"/>
  <c r="N127" i="2" s="1"/>
  <c r="L95" i="2"/>
  <c r="M95" i="2"/>
  <c r="N95" i="2" s="1"/>
  <c r="L63" i="2"/>
  <c r="M63" i="2"/>
  <c r="N63" i="2" s="1"/>
  <c r="L31" i="2"/>
  <c r="M31" i="2"/>
  <c r="N31" i="2" s="1"/>
  <c r="L1306" i="2"/>
  <c r="M1306" i="2"/>
  <c r="N1306" i="2" s="1"/>
  <c r="M1245" i="2"/>
  <c r="N1245" i="2" s="1"/>
  <c r="L1245" i="2"/>
  <c r="M1234" i="2"/>
  <c r="N1234" i="2" s="1"/>
  <c r="L1234" i="2"/>
  <c r="L1238" i="2"/>
  <c r="M1238" i="2"/>
  <c r="N1238" i="2" s="1"/>
  <c r="L987" i="2"/>
  <c r="M987" i="2"/>
  <c r="N987" i="2" s="1"/>
  <c r="L923" i="2"/>
  <c r="M923" i="2"/>
  <c r="N923" i="2" s="1"/>
  <c r="L791" i="2"/>
  <c r="M791" i="2"/>
  <c r="N791" i="2" s="1"/>
  <c r="L1324" i="2"/>
  <c r="M1324" i="2"/>
  <c r="N1324" i="2" s="1"/>
  <c r="M1184" i="2"/>
  <c r="N1184" i="2" s="1"/>
  <c r="L1184" i="2"/>
  <c r="L907" i="2"/>
  <c r="M907" i="2"/>
  <c r="N907" i="2" s="1"/>
  <c r="M1235" i="2"/>
  <c r="N1235" i="2" s="1"/>
  <c r="L1235" i="2"/>
  <c r="M1197" i="2"/>
  <c r="N1197" i="2" s="1"/>
  <c r="L1197" i="2"/>
  <c r="M1188" i="2"/>
  <c r="N1188" i="2" s="1"/>
  <c r="L1188" i="2"/>
  <c r="M1237" i="2"/>
  <c r="N1237" i="2" s="1"/>
  <c r="L1237" i="2"/>
  <c r="L1209" i="2"/>
  <c r="M1209" i="2"/>
  <c r="N1209" i="2" s="1"/>
  <c r="M1160" i="2"/>
  <c r="N1160" i="2" s="1"/>
  <c r="L1160" i="2"/>
  <c r="M1120" i="2"/>
  <c r="N1120" i="2" s="1"/>
  <c r="L1120" i="2"/>
  <c r="L883" i="2"/>
  <c r="M883" i="2"/>
  <c r="N883" i="2" s="1"/>
  <c r="L857" i="2"/>
  <c r="M857" i="2"/>
  <c r="N857" i="2" s="1"/>
  <c r="L567" i="2"/>
  <c r="M567" i="2"/>
  <c r="N567" i="2" s="1"/>
  <c r="L503" i="2"/>
  <c r="M503" i="2"/>
  <c r="N503" i="2" s="1"/>
  <c r="L439" i="2"/>
  <c r="M439" i="2"/>
  <c r="N439" i="2" s="1"/>
  <c r="L375" i="2"/>
  <c r="M375" i="2"/>
  <c r="N375" i="2" s="1"/>
  <c r="L311" i="2"/>
  <c r="M311" i="2"/>
  <c r="N311" i="2" s="1"/>
  <c r="L947" i="2"/>
  <c r="M947" i="2"/>
  <c r="N947" i="2" s="1"/>
  <c r="L921" i="2"/>
  <c r="M921" i="2"/>
  <c r="N921" i="2" s="1"/>
  <c r="L781" i="2"/>
  <c r="M781" i="2"/>
  <c r="N781" i="2" s="1"/>
  <c r="L1143" i="2"/>
  <c r="M1143" i="2"/>
  <c r="N1143" i="2" s="1"/>
  <c r="M1136" i="2"/>
  <c r="N1136" i="2" s="1"/>
  <c r="L1136" i="2"/>
  <c r="L249" i="2"/>
  <c r="M249" i="2"/>
  <c r="N249" i="2" s="1"/>
  <c r="L241" i="2"/>
  <c r="M241" i="2"/>
  <c r="N241" i="2" s="1"/>
  <c r="L233" i="2"/>
  <c r="M233" i="2"/>
  <c r="N233" i="2" s="1"/>
  <c r="L225" i="2"/>
  <c r="M225" i="2"/>
  <c r="N225" i="2" s="1"/>
  <c r="L217" i="2"/>
  <c r="M217" i="2"/>
  <c r="N217" i="2" s="1"/>
  <c r="L209" i="2"/>
  <c r="M209" i="2"/>
  <c r="N209" i="2" s="1"/>
  <c r="L201" i="2"/>
  <c r="M201" i="2"/>
  <c r="N201" i="2" s="1"/>
  <c r="L193" i="2"/>
  <c r="M193" i="2"/>
  <c r="N193" i="2" s="1"/>
  <c r="L185" i="2"/>
  <c r="M185" i="2"/>
  <c r="N185" i="2" s="1"/>
  <c r="L177" i="2"/>
  <c r="M177" i="2"/>
  <c r="N177" i="2" s="1"/>
  <c r="L169" i="2"/>
  <c r="M169" i="2"/>
  <c r="N169" i="2" s="1"/>
  <c r="L161" i="2"/>
  <c r="M161" i="2"/>
  <c r="N161" i="2" s="1"/>
  <c r="L153" i="2"/>
  <c r="M153" i="2"/>
  <c r="N153" i="2" s="1"/>
  <c r="L145" i="2"/>
  <c r="M145" i="2"/>
  <c r="N145" i="2" s="1"/>
  <c r="L137" i="2"/>
  <c r="M137" i="2"/>
  <c r="N137" i="2" s="1"/>
  <c r="L129" i="2"/>
  <c r="M129" i="2"/>
  <c r="N129" i="2" s="1"/>
  <c r="L121" i="2"/>
  <c r="M121" i="2"/>
  <c r="N121" i="2" s="1"/>
  <c r="L113" i="2"/>
  <c r="M113" i="2"/>
  <c r="N113" i="2" s="1"/>
  <c r="L105" i="2"/>
  <c r="M105" i="2"/>
  <c r="N105" i="2" s="1"/>
  <c r="L97" i="2"/>
  <c r="M97" i="2"/>
  <c r="N97" i="2" s="1"/>
  <c r="L89" i="2"/>
  <c r="M89" i="2"/>
  <c r="N89" i="2" s="1"/>
  <c r="L81" i="2"/>
  <c r="M81" i="2"/>
  <c r="N81" i="2" s="1"/>
  <c r="L73" i="2"/>
  <c r="M73" i="2"/>
  <c r="N73" i="2" s="1"/>
  <c r="L65" i="2"/>
  <c r="M65" i="2"/>
  <c r="N65" i="2" s="1"/>
  <c r="L57" i="2"/>
  <c r="M57" i="2"/>
  <c r="N57" i="2" s="1"/>
  <c r="L49" i="2"/>
  <c r="M49" i="2"/>
  <c r="N49" i="2" s="1"/>
  <c r="L41" i="2"/>
  <c r="M41" i="2"/>
  <c r="N41" i="2" s="1"/>
  <c r="L33" i="2"/>
  <c r="M33" i="2"/>
  <c r="N33" i="2" s="1"/>
  <c r="L25" i="2"/>
  <c r="M25" i="2"/>
  <c r="N25" i="2" s="1"/>
  <c r="L17" i="2"/>
  <c r="M17" i="2"/>
  <c r="N17" i="2" s="1"/>
  <c r="L9" i="2"/>
  <c r="M9" i="2"/>
  <c r="N9" i="2" s="1"/>
  <c r="L1075" i="2"/>
  <c r="M1075" i="2"/>
  <c r="N1075" i="2" s="1"/>
  <c r="L1049" i="2"/>
  <c r="M1049" i="2"/>
  <c r="N1049" i="2" s="1"/>
  <c r="L247" i="2"/>
  <c r="M247" i="2"/>
  <c r="N247" i="2" s="1"/>
  <c r="L215" i="2"/>
  <c r="M215" i="2"/>
  <c r="N215" i="2" s="1"/>
  <c r="L183" i="2"/>
  <c r="M183" i="2"/>
  <c r="N183" i="2" s="1"/>
  <c r="L151" i="2"/>
  <c r="M151" i="2"/>
  <c r="N151" i="2" s="1"/>
  <c r="L119" i="2"/>
  <c r="M119" i="2"/>
  <c r="N119" i="2" s="1"/>
  <c r="L87" i="2"/>
  <c r="M87" i="2"/>
  <c r="N87" i="2" s="1"/>
  <c r="L55" i="2"/>
  <c r="M55" i="2"/>
  <c r="N55" i="2" s="1"/>
  <c r="L23" i="2"/>
  <c r="M23" i="2"/>
  <c r="N23" i="2" s="1"/>
  <c r="L1322" i="2"/>
  <c r="M1322" i="2"/>
  <c r="N1322" i="2" s="1"/>
  <c r="L1308" i="2"/>
  <c r="M1308" i="2"/>
  <c r="N1308" i="2" s="1"/>
  <c r="M1193" i="2"/>
  <c r="N1193" i="2" s="1"/>
  <c r="L1193" i="2"/>
  <c r="M1161" i="2"/>
  <c r="N1161" i="2" s="1"/>
  <c r="L1161" i="2"/>
  <c r="M1129" i="2"/>
  <c r="N1129" i="2" s="1"/>
  <c r="L1129" i="2"/>
  <c r="L1292" i="2"/>
  <c r="M1292" i="2"/>
  <c r="N1292" i="2" s="1"/>
  <c r="M1254" i="2"/>
  <c r="N1254" i="2" s="1"/>
  <c r="L1254" i="2"/>
  <c r="M1253" i="2"/>
  <c r="N1253" i="2" s="1"/>
  <c r="L1253" i="2"/>
  <c r="M1214" i="2"/>
  <c r="N1214" i="2" s="1"/>
  <c r="L1214" i="2"/>
  <c r="M1185" i="2"/>
  <c r="N1185" i="2" s="1"/>
  <c r="L1185" i="2"/>
  <c r="L1169" i="2"/>
  <c r="M1169" i="2"/>
  <c r="N1169" i="2" s="1"/>
  <c r="M1168" i="2"/>
  <c r="N1168" i="2" s="1"/>
  <c r="L1168" i="2"/>
  <c r="L1264" i="2"/>
  <c r="M1264" i="2"/>
  <c r="N1264" i="2" s="1"/>
  <c r="M1200" i="2"/>
  <c r="N1200" i="2" s="1"/>
  <c r="L1200" i="2"/>
  <c r="M1133" i="2"/>
  <c r="N1133" i="2" s="1"/>
  <c r="L1133" i="2"/>
  <c r="L827" i="2"/>
  <c r="M827" i="2"/>
  <c r="N827" i="2" s="1"/>
  <c r="L783" i="2"/>
  <c r="M783" i="2"/>
  <c r="N783" i="2" s="1"/>
  <c r="M1217" i="2"/>
  <c r="N1217" i="2" s="1"/>
  <c r="L1217" i="2"/>
  <c r="M1199" i="2"/>
  <c r="N1199" i="2" s="1"/>
  <c r="L1199" i="2"/>
  <c r="M1177" i="2"/>
  <c r="N1177" i="2" s="1"/>
  <c r="L1177" i="2"/>
  <c r="L1099" i="2"/>
  <c r="M1099" i="2"/>
  <c r="N1099" i="2" s="1"/>
  <c r="L1282" i="2"/>
  <c r="M1282" i="2"/>
  <c r="N1282" i="2" s="1"/>
  <c r="L1081" i="2"/>
  <c r="M1081" i="2"/>
  <c r="N1081" i="2" s="1"/>
  <c r="L953" i="2"/>
  <c r="M953" i="2"/>
  <c r="N953" i="2" s="1"/>
  <c r="L825" i="2"/>
  <c r="M825" i="2"/>
  <c r="N825" i="2" s="1"/>
  <c r="M1216" i="2"/>
  <c r="N1216" i="2" s="1"/>
  <c r="L1216" i="2"/>
  <c r="M1192" i="2"/>
  <c r="N1192" i="2" s="1"/>
  <c r="L1192" i="2"/>
  <c r="L915" i="2"/>
  <c r="M915" i="2"/>
  <c r="N915" i="2" s="1"/>
  <c r="L905" i="2"/>
  <c r="M905" i="2"/>
  <c r="N905" i="2" s="1"/>
  <c r="L779" i="2"/>
  <c r="M779" i="2"/>
  <c r="N779" i="2" s="1"/>
  <c r="L763" i="2"/>
  <c r="M763" i="2"/>
  <c r="N763" i="2" s="1"/>
  <c r="L747" i="2"/>
  <c r="M747" i="2"/>
  <c r="N747" i="2" s="1"/>
  <c r="L731" i="2"/>
  <c r="M731" i="2"/>
  <c r="N731" i="2" s="1"/>
  <c r="L715" i="2"/>
  <c r="M715" i="2"/>
  <c r="N715" i="2" s="1"/>
  <c r="L699" i="2"/>
  <c r="M699" i="2"/>
  <c r="N699" i="2" s="1"/>
  <c r="L683" i="2"/>
  <c r="M683" i="2"/>
  <c r="N683" i="2" s="1"/>
  <c r="L667" i="2"/>
  <c r="M667" i="2"/>
  <c r="N667" i="2" s="1"/>
  <c r="L651" i="2"/>
  <c r="M651" i="2"/>
  <c r="N651" i="2" s="1"/>
  <c r="L635" i="2"/>
  <c r="M635" i="2"/>
  <c r="N635" i="2" s="1"/>
  <c r="L619" i="2"/>
  <c r="M619" i="2"/>
  <c r="N619" i="2" s="1"/>
  <c r="L603" i="2"/>
  <c r="M603" i="2"/>
  <c r="N603" i="2" s="1"/>
  <c r="L551" i="2"/>
  <c r="M551" i="2"/>
  <c r="N551" i="2" s="1"/>
  <c r="L487" i="2"/>
  <c r="M487" i="2"/>
  <c r="N487" i="2" s="1"/>
  <c r="L423" i="2"/>
  <c r="M423" i="2"/>
  <c r="N423" i="2" s="1"/>
  <c r="L359" i="2"/>
  <c r="M359" i="2"/>
  <c r="N359" i="2" s="1"/>
  <c r="L295" i="2"/>
  <c r="M295" i="2"/>
  <c r="N295" i="2" s="1"/>
  <c r="L1310" i="2"/>
  <c r="M1310" i="2"/>
  <c r="N1310" i="2" s="1"/>
  <c r="L1175" i="2"/>
  <c r="M1175" i="2"/>
  <c r="N1175" i="2" s="1"/>
  <c r="L1101" i="2"/>
  <c r="M1101" i="2"/>
  <c r="N1101" i="2" s="1"/>
  <c r="L979" i="2"/>
  <c r="M979" i="2"/>
  <c r="N979" i="2" s="1"/>
  <c r="L969" i="2"/>
  <c r="M969" i="2"/>
  <c r="N969" i="2" s="1"/>
  <c r="L243" i="2"/>
  <c r="M243" i="2"/>
  <c r="N243" i="2" s="1"/>
  <c r="L235" i="2"/>
  <c r="M235" i="2"/>
  <c r="N235" i="2" s="1"/>
  <c r="L227" i="2"/>
  <c r="M227" i="2"/>
  <c r="N227" i="2" s="1"/>
  <c r="L219" i="2"/>
  <c r="M219" i="2"/>
  <c r="N219" i="2" s="1"/>
  <c r="L211" i="2"/>
  <c r="M211" i="2"/>
  <c r="N211" i="2" s="1"/>
  <c r="L203" i="2"/>
  <c r="M203" i="2"/>
  <c r="N203" i="2" s="1"/>
  <c r="L195" i="2"/>
  <c r="M195" i="2"/>
  <c r="N195" i="2" s="1"/>
  <c r="L187" i="2"/>
  <c r="M187" i="2"/>
  <c r="N187" i="2" s="1"/>
  <c r="L179" i="2"/>
  <c r="M179" i="2"/>
  <c r="N179" i="2" s="1"/>
  <c r="L171" i="2"/>
  <c r="M171" i="2"/>
  <c r="N171" i="2" s="1"/>
  <c r="L163" i="2"/>
  <c r="M163" i="2"/>
  <c r="N163" i="2" s="1"/>
  <c r="L155" i="2"/>
  <c r="M155" i="2"/>
  <c r="N155" i="2" s="1"/>
  <c r="L147" i="2"/>
  <c r="M147" i="2"/>
  <c r="N147" i="2" s="1"/>
  <c r="L139" i="2"/>
  <c r="M139" i="2"/>
  <c r="N139" i="2" s="1"/>
  <c r="L131" i="2"/>
  <c r="M131" i="2"/>
  <c r="N131" i="2" s="1"/>
  <c r="L123" i="2"/>
  <c r="M123" i="2"/>
  <c r="N123" i="2" s="1"/>
  <c r="L115" i="2"/>
  <c r="M115" i="2"/>
  <c r="N115" i="2" s="1"/>
  <c r="L107" i="2"/>
  <c r="M107" i="2"/>
  <c r="N107" i="2" s="1"/>
  <c r="L99" i="2"/>
  <c r="M99" i="2"/>
  <c r="N99" i="2" s="1"/>
  <c r="L91" i="2"/>
  <c r="M91" i="2"/>
  <c r="N91" i="2" s="1"/>
  <c r="L83" i="2"/>
  <c r="M83" i="2"/>
  <c r="N83" i="2" s="1"/>
  <c r="L75" i="2"/>
  <c r="M75" i="2"/>
  <c r="N75" i="2" s="1"/>
  <c r="L67" i="2"/>
  <c r="M67" i="2"/>
  <c r="N67" i="2" s="1"/>
  <c r="L59" i="2"/>
  <c r="M59" i="2"/>
  <c r="N59" i="2" s="1"/>
  <c r="L51" i="2"/>
  <c r="M51" i="2"/>
  <c r="N51" i="2" s="1"/>
  <c r="L43" i="2"/>
  <c r="M43" i="2"/>
  <c r="N43" i="2" s="1"/>
  <c r="L35" i="2"/>
  <c r="M35" i="2"/>
  <c r="N35" i="2" s="1"/>
  <c r="L27" i="2"/>
  <c r="M27" i="2"/>
  <c r="N27" i="2" s="1"/>
  <c r="L19" i="2"/>
  <c r="M19" i="2"/>
  <c r="N19" i="2" s="1"/>
  <c r="L11" i="2"/>
  <c r="M11" i="2"/>
  <c r="N11" i="2" s="1"/>
  <c r="L3" i="2"/>
  <c r="M3" i="2"/>
  <c r="N3" i="2" s="1"/>
  <c r="L1236" i="2"/>
  <c r="M1236" i="2"/>
  <c r="N1236" i="2" s="1"/>
  <c r="L1159" i="2"/>
  <c r="M1159" i="2"/>
  <c r="N1159" i="2" s="1"/>
  <c r="L1001" i="2"/>
  <c r="M1001" i="2"/>
  <c r="N1001" i="2" s="1"/>
  <c r="L909" i="2"/>
  <c r="M909" i="2"/>
  <c r="N909" i="2" s="1"/>
  <c r="L581" i="2"/>
  <c r="M581" i="2"/>
  <c r="N581" i="2" s="1"/>
  <c r="L565" i="2"/>
  <c r="M565" i="2"/>
  <c r="N565" i="2" s="1"/>
  <c r="L549" i="2"/>
  <c r="M549" i="2"/>
  <c r="N549" i="2" s="1"/>
  <c r="L533" i="2"/>
  <c r="M533" i="2"/>
  <c r="N533" i="2" s="1"/>
  <c r="L517" i="2"/>
  <c r="M517" i="2"/>
  <c r="N517" i="2" s="1"/>
  <c r="L501" i="2"/>
  <c r="M501" i="2"/>
  <c r="N501" i="2" s="1"/>
  <c r="L485" i="2"/>
  <c r="M485" i="2"/>
  <c r="N485" i="2" s="1"/>
  <c r="L469" i="2"/>
  <c r="M469" i="2"/>
  <c r="N469" i="2" s="1"/>
  <c r="L453" i="2"/>
  <c r="M453" i="2"/>
  <c r="N453" i="2" s="1"/>
  <c r="L437" i="2"/>
  <c r="M437" i="2"/>
  <c r="N437" i="2" s="1"/>
  <c r="L421" i="2"/>
  <c r="M421" i="2"/>
  <c r="N421" i="2" s="1"/>
  <c r="L405" i="2"/>
  <c r="M405" i="2"/>
  <c r="N405" i="2" s="1"/>
  <c r="L389" i="2"/>
  <c r="M389" i="2"/>
  <c r="N389" i="2" s="1"/>
  <c r="L373" i="2"/>
  <c r="M373" i="2"/>
  <c r="N373" i="2" s="1"/>
  <c r="L357" i="2"/>
  <c r="M357" i="2"/>
  <c r="N357" i="2" s="1"/>
  <c r="L341" i="2"/>
  <c r="M341" i="2"/>
  <c r="N341" i="2" s="1"/>
  <c r="L325" i="2"/>
  <c r="M325" i="2"/>
  <c r="N325" i="2" s="1"/>
  <c r="L309" i="2"/>
  <c r="M309" i="2"/>
  <c r="N309" i="2" s="1"/>
  <c r="L293" i="2"/>
  <c r="M293" i="2"/>
  <c r="N293" i="2" s="1"/>
  <c r="L277" i="2"/>
  <c r="M277" i="2"/>
  <c r="N277" i="2" s="1"/>
  <c r="L261" i="2"/>
  <c r="M261" i="2"/>
  <c r="N261" i="2" s="1"/>
  <c r="M1249" i="2"/>
  <c r="N1249" i="2" s="1"/>
  <c r="L1249" i="2"/>
  <c r="M1198" i="2"/>
  <c r="N1198" i="2" s="1"/>
  <c r="L1198" i="2"/>
  <c r="L1097" i="2"/>
  <c r="M1097" i="2"/>
  <c r="N1097" i="2" s="1"/>
  <c r="L973" i="2"/>
  <c r="M973" i="2"/>
  <c r="N973" i="2" s="1"/>
  <c r="L809" i="2"/>
  <c r="M809" i="2"/>
  <c r="N809" i="2" s="1"/>
  <c r="L239" i="2"/>
  <c r="M239" i="2"/>
  <c r="N239" i="2" s="1"/>
  <c r="L207" i="2"/>
  <c r="M207" i="2"/>
  <c r="N207" i="2" s="1"/>
  <c r="L175" i="2"/>
  <c r="M175" i="2"/>
  <c r="N175" i="2" s="1"/>
  <c r="L143" i="2"/>
  <c r="M143" i="2"/>
  <c r="N143" i="2" s="1"/>
  <c r="L111" i="2"/>
  <c r="M111" i="2"/>
  <c r="N111" i="2" s="1"/>
  <c r="L79" i="2"/>
  <c r="M79" i="2"/>
  <c r="N79" i="2" s="1"/>
  <c r="L47" i="2"/>
  <c r="M47" i="2"/>
  <c r="N47" i="2" s="1"/>
  <c r="L15" i="2"/>
  <c r="M15" i="2"/>
  <c r="N15" i="2" s="1"/>
</calcChain>
</file>

<file path=xl/sharedStrings.xml><?xml version="1.0" encoding="utf-8"?>
<sst xmlns="http://schemas.openxmlformats.org/spreadsheetml/2006/main" count="53" uniqueCount="50">
  <si>
    <t>Month</t>
  </si>
  <si>
    <t>Account</t>
  </si>
  <si>
    <t>Demand</t>
  </si>
  <si>
    <t>Usage</t>
  </si>
  <si>
    <t>Hours</t>
  </si>
  <si>
    <t>Days</t>
  </si>
  <si>
    <t>Proposed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</si>
  <si>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</si>
  <si>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</si>
  <si>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</si>
  <si>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</si>
  <si>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</si>
  <si>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</si>
  <si>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</si>
  <si>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</si>
  <si>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</si>
  <si>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</si>
  <si>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</si>
  <si>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</si>
  <si>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</si>
  <si>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</si>
  <si>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</si>
  <si>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</si>
  <si>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</si>
  <si>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</si>
  <si>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</si>
  <si>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</si>
  <si>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</si>
  <si>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</si>
  <si>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</si>
  <si>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</si>
  <si>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X Variable 1</t>
  </si>
  <si>
    <t>RSD</t>
  </si>
  <si>
    <t>Proposed RS</t>
  </si>
  <si>
    <t>Energy kWh</t>
  </si>
  <si>
    <t>Billing Demand</t>
  </si>
  <si>
    <t>Demand Costs</t>
  </si>
  <si>
    <t>Demand Rate</t>
  </si>
  <si>
    <t>Energy Costs</t>
  </si>
  <si>
    <t>Energy Rate</t>
  </si>
  <si>
    <t>Customer Costs</t>
  </si>
  <si>
    <t>Customer Bills</t>
  </si>
  <si>
    <t>Base Charge</t>
  </si>
  <si>
    <t>Daily Charge</t>
  </si>
  <si>
    <t>B&amp;G Results</t>
  </si>
  <si>
    <t>Current Rates/Current Structure</t>
  </si>
  <si>
    <t>RSD Difference from Current</t>
  </si>
  <si>
    <t>B-E-D Results</t>
  </si>
  <si>
    <t>RSD &lt; Avg</t>
  </si>
  <si>
    <t>Is RSD Better for the Account?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</si>
</sst>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&quot;$&quot;#,##0.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Univers 47 CondensedLight"/>
      <family val="2"/>
    </font>
    <font>
      <b/>
      <sz val="11"/>
      <color theme="1"/>
      <name val="Univers 47 CondensedLight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2" fillId="0" borderId="0" xfId="0" applyFont="1" applyFill="1"/>
    <xf numFmtId="2" fontId="0" fillId="0" borderId="0" xfId="0" applyNumberFormat="1"/>
    <xf numFmtId="164" fontId="0" fillId="0" borderId="0" xfId="1" applyNumberFormat="1" applyFont="1"/>
    <xf numFmtId="165" fontId="0" fillId="0" borderId="0" xfId="0" applyNumberFormat="1" applyFill="1"/>
    <xf numFmtId="43" fontId="0" fillId="0" borderId="0" xfId="0" applyNumberFormat="1"/>
    <xf numFmtId="0" fontId="3" fillId="0" borderId="1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2" xfId="0" applyFill="1" applyBorder="1" applyAlignment="1"/>
    <xf numFmtId="0" fontId="3" fillId="0" borderId="1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wrapText="1"/>
    </xf>
    <xf numFmtId="0" fontId="4" fillId="0" borderId="0" xfId="2" applyFill="1"/>
    <xf numFmtId="164" fontId="4" fillId="0" borderId="3" xfId="3" applyNumberFormat="1" applyFont="1" applyFill="1" applyBorder="1" applyAlignment="1">
      <alignment horizontal="center"/>
    </xf>
    <xf numFmtId="166" fontId="4" fillId="0" borderId="3" xfId="3" applyNumberFormat="1" applyFont="1" applyFill="1" applyBorder="1" applyAlignment="1">
      <alignment horizontal="center"/>
    </xf>
    <xf numFmtId="165" fontId="4" fillId="0" borderId="3" xfId="3" applyNumberFormat="1" applyFont="1" applyFill="1" applyBorder="1" applyAlignment="1">
      <alignment horizontal="center"/>
    </xf>
    <xf numFmtId="167" fontId="4" fillId="0" borderId="3" xfId="3" applyNumberFormat="1" applyFont="1" applyFill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</cellXfs>
  <cellStyles count="4">
    <cellStyle name="Comma" xfId="1" builtinId="3"/>
    <cellStyle name="Comma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Effect of Customers Choosing Optional RSD Rate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B&amp;G Original</c:v>
          </c:tx>
          <c:spPr>
            <a:ln w="19050">
              <a:noFill/>
            </a:ln>
          </c:spPr>
          <c:marker>
            <c:symbol val="none"/>
          </c:marker>
          <c:trendline>
            <c:spPr>
              <a:ln w="25400"/>
            </c:spPr>
            <c:trendlineType val="linear"/>
            <c:dispRSqr val="0"/>
            <c:dispEq val="0"/>
          </c:trendline>
          <c:xVal>
            <c:numRef>
              <c:f>Data!$D$2:$D$1324</c:f>
              <c:numCache>
                <c:formatCode>_(* #,##0_);_(* \(#,##0\);_(* "-"??_);_(@_)</c:formatCode>
                <c:ptCount val="1323"/>
                <c:pt idx="0">
                  <c:v>2741.0832</c:v>
                </c:pt>
                <c:pt idx="1">
                  <c:v>2247.2609999999981</c:v>
                </c:pt>
                <c:pt idx="2">
                  <c:v>906.81780000000026</c:v>
                </c:pt>
                <c:pt idx="3">
                  <c:v>1831.0067999999981</c:v>
                </c:pt>
                <c:pt idx="4">
                  <c:v>1301.5998000000013</c:v>
                </c:pt>
                <c:pt idx="5">
                  <c:v>637.44180000000063</c:v>
                </c:pt>
                <c:pt idx="6">
                  <c:v>1151.1558</c:v>
                </c:pt>
                <c:pt idx="7">
                  <c:v>598.01399999999944</c:v>
                </c:pt>
                <c:pt idx="8">
                  <c:v>1749.3810000000001</c:v>
                </c:pt>
                <c:pt idx="9">
                  <c:v>771.40140000000008</c:v>
                </c:pt>
                <c:pt idx="10">
                  <c:v>2115.6612</c:v>
                </c:pt>
                <c:pt idx="11">
                  <c:v>1045.5564000000008</c:v>
                </c:pt>
                <c:pt idx="12">
                  <c:v>512.74919999999952</c:v>
                </c:pt>
                <c:pt idx="13">
                  <c:v>1404.5789999999977</c:v>
                </c:pt>
                <c:pt idx="14">
                  <c:v>1602.7061999999996</c:v>
                </c:pt>
                <c:pt idx="15">
                  <c:v>1864.2570000000005</c:v>
                </c:pt>
                <c:pt idx="16">
                  <c:v>585.55680000000041</c:v>
                </c:pt>
                <c:pt idx="17">
                  <c:v>2329.9853999999964</c:v>
                </c:pt>
                <c:pt idx="18">
                  <c:v>657.78839999999946</c:v>
                </c:pt>
                <c:pt idx="19">
                  <c:v>327.15599999999978</c:v>
                </c:pt>
                <c:pt idx="20">
                  <c:v>950.85539999999946</c:v>
                </c:pt>
                <c:pt idx="21">
                  <c:v>1311.0251999999982</c:v>
                </c:pt>
                <c:pt idx="22">
                  <c:v>2330.1821999999966</c:v>
                </c:pt>
                <c:pt idx="23">
                  <c:v>681.59039999999959</c:v>
                </c:pt>
                <c:pt idx="24">
                  <c:v>906.4421999999995</c:v>
                </c:pt>
                <c:pt idx="25">
                  <c:v>791.43060000000071</c:v>
                </c:pt>
                <c:pt idx="26">
                  <c:v>1258.7514000000001</c:v>
                </c:pt>
                <c:pt idx="27">
                  <c:v>687.69539999999927</c:v>
                </c:pt>
                <c:pt idx="28">
                  <c:v>746.99460000000045</c:v>
                </c:pt>
                <c:pt idx="29">
                  <c:v>301.90199999999913</c:v>
                </c:pt>
                <c:pt idx="30">
                  <c:v>1448.2559999999999</c:v>
                </c:pt>
                <c:pt idx="31">
                  <c:v>2648.2745999999997</c:v>
                </c:pt>
                <c:pt idx="32">
                  <c:v>900.31740000000002</c:v>
                </c:pt>
                <c:pt idx="33">
                  <c:v>688.89720000000034</c:v>
                </c:pt>
                <c:pt idx="34">
                  <c:v>697.94879999999966</c:v>
                </c:pt>
                <c:pt idx="35">
                  <c:v>1152.3899999999992</c:v>
                </c:pt>
                <c:pt idx="36">
                  <c:v>732.94079999999985</c:v>
                </c:pt>
                <c:pt idx="37">
                  <c:v>724.01579999999853</c:v>
                </c:pt>
                <c:pt idx="38">
                  <c:v>408.67500000000024</c:v>
                </c:pt>
                <c:pt idx="39">
                  <c:v>1722.3010000000004</c:v>
                </c:pt>
                <c:pt idx="40">
                  <c:v>1158.4703999999988</c:v>
                </c:pt>
                <c:pt idx="41">
                  <c:v>320.88240000000013</c:v>
                </c:pt>
                <c:pt idx="42">
                  <c:v>1853.7834000000025</c:v>
                </c:pt>
                <c:pt idx="43">
                  <c:v>1088.6891999999996</c:v>
                </c:pt>
                <c:pt idx="44">
                  <c:v>1244.6886000000002</c:v>
                </c:pt>
                <c:pt idx="45">
                  <c:v>1125.1524000000011</c:v>
                </c:pt>
                <c:pt idx="46">
                  <c:v>993.50279999999975</c:v>
                </c:pt>
                <c:pt idx="47">
                  <c:v>1524.7020000000011</c:v>
                </c:pt>
                <c:pt idx="48">
                  <c:v>732.36360000000047</c:v>
                </c:pt>
                <c:pt idx="49">
                  <c:v>1998.6930000000029</c:v>
                </c:pt>
                <c:pt idx="50">
                  <c:v>1034.396999999999</c:v>
                </c:pt>
                <c:pt idx="51">
                  <c:v>2358.5430000000015</c:v>
                </c:pt>
                <c:pt idx="52">
                  <c:v>1976.7670000000016</c:v>
                </c:pt>
                <c:pt idx="53">
                  <c:v>466.61159999999978</c:v>
                </c:pt>
                <c:pt idx="54">
                  <c:v>286.81920000000071</c:v>
                </c:pt>
                <c:pt idx="55">
                  <c:v>3612.9684000000002</c:v>
                </c:pt>
                <c:pt idx="56">
                  <c:v>1304.0598000000005</c:v>
                </c:pt>
                <c:pt idx="57">
                  <c:v>1349.6921999999995</c:v>
                </c:pt>
                <c:pt idx="58">
                  <c:v>959.42159999999819</c:v>
                </c:pt>
                <c:pt idx="59">
                  <c:v>2475.5345999999995</c:v>
                </c:pt>
                <c:pt idx="60">
                  <c:v>428.48639999999972</c:v>
                </c:pt>
                <c:pt idx="61">
                  <c:v>1640.0784000000031</c:v>
                </c:pt>
                <c:pt idx="62">
                  <c:v>742.96339999999918</c:v>
                </c:pt>
                <c:pt idx="63">
                  <c:v>822.82740000000035</c:v>
                </c:pt>
                <c:pt idx="64">
                  <c:v>578.8614</c:v>
                </c:pt>
                <c:pt idx="65">
                  <c:v>3536.7569999999964</c:v>
                </c:pt>
                <c:pt idx="66">
                  <c:v>1886.1480000000008</c:v>
                </c:pt>
                <c:pt idx="67">
                  <c:v>2502.7812000000022</c:v>
                </c:pt>
                <c:pt idx="68">
                  <c:v>1320.5867999999994</c:v>
                </c:pt>
                <c:pt idx="69">
                  <c:v>1078.1028000000003</c:v>
                </c:pt>
                <c:pt idx="70">
                  <c:v>1319.572200000001</c:v>
                </c:pt>
                <c:pt idx="71">
                  <c:v>591.23099999999999</c:v>
                </c:pt>
                <c:pt idx="72">
                  <c:v>1678.7112000000004</c:v>
                </c:pt>
                <c:pt idx="73">
                  <c:v>3158.2991999999967</c:v>
                </c:pt>
                <c:pt idx="74">
                  <c:v>882.59040000000027</c:v>
                </c:pt>
                <c:pt idx="75">
                  <c:v>1071.4152000000011</c:v>
                </c:pt>
                <c:pt idx="76">
                  <c:v>3416.6359999999995</c:v>
                </c:pt>
                <c:pt idx="77">
                  <c:v>157.79940000000002</c:v>
                </c:pt>
                <c:pt idx="78">
                  <c:v>1291.2942000000005</c:v>
                </c:pt>
                <c:pt idx="79">
                  <c:v>2566.9746000000036</c:v>
                </c:pt>
                <c:pt idx="80">
                  <c:v>611.97120000000018</c:v>
                </c:pt>
                <c:pt idx="81">
                  <c:v>3488.7126000000003</c:v>
                </c:pt>
                <c:pt idx="82">
                  <c:v>1462.873199999998</c:v>
                </c:pt>
                <c:pt idx="83">
                  <c:v>2093.4725999999991</c:v>
                </c:pt>
                <c:pt idx="84">
                  <c:v>1837.3574999999989</c:v>
                </c:pt>
                <c:pt idx="85">
                  <c:v>2744.828399999999</c:v>
                </c:pt>
                <c:pt idx="86">
                  <c:v>1426.3734000000006</c:v>
                </c:pt>
                <c:pt idx="87">
                  <c:v>1328.2656000000018</c:v>
                </c:pt>
                <c:pt idx="88">
                  <c:v>2025.5826000000011</c:v>
                </c:pt>
                <c:pt idx="89">
                  <c:v>698.65800000000092</c:v>
                </c:pt>
                <c:pt idx="90">
                  <c:v>1063.9961999999996</c:v>
                </c:pt>
                <c:pt idx="91">
                  <c:v>1311.7992000000004</c:v>
                </c:pt>
                <c:pt idx="92">
                  <c:v>1378.2494000000011</c:v>
                </c:pt>
                <c:pt idx="93">
                  <c:v>920.4455999999999</c:v>
                </c:pt>
                <c:pt idx="94">
                  <c:v>1589.6754000000024</c:v>
                </c:pt>
                <c:pt idx="95">
                  <c:v>1045.3691999999987</c:v>
                </c:pt>
                <c:pt idx="96">
                  <c:v>1535.4380000000001</c:v>
                </c:pt>
                <c:pt idx="97">
                  <c:v>1765.5533999999989</c:v>
                </c:pt>
                <c:pt idx="98">
                  <c:v>2679.0359999999996</c:v>
                </c:pt>
                <c:pt idx="99">
                  <c:v>438.95699999999965</c:v>
                </c:pt>
                <c:pt idx="100">
                  <c:v>1010.0027999999995</c:v>
                </c:pt>
                <c:pt idx="101">
                  <c:v>2061.7938000000008</c:v>
                </c:pt>
                <c:pt idx="102">
                  <c:v>1069.8600000000004</c:v>
                </c:pt>
                <c:pt idx="103">
                  <c:v>2193.4367999999999</c:v>
                </c:pt>
                <c:pt idx="104">
                  <c:v>554.40959999999984</c:v>
                </c:pt>
                <c:pt idx="105">
                  <c:v>1979.9508000000003</c:v>
                </c:pt>
                <c:pt idx="106">
                  <c:v>1109.7408000000007</c:v>
                </c:pt>
                <c:pt idx="107">
                  <c:v>1912.7891999999981</c:v>
                </c:pt>
                <c:pt idx="108">
                  <c:v>1747.4454000000021</c:v>
                </c:pt>
                <c:pt idx="109">
                  <c:v>1324.9637999999982</c:v>
                </c:pt>
                <c:pt idx="110">
                  <c:v>965.78999999999849</c:v>
                </c:pt>
                <c:pt idx="111">
                  <c:v>1871.2680000000012</c:v>
                </c:pt>
                <c:pt idx="112">
                  <c:v>1341.0756000000022</c:v>
                </c:pt>
                <c:pt idx="113">
                  <c:v>544.44419999999798</c:v>
                </c:pt>
                <c:pt idx="114">
                  <c:v>601.39440000000002</c:v>
                </c:pt>
                <c:pt idx="115">
                  <c:v>944.48519999999974</c:v>
                </c:pt>
                <c:pt idx="116">
                  <c:v>1476.2441999999999</c:v>
                </c:pt>
                <c:pt idx="117">
                  <c:v>2323.6751999999969</c:v>
                </c:pt>
                <c:pt idx="118">
                  <c:v>279.92399999999998</c:v>
                </c:pt>
                <c:pt idx="119">
                  <c:v>1647.7115999999985</c:v>
                </c:pt>
                <c:pt idx="120">
                  <c:v>2429.7395999999999</c:v>
                </c:pt>
                <c:pt idx="121">
                  <c:v>1246.9422000000004</c:v>
                </c:pt>
                <c:pt idx="122">
                  <c:v>1345.2726000000021</c:v>
                </c:pt>
                <c:pt idx="123">
                  <c:v>3365.5878000000007</c:v>
                </c:pt>
                <c:pt idx="124">
                  <c:v>817.65420000000017</c:v>
                </c:pt>
                <c:pt idx="125">
                  <c:v>1641.9708000000003</c:v>
                </c:pt>
                <c:pt idx="126">
                  <c:v>1776.4061999999997</c:v>
                </c:pt>
                <c:pt idx="127">
                  <c:v>2732.6940000000018</c:v>
                </c:pt>
                <c:pt idx="128">
                  <c:v>1976.6976000000002</c:v>
                </c:pt>
                <c:pt idx="129">
                  <c:v>1619.4744000000001</c:v>
                </c:pt>
                <c:pt idx="130">
                  <c:v>2202.6785999999975</c:v>
                </c:pt>
                <c:pt idx="131">
                  <c:v>1939.1717999999996</c:v>
                </c:pt>
                <c:pt idx="132">
                  <c:v>2497.1556000000032</c:v>
                </c:pt>
                <c:pt idx="133">
                  <c:v>3695.4347999999945</c:v>
                </c:pt>
                <c:pt idx="134">
                  <c:v>1239.2658000000004</c:v>
                </c:pt>
                <c:pt idx="135">
                  <c:v>3260.399999999996</c:v>
                </c:pt>
                <c:pt idx="136">
                  <c:v>2771.8176000000008</c:v>
                </c:pt>
                <c:pt idx="137">
                  <c:v>2410.7052000000017</c:v>
                </c:pt>
                <c:pt idx="138">
                  <c:v>1675.6386000000002</c:v>
                </c:pt>
                <c:pt idx="139">
                  <c:v>828.08579999999972</c:v>
                </c:pt>
                <c:pt idx="140">
                  <c:v>1627.9770000000005</c:v>
                </c:pt>
                <c:pt idx="141">
                  <c:v>1382.2476000000008</c:v>
                </c:pt>
                <c:pt idx="142">
                  <c:v>607.76279999999974</c:v>
                </c:pt>
                <c:pt idx="143">
                  <c:v>1236.3845999999994</c:v>
                </c:pt>
                <c:pt idx="144">
                  <c:v>510.44400000000041</c:v>
                </c:pt>
                <c:pt idx="145">
                  <c:v>1599.1332000000002</c:v>
                </c:pt>
                <c:pt idx="146">
                  <c:v>2041.1280000000004</c:v>
                </c:pt>
                <c:pt idx="147">
                  <c:v>926.14079999999967</c:v>
                </c:pt>
                <c:pt idx="148">
                  <c:v>536.90160000000026</c:v>
                </c:pt>
                <c:pt idx="149">
                  <c:v>1347.8610000000008</c:v>
                </c:pt>
                <c:pt idx="150">
                  <c:v>1570.3847999999996</c:v>
                </c:pt>
                <c:pt idx="151">
                  <c:v>471.2364</c:v>
                </c:pt>
                <c:pt idx="152">
                  <c:v>2157.9132000000004</c:v>
                </c:pt>
                <c:pt idx="153">
                  <c:v>1411.4495999999999</c:v>
                </c:pt>
                <c:pt idx="154">
                  <c:v>563.27759999999978</c:v>
                </c:pt>
                <c:pt idx="155">
                  <c:v>2310.0335999999984</c:v>
                </c:pt>
                <c:pt idx="156">
                  <c:v>457.41959999999932</c:v>
                </c:pt>
                <c:pt idx="157">
                  <c:v>1214.2830000000001</c:v>
                </c:pt>
                <c:pt idx="158">
                  <c:v>1106.8974000000001</c:v>
                </c:pt>
                <c:pt idx="159">
                  <c:v>689.92740000000026</c:v>
                </c:pt>
                <c:pt idx="160">
                  <c:v>859.8851999999996</c:v>
                </c:pt>
                <c:pt idx="161">
                  <c:v>391.16999999999933</c:v>
                </c:pt>
                <c:pt idx="162">
                  <c:v>1493.3382000000001</c:v>
                </c:pt>
                <c:pt idx="163">
                  <c:v>2483.1468000000009</c:v>
                </c:pt>
                <c:pt idx="164">
                  <c:v>660.87</c:v>
                </c:pt>
                <c:pt idx="165">
                  <c:v>216.98699999999997</c:v>
                </c:pt>
                <c:pt idx="166">
                  <c:v>1121.4654</c:v>
                </c:pt>
                <c:pt idx="167">
                  <c:v>729.97440000000006</c:v>
                </c:pt>
                <c:pt idx="168">
                  <c:v>402.16560000000015</c:v>
                </c:pt>
                <c:pt idx="169">
                  <c:v>397.55219999999986</c:v>
                </c:pt>
                <c:pt idx="170">
                  <c:v>597.55020000000025</c:v>
                </c:pt>
                <c:pt idx="171">
                  <c:v>1460.9684999999993</c:v>
                </c:pt>
                <c:pt idx="172">
                  <c:v>298.76939999999991</c:v>
                </c:pt>
                <c:pt idx="173">
                  <c:v>749.71199999999885</c:v>
                </c:pt>
                <c:pt idx="174">
                  <c:v>1564.7021999999999</c:v>
                </c:pt>
                <c:pt idx="175">
                  <c:v>1155.0731999999998</c:v>
                </c:pt>
                <c:pt idx="176">
                  <c:v>1306.5233999999991</c:v>
                </c:pt>
                <c:pt idx="177">
                  <c:v>1055.8110000000006</c:v>
                </c:pt>
                <c:pt idx="178">
                  <c:v>818.13599999999929</c:v>
                </c:pt>
                <c:pt idx="179">
                  <c:v>947.08619999999939</c:v>
                </c:pt>
                <c:pt idx="180">
                  <c:v>1304.6399999999981</c:v>
                </c:pt>
                <c:pt idx="181">
                  <c:v>648.44939999999997</c:v>
                </c:pt>
                <c:pt idx="182">
                  <c:v>444.02580000000012</c:v>
                </c:pt>
                <c:pt idx="183">
                  <c:v>961.70940000000121</c:v>
                </c:pt>
                <c:pt idx="184">
                  <c:v>2301.0641999999989</c:v>
                </c:pt>
                <c:pt idx="185">
                  <c:v>1753.7310000000004</c:v>
                </c:pt>
                <c:pt idx="186">
                  <c:v>356.44200000000029</c:v>
                </c:pt>
                <c:pt idx="187">
                  <c:v>1359.1620000000009</c:v>
                </c:pt>
                <c:pt idx="188">
                  <c:v>515.61239999999975</c:v>
                </c:pt>
                <c:pt idx="189">
                  <c:v>1342.545000000001</c:v>
                </c:pt>
                <c:pt idx="190">
                  <c:v>3513.8519999999976</c:v>
                </c:pt>
                <c:pt idx="191">
                  <c:v>1273.5036</c:v>
                </c:pt>
                <c:pt idx="192">
                  <c:v>1270.5287999999991</c:v>
                </c:pt>
                <c:pt idx="193">
                  <c:v>626.31960000000072</c:v>
                </c:pt>
                <c:pt idx="194">
                  <c:v>2351.0262000000002</c:v>
                </c:pt>
                <c:pt idx="195">
                  <c:v>439.07280000000009</c:v>
                </c:pt>
                <c:pt idx="196">
                  <c:v>1536.6857999999988</c:v>
                </c:pt>
                <c:pt idx="197">
                  <c:v>713.52000000000032</c:v>
                </c:pt>
                <c:pt idx="198">
                  <c:v>1333.1562000000015</c:v>
                </c:pt>
                <c:pt idx="199">
                  <c:v>473.93460000000016</c:v>
                </c:pt>
                <c:pt idx="200">
                  <c:v>818.28059999999903</c:v>
                </c:pt>
                <c:pt idx="201">
                  <c:v>525.1926000000002</c:v>
                </c:pt>
                <c:pt idx="202">
                  <c:v>3329.7935999999982</c:v>
                </c:pt>
                <c:pt idx="203">
                  <c:v>1731.7674000000009</c:v>
                </c:pt>
                <c:pt idx="204">
                  <c:v>2273.9813999999983</c:v>
                </c:pt>
                <c:pt idx="205">
                  <c:v>1198.3770000000011</c:v>
                </c:pt>
                <c:pt idx="206">
                  <c:v>1344.8460000000009</c:v>
                </c:pt>
                <c:pt idx="207">
                  <c:v>1057.7087999999997</c:v>
                </c:pt>
                <c:pt idx="208">
                  <c:v>430.97640000000024</c:v>
                </c:pt>
                <c:pt idx="209">
                  <c:v>1171.1393999999993</c:v>
                </c:pt>
                <c:pt idx="210">
                  <c:v>3105.3234000000039</c:v>
                </c:pt>
                <c:pt idx="211">
                  <c:v>729.29699999999957</c:v>
                </c:pt>
                <c:pt idx="212">
                  <c:v>965.36100000000181</c:v>
                </c:pt>
                <c:pt idx="213">
                  <c:v>3380.8529999999996</c:v>
                </c:pt>
                <c:pt idx="214">
                  <c:v>122.62319999999985</c:v>
                </c:pt>
                <c:pt idx="215">
                  <c:v>1126.7117999999991</c:v>
                </c:pt>
                <c:pt idx="216">
                  <c:v>2475.3090000000016</c:v>
                </c:pt>
                <c:pt idx="217">
                  <c:v>654.62160000000006</c:v>
                </c:pt>
                <c:pt idx="218">
                  <c:v>3193.6127999999999</c:v>
                </c:pt>
                <c:pt idx="219">
                  <c:v>1249.5846000000004</c:v>
                </c:pt>
                <c:pt idx="220">
                  <c:v>2032.3788000000009</c:v>
                </c:pt>
                <c:pt idx="221">
                  <c:v>1717.7930000000008</c:v>
                </c:pt>
                <c:pt idx="222">
                  <c:v>2777.2313999999983</c:v>
                </c:pt>
                <c:pt idx="223">
                  <c:v>1359.1385999999995</c:v>
                </c:pt>
                <c:pt idx="224">
                  <c:v>1449.7854</c:v>
                </c:pt>
                <c:pt idx="225">
                  <c:v>504.82679999999976</c:v>
                </c:pt>
                <c:pt idx="226">
                  <c:v>1842.2436000000012</c:v>
                </c:pt>
                <c:pt idx="227">
                  <c:v>485.27759999999984</c:v>
                </c:pt>
                <c:pt idx="228">
                  <c:v>991.35719999999935</c:v>
                </c:pt>
                <c:pt idx="229">
                  <c:v>1175.3657999999996</c:v>
                </c:pt>
                <c:pt idx="230">
                  <c:v>1122.4770000000012</c:v>
                </c:pt>
                <c:pt idx="231">
                  <c:v>1620.9689999999985</c:v>
                </c:pt>
                <c:pt idx="232">
                  <c:v>1018.9506000000001</c:v>
                </c:pt>
                <c:pt idx="233">
                  <c:v>2352.3360000000007</c:v>
                </c:pt>
                <c:pt idx="234">
                  <c:v>1712.0987999999998</c:v>
                </c:pt>
                <c:pt idx="235">
                  <c:v>2489.4564000000018</c:v>
                </c:pt>
                <c:pt idx="236">
                  <c:v>708.50460000000021</c:v>
                </c:pt>
                <c:pt idx="237">
                  <c:v>758.59740000000033</c:v>
                </c:pt>
                <c:pt idx="238">
                  <c:v>2217.8879999999999</c:v>
                </c:pt>
                <c:pt idx="239">
                  <c:v>1950.2004000000004</c:v>
                </c:pt>
                <c:pt idx="240">
                  <c:v>883.0188000000004</c:v>
                </c:pt>
                <c:pt idx="241">
                  <c:v>1624.3428000000001</c:v>
                </c:pt>
                <c:pt idx="242">
                  <c:v>1670.6687999999992</c:v>
                </c:pt>
                <c:pt idx="243">
                  <c:v>1057.4039999999993</c:v>
                </c:pt>
                <c:pt idx="244">
                  <c:v>892.49519999999995</c:v>
                </c:pt>
                <c:pt idx="245">
                  <c:v>1990.0668000000001</c:v>
                </c:pt>
                <c:pt idx="246">
                  <c:v>1133.7738000000015</c:v>
                </c:pt>
                <c:pt idx="247">
                  <c:v>365.97899999999998</c:v>
                </c:pt>
                <c:pt idx="248">
                  <c:v>652.73399999999936</c:v>
                </c:pt>
                <c:pt idx="249">
                  <c:v>1744.2009780000005</c:v>
                </c:pt>
                <c:pt idx="250">
                  <c:v>1474.2726000000007</c:v>
                </c:pt>
                <c:pt idx="251">
                  <c:v>1312.8035999999993</c:v>
                </c:pt>
                <c:pt idx="252">
                  <c:v>247.65539999999982</c:v>
                </c:pt>
                <c:pt idx="253">
                  <c:v>1576.0745999999988</c:v>
                </c:pt>
                <c:pt idx="254">
                  <c:v>1228.8299999999992</c:v>
                </c:pt>
                <c:pt idx="255">
                  <c:v>1924.8654000000001</c:v>
                </c:pt>
                <c:pt idx="256">
                  <c:v>1245.6942000000017</c:v>
                </c:pt>
                <c:pt idx="257">
                  <c:v>1499.773199999999</c:v>
                </c:pt>
                <c:pt idx="258">
                  <c:v>2696.7305999999967</c:v>
                </c:pt>
                <c:pt idx="259">
                  <c:v>2042.6033999999993</c:v>
                </c:pt>
                <c:pt idx="260">
                  <c:v>2754.6821999999979</c:v>
                </c:pt>
                <c:pt idx="261">
                  <c:v>1808.7816000000021</c:v>
                </c:pt>
                <c:pt idx="262">
                  <c:v>1399.4705999999999</c:v>
                </c:pt>
                <c:pt idx="263">
                  <c:v>1952.6892</c:v>
                </c:pt>
                <c:pt idx="264">
                  <c:v>1852.8090000000002</c:v>
                </c:pt>
                <c:pt idx="265">
                  <c:v>2421.5657999999976</c:v>
                </c:pt>
                <c:pt idx="266">
                  <c:v>3375.7865999999972</c:v>
                </c:pt>
                <c:pt idx="267">
                  <c:v>931.45319999999958</c:v>
                </c:pt>
                <c:pt idx="268">
                  <c:v>3049.3349999999996</c:v>
                </c:pt>
                <c:pt idx="269">
                  <c:v>889.70190000000002</c:v>
                </c:pt>
                <c:pt idx="270">
                  <c:v>1210.4664000000002</c:v>
                </c:pt>
                <c:pt idx="271">
                  <c:v>1384.9692000000025</c:v>
                </c:pt>
                <c:pt idx="272">
                  <c:v>1549.2264000000002</c:v>
                </c:pt>
                <c:pt idx="273">
                  <c:v>1487.139899999999</c:v>
                </c:pt>
                <c:pt idx="274">
                  <c:v>443.2658999999997</c:v>
                </c:pt>
                <c:pt idx="275">
                  <c:v>1565.3375999999996</c:v>
                </c:pt>
                <c:pt idx="276">
                  <c:v>1458.6504000000007</c:v>
                </c:pt>
                <c:pt idx="277">
                  <c:v>1301.6382000000012</c:v>
                </c:pt>
                <c:pt idx="278">
                  <c:v>885.87060000000122</c:v>
                </c:pt>
                <c:pt idx="279">
                  <c:v>553.88759999999968</c:v>
                </c:pt>
                <c:pt idx="280">
                  <c:v>706.33260000000018</c:v>
                </c:pt>
                <c:pt idx="281">
                  <c:v>1216.0002000000006</c:v>
                </c:pt>
                <c:pt idx="282">
                  <c:v>1435.9434000000008</c:v>
                </c:pt>
                <c:pt idx="283">
                  <c:v>949.90920000000096</c:v>
                </c:pt>
                <c:pt idx="284">
                  <c:v>286.37880000000024</c:v>
                </c:pt>
                <c:pt idx="285">
                  <c:v>874.30799999999897</c:v>
                </c:pt>
                <c:pt idx="286">
                  <c:v>1120.6494000000014</c:v>
                </c:pt>
                <c:pt idx="287">
                  <c:v>1248.9108000000022</c:v>
                </c:pt>
                <c:pt idx="288">
                  <c:v>656.4635999999997</c:v>
                </c:pt>
                <c:pt idx="289">
                  <c:v>1636.705199999996</c:v>
                </c:pt>
                <c:pt idx="290">
                  <c:v>818.06350000000032</c:v>
                </c:pt>
                <c:pt idx="291">
                  <c:v>633.48600000000056</c:v>
                </c:pt>
                <c:pt idx="292">
                  <c:v>194.74739999999994</c:v>
                </c:pt>
                <c:pt idx="293">
                  <c:v>711.4913999999992</c:v>
                </c:pt>
                <c:pt idx="294">
                  <c:v>1487.7210000000005</c:v>
                </c:pt>
                <c:pt idx="295">
                  <c:v>752.22840000000076</c:v>
                </c:pt>
                <c:pt idx="296">
                  <c:v>570.16860000000008</c:v>
                </c:pt>
                <c:pt idx="297">
                  <c:v>599.66099999999994</c:v>
                </c:pt>
                <c:pt idx="298">
                  <c:v>859.60379999999941</c:v>
                </c:pt>
                <c:pt idx="299">
                  <c:v>1161.7763999999995</c:v>
                </c:pt>
                <c:pt idx="300">
                  <c:v>991.99800000000096</c:v>
                </c:pt>
                <c:pt idx="301">
                  <c:v>316.5671999999995</c:v>
                </c:pt>
                <c:pt idx="302">
                  <c:v>726.68519999999864</c:v>
                </c:pt>
                <c:pt idx="303">
                  <c:v>878.58479999999975</c:v>
                </c:pt>
                <c:pt idx="304">
                  <c:v>2085.898200000001</c:v>
                </c:pt>
                <c:pt idx="305">
                  <c:v>800.57400000000018</c:v>
                </c:pt>
                <c:pt idx="306">
                  <c:v>994.00620000000049</c:v>
                </c:pt>
                <c:pt idx="307">
                  <c:v>379.15499999999963</c:v>
                </c:pt>
                <c:pt idx="308">
                  <c:v>1100.4491999999987</c:v>
                </c:pt>
                <c:pt idx="309">
                  <c:v>623.37900000000116</c:v>
                </c:pt>
                <c:pt idx="310">
                  <c:v>713.43419999999969</c:v>
                </c:pt>
                <c:pt idx="311">
                  <c:v>384.30000000000007</c:v>
                </c:pt>
                <c:pt idx="312">
                  <c:v>465.1386</c:v>
                </c:pt>
                <c:pt idx="313">
                  <c:v>411.8748000000009</c:v>
                </c:pt>
                <c:pt idx="314">
                  <c:v>649.13520000000062</c:v>
                </c:pt>
                <c:pt idx="315">
                  <c:v>1302.6768000000006</c:v>
                </c:pt>
                <c:pt idx="316">
                  <c:v>1830.5225999999989</c:v>
                </c:pt>
                <c:pt idx="317">
                  <c:v>1395.4871999999978</c:v>
                </c:pt>
                <c:pt idx="318">
                  <c:v>521.65020000000027</c:v>
                </c:pt>
                <c:pt idx="319">
                  <c:v>956.88359999999943</c:v>
                </c:pt>
                <c:pt idx="320">
                  <c:v>677.51999999999941</c:v>
                </c:pt>
                <c:pt idx="321">
                  <c:v>569.41499999999951</c:v>
                </c:pt>
                <c:pt idx="322">
                  <c:v>958.25399999999991</c:v>
                </c:pt>
                <c:pt idx="323">
                  <c:v>1020.2730000000013</c:v>
                </c:pt>
                <c:pt idx="324">
                  <c:v>968.19099999999867</c:v>
                </c:pt>
                <c:pt idx="325">
                  <c:v>475.23060000000004</c:v>
                </c:pt>
                <c:pt idx="326">
                  <c:v>584.89620000000025</c:v>
                </c:pt>
                <c:pt idx="327">
                  <c:v>726.8675999999997</c:v>
                </c:pt>
                <c:pt idx="328">
                  <c:v>177.99419999999981</c:v>
                </c:pt>
                <c:pt idx="329">
                  <c:v>1563.6072000000011</c:v>
                </c:pt>
                <c:pt idx="330">
                  <c:v>824.90100000000052</c:v>
                </c:pt>
                <c:pt idx="331">
                  <c:v>1112.8296</c:v>
                </c:pt>
                <c:pt idx="332">
                  <c:v>1678.9128000000003</c:v>
                </c:pt>
                <c:pt idx="333">
                  <c:v>1166.1000000000001</c:v>
                </c:pt>
                <c:pt idx="334">
                  <c:v>422.98499999999945</c:v>
                </c:pt>
                <c:pt idx="335">
                  <c:v>882.27059999999949</c:v>
                </c:pt>
                <c:pt idx="336">
                  <c:v>763.3248000000001</c:v>
                </c:pt>
                <c:pt idx="337">
                  <c:v>1176.2639999999999</c:v>
                </c:pt>
                <c:pt idx="338">
                  <c:v>720.34199999999976</c:v>
                </c:pt>
                <c:pt idx="339">
                  <c:v>700.67220000000032</c:v>
                </c:pt>
                <c:pt idx="340">
                  <c:v>1900.3218000000011</c:v>
                </c:pt>
                <c:pt idx="341">
                  <c:v>1021.8293999999994</c:v>
                </c:pt>
                <c:pt idx="342">
                  <c:v>1760.2421999999999</c:v>
                </c:pt>
                <c:pt idx="343">
                  <c:v>767.63100000000054</c:v>
                </c:pt>
                <c:pt idx="344">
                  <c:v>593.3231999999997</c:v>
                </c:pt>
                <c:pt idx="345">
                  <c:v>1096.0494000000012</c:v>
                </c:pt>
                <c:pt idx="346">
                  <c:v>307.53180000000043</c:v>
                </c:pt>
                <c:pt idx="347">
                  <c:v>960.84719999999925</c:v>
                </c:pt>
                <c:pt idx="348">
                  <c:v>431.56200000000007</c:v>
                </c:pt>
                <c:pt idx="349">
                  <c:v>1864.1747999999975</c:v>
                </c:pt>
                <c:pt idx="350">
                  <c:v>764.19359999999983</c:v>
                </c:pt>
                <c:pt idx="351">
                  <c:v>1156.2935999999995</c:v>
                </c:pt>
                <c:pt idx="352">
                  <c:v>1194.1689999999999</c:v>
                </c:pt>
                <c:pt idx="353">
                  <c:v>125.1990000000001</c:v>
                </c:pt>
                <c:pt idx="354">
                  <c:v>803.71319999999969</c:v>
                </c:pt>
                <c:pt idx="355">
                  <c:v>2170.4184000000005</c:v>
                </c:pt>
                <c:pt idx="356">
                  <c:v>773.33459999999923</c:v>
                </c:pt>
                <c:pt idx="357">
                  <c:v>2777.8061999999995</c:v>
                </c:pt>
                <c:pt idx="358">
                  <c:v>785.43780000000083</c:v>
                </c:pt>
                <c:pt idx="359">
                  <c:v>1571.0598</c:v>
                </c:pt>
                <c:pt idx="360">
                  <c:v>1300.016499999999</c:v>
                </c:pt>
                <c:pt idx="361">
                  <c:v>2361.2033999999994</c:v>
                </c:pt>
                <c:pt idx="362">
                  <c:v>683.2410000000001</c:v>
                </c:pt>
                <c:pt idx="363">
                  <c:v>1231.4256000000005</c:v>
                </c:pt>
                <c:pt idx="364">
                  <c:v>982.98299999999892</c:v>
                </c:pt>
                <c:pt idx="365">
                  <c:v>596.92740000000106</c:v>
                </c:pt>
                <c:pt idx="366">
                  <c:v>1776.2646000000009</c:v>
                </c:pt>
                <c:pt idx="367">
                  <c:v>488.32499999999908</c:v>
                </c:pt>
                <c:pt idx="368">
                  <c:v>748.19940000000008</c:v>
                </c:pt>
                <c:pt idx="369">
                  <c:v>740.94779999999992</c:v>
                </c:pt>
                <c:pt idx="370">
                  <c:v>862.02359999999965</c:v>
                </c:pt>
                <c:pt idx="371">
                  <c:v>471.80819999999989</c:v>
                </c:pt>
                <c:pt idx="372">
                  <c:v>245.93039999999982</c:v>
                </c:pt>
                <c:pt idx="373">
                  <c:v>967.39499999999975</c:v>
                </c:pt>
                <c:pt idx="374">
                  <c:v>524.41319999999973</c:v>
                </c:pt>
                <c:pt idx="375">
                  <c:v>798.84359999999924</c:v>
                </c:pt>
                <c:pt idx="376">
                  <c:v>814.58800000000042</c:v>
                </c:pt>
                <c:pt idx="377">
                  <c:v>1277.1624000000004</c:v>
                </c:pt>
                <c:pt idx="378">
                  <c:v>1738.4718000000009</c:v>
                </c:pt>
                <c:pt idx="379">
                  <c:v>1746.6168000000014</c:v>
                </c:pt>
                <c:pt idx="380">
                  <c:v>771.58080000000029</c:v>
                </c:pt>
                <c:pt idx="381">
                  <c:v>1005.6389999999999</c:v>
                </c:pt>
                <c:pt idx="382">
                  <c:v>1529.4966000000004</c:v>
                </c:pt>
                <c:pt idx="383">
                  <c:v>802.90020000000015</c:v>
                </c:pt>
                <c:pt idx="384">
                  <c:v>804.03240000000028</c:v>
                </c:pt>
                <c:pt idx="385">
                  <c:v>947.31239999999889</c:v>
                </c:pt>
                <c:pt idx="386">
                  <c:v>552.49559999999974</c:v>
                </c:pt>
                <c:pt idx="387">
                  <c:v>1199.1660000000004</c:v>
                </c:pt>
                <c:pt idx="388">
                  <c:v>335.04000000000019</c:v>
                </c:pt>
                <c:pt idx="389">
                  <c:v>634.51320000000055</c:v>
                </c:pt>
                <c:pt idx="390">
                  <c:v>454.7508000000002</c:v>
                </c:pt>
                <c:pt idx="391">
                  <c:v>2029.280166</c:v>
                </c:pt>
                <c:pt idx="392">
                  <c:v>879.21780000000069</c:v>
                </c:pt>
                <c:pt idx="393">
                  <c:v>547.07040000000018</c:v>
                </c:pt>
                <c:pt idx="394">
                  <c:v>2963.9417999999991</c:v>
                </c:pt>
                <c:pt idx="395">
                  <c:v>228.78299999999967</c:v>
                </c:pt>
                <c:pt idx="396">
                  <c:v>928.56299999999999</c:v>
                </c:pt>
                <c:pt idx="397">
                  <c:v>1206.1949999999997</c:v>
                </c:pt>
                <c:pt idx="398">
                  <c:v>1197.5340000000015</c:v>
                </c:pt>
                <c:pt idx="399">
                  <c:v>1687.801800000002</c:v>
                </c:pt>
                <c:pt idx="400">
                  <c:v>226.45680000000007</c:v>
                </c:pt>
                <c:pt idx="401">
                  <c:v>824.60639999999978</c:v>
                </c:pt>
                <c:pt idx="402">
                  <c:v>2433.0443999999998</c:v>
                </c:pt>
                <c:pt idx="403">
                  <c:v>895.81440000000055</c:v>
                </c:pt>
                <c:pt idx="404">
                  <c:v>849.74459999999976</c:v>
                </c:pt>
                <c:pt idx="405">
                  <c:v>1315.1237999999989</c:v>
                </c:pt>
                <c:pt idx="406">
                  <c:v>2750.9232000000011</c:v>
                </c:pt>
                <c:pt idx="407">
                  <c:v>1466.095799999998</c:v>
                </c:pt>
                <c:pt idx="408">
                  <c:v>1502.4197999999997</c:v>
                </c:pt>
                <c:pt idx="409">
                  <c:v>793.97310000000084</c:v>
                </c:pt>
                <c:pt idx="410">
                  <c:v>1393.7196000000013</c:v>
                </c:pt>
                <c:pt idx="411">
                  <c:v>894.7377000000007</c:v>
                </c:pt>
                <c:pt idx="412">
                  <c:v>653.90370000000098</c:v>
                </c:pt>
                <c:pt idx="413">
                  <c:v>954.02100000000053</c:v>
                </c:pt>
                <c:pt idx="414">
                  <c:v>530.43360000000075</c:v>
                </c:pt>
                <c:pt idx="415">
                  <c:v>1400.5266000000006</c:v>
                </c:pt>
                <c:pt idx="416">
                  <c:v>1471.6428000000005</c:v>
                </c:pt>
                <c:pt idx="417">
                  <c:v>1132.7429999999993</c:v>
                </c:pt>
                <c:pt idx="418">
                  <c:v>1303.2437999999984</c:v>
                </c:pt>
                <c:pt idx="419">
                  <c:v>114.47700000000009</c:v>
                </c:pt>
                <c:pt idx="420">
                  <c:v>870.60299999999938</c:v>
                </c:pt>
                <c:pt idx="421">
                  <c:v>682.73879999999963</c:v>
                </c:pt>
                <c:pt idx="422">
                  <c:v>1002.3923999999992</c:v>
                </c:pt>
                <c:pt idx="423">
                  <c:v>714.89279999999962</c:v>
                </c:pt>
                <c:pt idx="424">
                  <c:v>780.24420000000066</c:v>
                </c:pt>
                <c:pt idx="425">
                  <c:v>1387.9703999999988</c:v>
                </c:pt>
                <c:pt idx="426">
                  <c:v>233.00879999999998</c:v>
                </c:pt>
                <c:pt idx="427">
                  <c:v>761.21939999999972</c:v>
                </c:pt>
                <c:pt idx="428">
                  <c:v>801.1685999999994</c:v>
                </c:pt>
                <c:pt idx="429">
                  <c:v>1332.6864000000003</c:v>
                </c:pt>
                <c:pt idx="430">
                  <c:v>747.93180000000041</c:v>
                </c:pt>
                <c:pt idx="431">
                  <c:v>1330.8072000000004</c:v>
                </c:pt>
                <c:pt idx="432">
                  <c:v>843.00180000000023</c:v>
                </c:pt>
                <c:pt idx="433">
                  <c:v>590.87340000000006</c:v>
                </c:pt>
                <c:pt idx="434">
                  <c:v>1058.4474</c:v>
                </c:pt>
                <c:pt idx="435">
                  <c:v>1057.7303999999995</c:v>
                </c:pt>
                <c:pt idx="436">
                  <c:v>1115.1978000000004</c:v>
                </c:pt>
                <c:pt idx="437">
                  <c:v>295.28520000000009</c:v>
                </c:pt>
                <c:pt idx="438">
                  <c:v>191.7792</c:v>
                </c:pt>
                <c:pt idx="439">
                  <c:v>275.90759999999989</c:v>
                </c:pt>
                <c:pt idx="440">
                  <c:v>712.02900000000022</c:v>
                </c:pt>
                <c:pt idx="441">
                  <c:v>2026.1087999999991</c:v>
                </c:pt>
                <c:pt idx="442">
                  <c:v>1409.0693999999985</c:v>
                </c:pt>
                <c:pt idx="443">
                  <c:v>743.57099999999912</c:v>
                </c:pt>
                <c:pt idx="444">
                  <c:v>1358.5944000000002</c:v>
                </c:pt>
                <c:pt idx="445">
                  <c:v>691.53599999999994</c:v>
                </c:pt>
                <c:pt idx="446">
                  <c:v>1138.1775000000005</c:v>
                </c:pt>
                <c:pt idx="447">
                  <c:v>948.08999999999992</c:v>
                </c:pt>
                <c:pt idx="448">
                  <c:v>387.23279999999983</c:v>
                </c:pt>
                <c:pt idx="449">
                  <c:v>668.47320000000036</c:v>
                </c:pt>
                <c:pt idx="450">
                  <c:v>2733.0666000000051</c:v>
                </c:pt>
                <c:pt idx="451">
                  <c:v>1247.3550000000002</c:v>
                </c:pt>
                <c:pt idx="452">
                  <c:v>1555.8131999999978</c:v>
                </c:pt>
                <c:pt idx="453">
                  <c:v>712.0907999999996</c:v>
                </c:pt>
                <c:pt idx="454">
                  <c:v>776.5776000000011</c:v>
                </c:pt>
                <c:pt idx="455">
                  <c:v>269.66520000000003</c:v>
                </c:pt>
                <c:pt idx="456">
                  <c:v>789.8273999999999</c:v>
                </c:pt>
                <c:pt idx="457">
                  <c:v>1874.4828000000002</c:v>
                </c:pt>
                <c:pt idx="458">
                  <c:v>603.46019999999953</c:v>
                </c:pt>
                <c:pt idx="459">
                  <c:v>977.75849999999889</c:v>
                </c:pt>
                <c:pt idx="460">
                  <c:v>462.46139999999906</c:v>
                </c:pt>
                <c:pt idx="461">
                  <c:v>1028.4840000000002</c:v>
                </c:pt>
                <c:pt idx="462">
                  <c:v>1270.3745999999992</c:v>
                </c:pt>
                <c:pt idx="463">
                  <c:v>1493.2284000000009</c:v>
                </c:pt>
                <c:pt idx="464">
                  <c:v>650.13600000000008</c:v>
                </c:pt>
                <c:pt idx="465">
                  <c:v>841.24920000000054</c:v>
                </c:pt>
                <c:pt idx="466">
                  <c:v>1241.9339999999988</c:v>
                </c:pt>
                <c:pt idx="467">
                  <c:v>1080.8135999999995</c:v>
                </c:pt>
                <c:pt idx="468">
                  <c:v>1030.4778000000006</c:v>
                </c:pt>
                <c:pt idx="469">
                  <c:v>1054.6529999999998</c:v>
                </c:pt>
                <c:pt idx="470">
                  <c:v>299.05020000000019</c:v>
                </c:pt>
                <c:pt idx="471">
                  <c:v>1778.3147999999978</c:v>
                </c:pt>
                <c:pt idx="472">
                  <c:v>869.80079999999987</c:v>
                </c:pt>
                <c:pt idx="473">
                  <c:v>1165.7598000000003</c:v>
                </c:pt>
                <c:pt idx="474">
                  <c:v>544.03680000000008</c:v>
                </c:pt>
                <c:pt idx="475">
                  <c:v>1875.2550000000001</c:v>
                </c:pt>
                <c:pt idx="476">
                  <c:v>622.95959999999934</c:v>
                </c:pt>
                <c:pt idx="477">
                  <c:v>461.06520000000017</c:v>
                </c:pt>
                <c:pt idx="478">
                  <c:v>1083.1811999999993</c:v>
                </c:pt>
                <c:pt idx="479">
                  <c:v>342.48899999999975</c:v>
                </c:pt>
                <c:pt idx="480">
                  <c:v>746.42460000000017</c:v>
                </c:pt>
                <c:pt idx="481">
                  <c:v>283.32360000000023</c:v>
                </c:pt>
                <c:pt idx="482">
                  <c:v>1790.2829999999997</c:v>
                </c:pt>
                <c:pt idx="483">
                  <c:v>673.05420000000015</c:v>
                </c:pt>
                <c:pt idx="484">
                  <c:v>1304.5800000000006</c:v>
                </c:pt>
                <c:pt idx="485">
                  <c:v>1234.9890000000003</c:v>
                </c:pt>
                <c:pt idx="486">
                  <c:v>134.37599999999995</c:v>
                </c:pt>
                <c:pt idx="487">
                  <c:v>811.02480000000014</c:v>
                </c:pt>
                <c:pt idx="488">
                  <c:v>2288.0258999999978</c:v>
                </c:pt>
                <c:pt idx="489">
                  <c:v>871.87080000000049</c:v>
                </c:pt>
                <c:pt idx="490">
                  <c:v>2670.9317999999989</c:v>
                </c:pt>
                <c:pt idx="491">
                  <c:v>870.83640000000048</c:v>
                </c:pt>
                <c:pt idx="492">
                  <c:v>1564.0883999999996</c:v>
                </c:pt>
                <c:pt idx="493">
                  <c:v>1369.512499999998</c:v>
                </c:pt>
                <c:pt idx="494">
                  <c:v>2763.5868</c:v>
                </c:pt>
                <c:pt idx="495">
                  <c:v>575.11260000000004</c:v>
                </c:pt>
                <c:pt idx="496">
                  <c:v>1245.9114000000006</c:v>
                </c:pt>
                <c:pt idx="497">
                  <c:v>1165.4484000000011</c:v>
                </c:pt>
                <c:pt idx="498">
                  <c:v>175.75020000000006</c:v>
                </c:pt>
                <c:pt idx="499">
                  <c:v>1598.6826000000001</c:v>
                </c:pt>
                <c:pt idx="500">
                  <c:v>418.82999999999959</c:v>
                </c:pt>
                <c:pt idx="501">
                  <c:v>690.72240000000102</c:v>
                </c:pt>
                <c:pt idx="502">
                  <c:v>955.40219999999999</c:v>
                </c:pt>
                <c:pt idx="503">
                  <c:v>598.59780000000069</c:v>
                </c:pt>
                <c:pt idx="504">
                  <c:v>403.63019999999977</c:v>
                </c:pt>
                <c:pt idx="505">
                  <c:v>477.86040000000014</c:v>
                </c:pt>
                <c:pt idx="506">
                  <c:v>450.00120000000078</c:v>
                </c:pt>
                <c:pt idx="507">
                  <c:v>472.92200000000048</c:v>
                </c:pt>
                <c:pt idx="508">
                  <c:v>1271.3130000000003</c:v>
                </c:pt>
                <c:pt idx="509">
                  <c:v>581.74979999999834</c:v>
                </c:pt>
                <c:pt idx="510">
                  <c:v>981.63359999999875</c:v>
                </c:pt>
                <c:pt idx="511">
                  <c:v>1121.5542000000007</c:v>
                </c:pt>
                <c:pt idx="512">
                  <c:v>941.86020000000065</c:v>
                </c:pt>
                <c:pt idx="513">
                  <c:v>719.14560000000097</c:v>
                </c:pt>
                <c:pt idx="514">
                  <c:v>1985.195999999999</c:v>
                </c:pt>
                <c:pt idx="515">
                  <c:v>743.78459999999927</c:v>
                </c:pt>
                <c:pt idx="516">
                  <c:v>466.79039999999941</c:v>
                </c:pt>
                <c:pt idx="517">
                  <c:v>995.3363999999998</c:v>
                </c:pt>
                <c:pt idx="518">
                  <c:v>504.08580000000023</c:v>
                </c:pt>
                <c:pt idx="519">
                  <c:v>1028.1113999999995</c:v>
                </c:pt>
                <c:pt idx="520">
                  <c:v>289.88100000000009</c:v>
                </c:pt>
                <c:pt idx="521">
                  <c:v>603.84359999999958</c:v>
                </c:pt>
                <c:pt idx="522">
                  <c:v>633.46980000000042</c:v>
                </c:pt>
                <c:pt idx="523">
                  <c:v>1061.0951999999993</c:v>
                </c:pt>
                <c:pt idx="524">
                  <c:v>472.00560000000007</c:v>
                </c:pt>
                <c:pt idx="525">
                  <c:v>781.38239999999985</c:v>
                </c:pt>
                <c:pt idx="526">
                  <c:v>2999.0033999999946</c:v>
                </c:pt>
                <c:pt idx="527">
                  <c:v>348.89280000000008</c:v>
                </c:pt>
                <c:pt idx="528">
                  <c:v>907.96679999999901</c:v>
                </c:pt>
                <c:pt idx="529">
                  <c:v>130.48440000000014</c:v>
                </c:pt>
                <c:pt idx="530">
                  <c:v>1332.2424000000003</c:v>
                </c:pt>
                <c:pt idx="531">
                  <c:v>1388.5212000000017</c:v>
                </c:pt>
                <c:pt idx="532">
                  <c:v>1530.3545999999985</c:v>
                </c:pt>
                <c:pt idx="533">
                  <c:v>247.26419999999999</c:v>
                </c:pt>
                <c:pt idx="534">
                  <c:v>653.44439999999986</c:v>
                </c:pt>
                <c:pt idx="535">
                  <c:v>313.84440000000001</c:v>
                </c:pt>
                <c:pt idx="536">
                  <c:v>478.85279999999983</c:v>
                </c:pt>
                <c:pt idx="537">
                  <c:v>799.8732</c:v>
                </c:pt>
                <c:pt idx="538">
                  <c:v>1048.1766000000007</c:v>
                </c:pt>
                <c:pt idx="539">
                  <c:v>759.28799999999967</c:v>
                </c:pt>
                <c:pt idx="540">
                  <c:v>2904.7745999999947</c:v>
                </c:pt>
                <c:pt idx="541">
                  <c:v>1536.3918000000001</c:v>
                </c:pt>
                <c:pt idx="542">
                  <c:v>197.42040000000023</c:v>
                </c:pt>
                <c:pt idx="543">
                  <c:v>1123.4879999999987</c:v>
                </c:pt>
                <c:pt idx="544">
                  <c:v>1039.0277999999989</c:v>
                </c:pt>
                <c:pt idx="545">
                  <c:v>1524.4016999999997</c:v>
                </c:pt>
                <c:pt idx="546">
                  <c:v>715.24530000000027</c:v>
                </c:pt>
                <c:pt idx="547">
                  <c:v>471.8720999999997</c:v>
                </c:pt>
                <c:pt idx="548">
                  <c:v>91.290600000000069</c:v>
                </c:pt>
                <c:pt idx="549">
                  <c:v>2022.815399999999</c:v>
                </c:pt>
                <c:pt idx="550">
                  <c:v>2125.1892000000025</c:v>
                </c:pt>
                <c:pt idx="551">
                  <c:v>1352.3573999999996</c:v>
                </c:pt>
                <c:pt idx="552">
                  <c:v>1157.7923999999989</c:v>
                </c:pt>
                <c:pt idx="553">
                  <c:v>1702.3421999999996</c:v>
                </c:pt>
                <c:pt idx="554">
                  <c:v>963.3581999999999</c:v>
                </c:pt>
                <c:pt idx="555">
                  <c:v>640.53600000000006</c:v>
                </c:pt>
                <c:pt idx="556">
                  <c:v>1317.192</c:v>
                </c:pt>
                <c:pt idx="557">
                  <c:v>1612.3565999999996</c:v>
                </c:pt>
                <c:pt idx="558">
                  <c:v>487.98179999999957</c:v>
                </c:pt>
                <c:pt idx="559">
                  <c:v>929.28179999999975</c:v>
                </c:pt>
                <c:pt idx="560">
                  <c:v>1959.8759999999979</c:v>
                </c:pt>
                <c:pt idx="561">
                  <c:v>703.56720000000041</c:v>
                </c:pt>
                <c:pt idx="562">
                  <c:v>2712.7169999999992</c:v>
                </c:pt>
                <c:pt idx="563">
                  <c:v>1332.0095000000003</c:v>
                </c:pt>
                <c:pt idx="564">
                  <c:v>1654.9104000000023</c:v>
                </c:pt>
                <c:pt idx="565">
                  <c:v>1016.3933999999997</c:v>
                </c:pt>
                <c:pt idx="566">
                  <c:v>1285.5522000000008</c:v>
                </c:pt>
                <c:pt idx="567">
                  <c:v>1077.9804000000004</c:v>
                </c:pt>
                <c:pt idx="568">
                  <c:v>1472.3549999999996</c:v>
                </c:pt>
                <c:pt idx="569">
                  <c:v>921.80100000000027</c:v>
                </c:pt>
                <c:pt idx="570">
                  <c:v>1447.9074000000016</c:v>
                </c:pt>
                <c:pt idx="571">
                  <c:v>647.56080000000145</c:v>
                </c:pt>
                <c:pt idx="572">
                  <c:v>2059.9955999999988</c:v>
                </c:pt>
                <c:pt idx="573">
                  <c:v>543.54300000000035</c:v>
                </c:pt>
                <c:pt idx="574">
                  <c:v>271.23120000000085</c:v>
                </c:pt>
                <c:pt idx="575">
                  <c:v>980.47680000000014</c:v>
                </c:pt>
                <c:pt idx="576">
                  <c:v>2167.8690000000015</c:v>
                </c:pt>
                <c:pt idx="577">
                  <c:v>962.16959999999983</c:v>
                </c:pt>
                <c:pt idx="578">
                  <c:v>1916.1569999999988</c:v>
                </c:pt>
                <c:pt idx="579">
                  <c:v>840.21239999999989</c:v>
                </c:pt>
                <c:pt idx="580">
                  <c:v>1179.6593999999998</c:v>
                </c:pt>
                <c:pt idx="581">
                  <c:v>629.16539999999998</c:v>
                </c:pt>
                <c:pt idx="582">
                  <c:v>964.95719999999983</c:v>
                </c:pt>
                <c:pt idx="583">
                  <c:v>3343.9361999999983</c:v>
                </c:pt>
                <c:pt idx="584">
                  <c:v>1420.1243999999986</c:v>
                </c:pt>
                <c:pt idx="585">
                  <c:v>2114.6831999999977</c:v>
                </c:pt>
                <c:pt idx="586">
                  <c:v>957.39480000000071</c:v>
                </c:pt>
                <c:pt idx="587">
                  <c:v>1049.0916000000002</c:v>
                </c:pt>
                <c:pt idx="588">
                  <c:v>2108.7953999999982</c:v>
                </c:pt>
                <c:pt idx="589">
                  <c:v>1362.842999999998</c:v>
                </c:pt>
                <c:pt idx="590">
                  <c:v>797.70599999999945</c:v>
                </c:pt>
                <c:pt idx="591">
                  <c:v>650.54219999999862</c:v>
                </c:pt>
                <c:pt idx="592">
                  <c:v>2651.0748000000008</c:v>
                </c:pt>
                <c:pt idx="593">
                  <c:v>941.7935999999994</c:v>
                </c:pt>
                <c:pt idx="594">
                  <c:v>1972.4927999999986</c:v>
                </c:pt>
                <c:pt idx="595">
                  <c:v>1532.6051999999984</c:v>
                </c:pt>
                <c:pt idx="596">
                  <c:v>841.05059999999958</c:v>
                </c:pt>
                <c:pt idx="597">
                  <c:v>1586.8110000000011</c:v>
                </c:pt>
                <c:pt idx="598">
                  <c:v>1298.8692000000003</c:v>
                </c:pt>
                <c:pt idx="599">
                  <c:v>1436.631000000001</c:v>
                </c:pt>
                <c:pt idx="600">
                  <c:v>2329.2203999999997</c:v>
                </c:pt>
                <c:pt idx="601">
                  <c:v>939.47939999999926</c:v>
                </c:pt>
                <c:pt idx="602">
                  <c:v>823.5948000000003</c:v>
                </c:pt>
                <c:pt idx="603">
                  <c:v>1343.3160000000012</c:v>
                </c:pt>
                <c:pt idx="604">
                  <c:v>274.34220000000016</c:v>
                </c:pt>
                <c:pt idx="605">
                  <c:v>903.54419999999948</c:v>
                </c:pt>
                <c:pt idx="606">
                  <c:v>574.05779999999959</c:v>
                </c:pt>
                <c:pt idx="607">
                  <c:v>1670.0389999999998</c:v>
                </c:pt>
                <c:pt idx="608">
                  <c:v>1153.7447999999988</c:v>
                </c:pt>
                <c:pt idx="609">
                  <c:v>3355.3925999999983</c:v>
                </c:pt>
                <c:pt idx="610">
                  <c:v>1643.6375999999982</c:v>
                </c:pt>
                <c:pt idx="611">
                  <c:v>1500.2081999999994</c:v>
                </c:pt>
                <c:pt idx="612">
                  <c:v>1846.8515999999995</c:v>
                </c:pt>
                <c:pt idx="613">
                  <c:v>1407.3804000000002</c:v>
                </c:pt>
                <c:pt idx="614">
                  <c:v>656.94239999999934</c:v>
                </c:pt>
                <c:pt idx="615">
                  <c:v>729.54600000000062</c:v>
                </c:pt>
                <c:pt idx="616">
                  <c:v>756.07920000000058</c:v>
                </c:pt>
                <c:pt idx="617">
                  <c:v>904.74000000000012</c:v>
                </c:pt>
                <c:pt idx="618">
                  <c:v>1709.1185999999993</c:v>
                </c:pt>
                <c:pt idx="619">
                  <c:v>64.136399999999952</c:v>
                </c:pt>
                <c:pt idx="620">
                  <c:v>1133.0802000000001</c:v>
                </c:pt>
                <c:pt idx="621">
                  <c:v>2761.4159999999988</c:v>
                </c:pt>
                <c:pt idx="622">
                  <c:v>849.98579999999981</c:v>
                </c:pt>
                <c:pt idx="623">
                  <c:v>578.68860000000075</c:v>
                </c:pt>
                <c:pt idx="624">
                  <c:v>1424.3238000000008</c:v>
                </c:pt>
                <c:pt idx="625">
                  <c:v>790.59000000000106</c:v>
                </c:pt>
                <c:pt idx="626">
                  <c:v>1552.9919999999977</c:v>
                </c:pt>
                <c:pt idx="627">
                  <c:v>482.79299999999961</c:v>
                </c:pt>
                <c:pt idx="628">
                  <c:v>959.60999999999808</c:v>
                </c:pt>
                <c:pt idx="629">
                  <c:v>1251.5274000000004</c:v>
                </c:pt>
                <c:pt idx="630">
                  <c:v>1631.7203999999986</c:v>
                </c:pt>
                <c:pt idx="631">
                  <c:v>1054.9038</c:v>
                </c:pt>
                <c:pt idx="632">
                  <c:v>3356.8487999999979</c:v>
                </c:pt>
                <c:pt idx="633">
                  <c:v>1026.5082</c:v>
                </c:pt>
                <c:pt idx="634">
                  <c:v>1954.0925999999997</c:v>
                </c:pt>
                <c:pt idx="635">
                  <c:v>1875.5898000000018</c:v>
                </c:pt>
                <c:pt idx="636">
                  <c:v>1642.4561999999999</c:v>
                </c:pt>
                <c:pt idx="637">
                  <c:v>329.77560000000028</c:v>
                </c:pt>
                <c:pt idx="638">
                  <c:v>1313.3081999999988</c:v>
                </c:pt>
                <c:pt idx="639">
                  <c:v>976.76939999999945</c:v>
                </c:pt>
                <c:pt idx="640">
                  <c:v>3654.6581999999994</c:v>
                </c:pt>
                <c:pt idx="641">
                  <c:v>1767.7512000000024</c:v>
                </c:pt>
                <c:pt idx="642">
                  <c:v>1655.8914000000009</c:v>
                </c:pt>
                <c:pt idx="643">
                  <c:v>1121.2488000000023</c:v>
                </c:pt>
                <c:pt idx="644">
                  <c:v>1870.9934999999975</c:v>
                </c:pt>
                <c:pt idx="645">
                  <c:v>1001.5875000000002</c:v>
                </c:pt>
                <c:pt idx="646">
                  <c:v>1011.2163000000002</c:v>
                </c:pt>
                <c:pt idx="647">
                  <c:v>684.93119999999965</c:v>
                </c:pt>
                <c:pt idx="648">
                  <c:v>2711.5200000000004</c:v>
                </c:pt>
                <c:pt idx="649">
                  <c:v>1194.3252</c:v>
                </c:pt>
                <c:pt idx="650">
                  <c:v>1902.0036000000005</c:v>
                </c:pt>
                <c:pt idx="651">
                  <c:v>854.48640000000069</c:v>
                </c:pt>
                <c:pt idx="652">
                  <c:v>1671.9839999999995</c:v>
                </c:pt>
                <c:pt idx="653">
                  <c:v>1128.674400000001</c:v>
                </c:pt>
                <c:pt idx="654">
                  <c:v>1516.7394000000013</c:v>
                </c:pt>
                <c:pt idx="655">
                  <c:v>1896.0623999999978</c:v>
                </c:pt>
                <c:pt idx="656">
                  <c:v>1860.7841999999969</c:v>
                </c:pt>
                <c:pt idx="657">
                  <c:v>1362.7115999999994</c:v>
                </c:pt>
                <c:pt idx="658">
                  <c:v>1508.2295999999999</c:v>
                </c:pt>
                <c:pt idx="659">
                  <c:v>757.17960000000039</c:v>
                </c:pt>
                <c:pt idx="660">
                  <c:v>2508.515400000003</c:v>
                </c:pt>
                <c:pt idx="661">
                  <c:v>558.70439999999917</c:v>
                </c:pt>
                <c:pt idx="662">
                  <c:v>287.74079999999987</c:v>
                </c:pt>
                <c:pt idx="663">
                  <c:v>754.42319999999961</c:v>
                </c:pt>
                <c:pt idx="664">
                  <c:v>2262.9389999999999</c:v>
                </c:pt>
                <c:pt idx="665">
                  <c:v>1234.3044000000009</c:v>
                </c:pt>
                <c:pt idx="666">
                  <c:v>1095.3731999999989</c:v>
                </c:pt>
                <c:pt idx="667">
                  <c:v>1986.9887999999989</c:v>
                </c:pt>
                <c:pt idx="668">
                  <c:v>819.72240000000033</c:v>
                </c:pt>
                <c:pt idx="669">
                  <c:v>927.47459999999944</c:v>
                </c:pt>
                <c:pt idx="670">
                  <c:v>1241.5416000000007</c:v>
                </c:pt>
                <c:pt idx="671">
                  <c:v>1632.1199999999994</c:v>
                </c:pt>
                <c:pt idx="672">
                  <c:v>3553.9439999999991</c:v>
                </c:pt>
                <c:pt idx="673">
                  <c:v>1168.5257999999983</c:v>
                </c:pt>
                <c:pt idx="674">
                  <c:v>2139.2957999999999</c:v>
                </c:pt>
                <c:pt idx="675">
                  <c:v>1092.5255999999997</c:v>
                </c:pt>
                <c:pt idx="676">
                  <c:v>1045.2450000000003</c:v>
                </c:pt>
                <c:pt idx="677">
                  <c:v>2187.4260000000004</c:v>
                </c:pt>
                <c:pt idx="678">
                  <c:v>1502.1414000000004</c:v>
                </c:pt>
                <c:pt idx="679">
                  <c:v>1455.0414000000014</c:v>
                </c:pt>
                <c:pt idx="680">
                  <c:v>1260.1308000000013</c:v>
                </c:pt>
                <c:pt idx="681">
                  <c:v>3106.9890000000032</c:v>
                </c:pt>
                <c:pt idx="682">
                  <c:v>1168.2522000000013</c:v>
                </c:pt>
                <c:pt idx="683">
                  <c:v>2602.6632000000009</c:v>
                </c:pt>
                <c:pt idx="684">
                  <c:v>1652.9256000000005</c:v>
                </c:pt>
                <c:pt idx="685">
                  <c:v>329.10780000000034</c:v>
                </c:pt>
                <c:pt idx="686">
                  <c:v>2344.9019999999982</c:v>
                </c:pt>
                <c:pt idx="687">
                  <c:v>1131.679800000001</c:v>
                </c:pt>
                <c:pt idx="688">
                  <c:v>1196.5355999999995</c:v>
                </c:pt>
                <c:pt idx="689">
                  <c:v>3711.6413999999968</c:v>
                </c:pt>
                <c:pt idx="690">
                  <c:v>1343.0310000000006</c:v>
                </c:pt>
                <c:pt idx="691">
                  <c:v>1027.7051999999999</c:v>
                </c:pt>
                <c:pt idx="692">
                  <c:v>776.0274000000004</c:v>
                </c:pt>
                <c:pt idx="693">
                  <c:v>111.94999999999987</c:v>
                </c:pt>
                <c:pt idx="694">
                  <c:v>2529.8958000000007</c:v>
                </c:pt>
                <c:pt idx="695">
                  <c:v>1771.9419999999993</c:v>
                </c:pt>
                <c:pt idx="696">
                  <c:v>3567.1883999999991</c:v>
                </c:pt>
                <c:pt idx="697">
                  <c:v>1660.7621999999992</c:v>
                </c:pt>
                <c:pt idx="698">
                  <c:v>1925.8349999999998</c:v>
                </c:pt>
                <c:pt idx="699">
                  <c:v>1679.3525999999981</c:v>
                </c:pt>
                <c:pt idx="700">
                  <c:v>2013.4121999999993</c:v>
                </c:pt>
                <c:pt idx="701">
                  <c:v>1601.6783999999989</c:v>
                </c:pt>
                <c:pt idx="702">
                  <c:v>680.79420000000005</c:v>
                </c:pt>
                <c:pt idx="703">
                  <c:v>878.69939999999963</c:v>
                </c:pt>
                <c:pt idx="704">
                  <c:v>493.25280000000004</c:v>
                </c:pt>
                <c:pt idx="705">
                  <c:v>985.56600000000071</c:v>
                </c:pt>
                <c:pt idx="706">
                  <c:v>64.017600000000016</c:v>
                </c:pt>
                <c:pt idx="707">
                  <c:v>1543.7021999999988</c:v>
                </c:pt>
                <c:pt idx="708">
                  <c:v>920.92440000000045</c:v>
                </c:pt>
                <c:pt idx="709">
                  <c:v>748.99379999999894</c:v>
                </c:pt>
                <c:pt idx="710">
                  <c:v>1691.5944000000009</c:v>
                </c:pt>
                <c:pt idx="711">
                  <c:v>968.74379999999928</c:v>
                </c:pt>
                <c:pt idx="712">
                  <c:v>507.73200000000008</c:v>
                </c:pt>
                <c:pt idx="713">
                  <c:v>1955.8559999999995</c:v>
                </c:pt>
                <c:pt idx="714">
                  <c:v>871.40760000000012</c:v>
                </c:pt>
                <c:pt idx="715">
                  <c:v>3311.2589999999996</c:v>
                </c:pt>
                <c:pt idx="716">
                  <c:v>1129.6824000000001</c:v>
                </c:pt>
                <c:pt idx="717">
                  <c:v>2113.0217999999991</c:v>
                </c:pt>
                <c:pt idx="718">
                  <c:v>2387.1761999999976</c:v>
                </c:pt>
                <c:pt idx="719">
                  <c:v>3289.9650000000011</c:v>
                </c:pt>
                <c:pt idx="720">
                  <c:v>1822.9458000000004</c:v>
                </c:pt>
                <c:pt idx="721">
                  <c:v>873.16860000000008</c:v>
                </c:pt>
                <c:pt idx="722">
                  <c:v>4173.6762000000026</c:v>
                </c:pt>
                <c:pt idx="723">
                  <c:v>1283.2890000000016</c:v>
                </c:pt>
                <c:pt idx="724">
                  <c:v>2283.5999999999995</c:v>
                </c:pt>
                <c:pt idx="725">
                  <c:v>1310.7533999999994</c:v>
                </c:pt>
                <c:pt idx="726">
                  <c:v>2275.427099999999</c:v>
                </c:pt>
                <c:pt idx="727">
                  <c:v>1235.8413000000005</c:v>
                </c:pt>
                <c:pt idx="728">
                  <c:v>1771.8432000000021</c:v>
                </c:pt>
                <c:pt idx="729">
                  <c:v>1408.4051999999995</c:v>
                </c:pt>
                <c:pt idx="730">
                  <c:v>1911.9570000000019</c:v>
                </c:pt>
                <c:pt idx="731">
                  <c:v>1842.7110000000011</c:v>
                </c:pt>
                <c:pt idx="732">
                  <c:v>1144.9530000000007</c:v>
                </c:pt>
                <c:pt idx="733">
                  <c:v>118.65780000000004</c:v>
                </c:pt>
                <c:pt idx="734">
                  <c:v>1610.1671999999999</c:v>
                </c:pt>
                <c:pt idx="735">
                  <c:v>1790.0250000000005</c:v>
                </c:pt>
                <c:pt idx="736">
                  <c:v>1975.3811999999998</c:v>
                </c:pt>
                <c:pt idx="737">
                  <c:v>1755.2723999999998</c:v>
                </c:pt>
                <c:pt idx="738">
                  <c:v>1813.3188000000002</c:v>
                </c:pt>
                <c:pt idx="739">
                  <c:v>1440.8123999999998</c:v>
                </c:pt>
                <c:pt idx="740">
                  <c:v>2970.7025999999987</c:v>
                </c:pt>
                <c:pt idx="741">
                  <c:v>538.99500000000057</c:v>
                </c:pt>
                <c:pt idx="742">
                  <c:v>687.66119999999978</c:v>
                </c:pt>
                <c:pt idx="743">
                  <c:v>1465.3350000000007</c:v>
                </c:pt>
                <c:pt idx="744">
                  <c:v>3071.2470000000017</c:v>
                </c:pt>
                <c:pt idx="745">
                  <c:v>942.7446000000001</c:v>
                </c:pt>
                <c:pt idx="746">
                  <c:v>1357.0896000000009</c:v>
                </c:pt>
                <c:pt idx="747">
                  <c:v>1642.2636000000007</c:v>
                </c:pt>
                <c:pt idx="748">
                  <c:v>4659.2670000000026</c:v>
                </c:pt>
                <c:pt idx="749">
                  <c:v>348.04199999999975</c:v>
                </c:pt>
                <c:pt idx="750">
                  <c:v>2025.636599999998</c:v>
                </c:pt>
                <c:pt idx="751">
                  <c:v>1209.5207999999989</c:v>
                </c:pt>
                <c:pt idx="752">
                  <c:v>2430.4709999999991</c:v>
                </c:pt>
                <c:pt idx="753">
                  <c:v>1353.9917999999971</c:v>
                </c:pt>
                <c:pt idx="754">
                  <c:v>3166.7604000000006</c:v>
                </c:pt>
                <c:pt idx="755">
                  <c:v>2483.8668000000021</c:v>
                </c:pt>
                <c:pt idx="756">
                  <c:v>1188.3629999999982</c:v>
                </c:pt>
                <c:pt idx="757">
                  <c:v>1849.9068000000009</c:v>
                </c:pt>
                <c:pt idx="758">
                  <c:v>1656.6036000000006</c:v>
                </c:pt>
                <c:pt idx="759">
                  <c:v>1505.8331999999996</c:v>
                </c:pt>
                <c:pt idx="760">
                  <c:v>463.14540000000022</c:v>
                </c:pt>
                <c:pt idx="761">
                  <c:v>313.9940000000006</c:v>
                </c:pt>
                <c:pt idx="762">
                  <c:v>3071.3903999999998</c:v>
                </c:pt>
                <c:pt idx="763">
                  <c:v>3589.6680000000019</c:v>
                </c:pt>
                <c:pt idx="764">
                  <c:v>1917.836400000001</c:v>
                </c:pt>
                <c:pt idx="765">
                  <c:v>2149.7616000000016</c:v>
                </c:pt>
                <c:pt idx="766">
                  <c:v>2208.7805999999978</c:v>
                </c:pt>
                <c:pt idx="767">
                  <c:v>950.59500000000037</c:v>
                </c:pt>
                <c:pt idx="768">
                  <c:v>1912.9332000000009</c:v>
                </c:pt>
                <c:pt idx="769">
                  <c:v>833.66220000000033</c:v>
                </c:pt>
                <c:pt idx="770">
                  <c:v>768.22200000000112</c:v>
                </c:pt>
                <c:pt idx="771">
                  <c:v>1259.8499999999997</c:v>
                </c:pt>
                <c:pt idx="772">
                  <c:v>2588.3376000000003</c:v>
                </c:pt>
                <c:pt idx="773">
                  <c:v>1438.7099999999984</c:v>
                </c:pt>
                <c:pt idx="774">
                  <c:v>1485.6797999999987</c:v>
                </c:pt>
                <c:pt idx="775">
                  <c:v>1895.3165999999992</c:v>
                </c:pt>
                <c:pt idx="776">
                  <c:v>1013.2193999999996</c:v>
                </c:pt>
                <c:pt idx="777">
                  <c:v>750.10679999999957</c:v>
                </c:pt>
                <c:pt idx="778">
                  <c:v>665.10720000000015</c:v>
                </c:pt>
                <c:pt idx="779">
                  <c:v>1767.2880000000005</c:v>
                </c:pt>
                <c:pt idx="780">
                  <c:v>3176.7990000000027</c:v>
                </c:pt>
                <c:pt idx="781">
                  <c:v>1446.5549999999994</c:v>
                </c:pt>
                <c:pt idx="782">
                  <c:v>2315.8200000000006</c:v>
                </c:pt>
                <c:pt idx="783">
                  <c:v>3637.5749999999994</c:v>
                </c:pt>
                <c:pt idx="784">
                  <c:v>3470.6837999999966</c:v>
                </c:pt>
                <c:pt idx="785">
                  <c:v>1560.5922000000005</c:v>
                </c:pt>
                <c:pt idx="786">
                  <c:v>1490.4452999999978</c:v>
                </c:pt>
                <c:pt idx="787">
                  <c:v>2534.0129999999995</c:v>
                </c:pt>
                <c:pt idx="788">
                  <c:v>1301.1219000000017</c:v>
                </c:pt>
                <c:pt idx="789">
                  <c:v>1188.3449999999991</c:v>
                </c:pt>
                <c:pt idx="790">
                  <c:v>275.64860000000004</c:v>
                </c:pt>
                <c:pt idx="791">
                  <c:v>1310.7864000000002</c:v>
                </c:pt>
                <c:pt idx="792">
                  <c:v>274.98540000000003</c:v>
                </c:pt>
                <c:pt idx="793">
                  <c:v>117.24960000000011</c:v>
                </c:pt>
                <c:pt idx="794">
                  <c:v>1477.1052000000009</c:v>
                </c:pt>
                <c:pt idx="795">
                  <c:v>1763.8595999999989</c:v>
                </c:pt>
                <c:pt idx="796">
                  <c:v>2388.5615999999995</c:v>
                </c:pt>
                <c:pt idx="797">
                  <c:v>1783.8539999999987</c:v>
                </c:pt>
                <c:pt idx="798">
                  <c:v>1283.1438000000005</c:v>
                </c:pt>
                <c:pt idx="799">
                  <c:v>2863.4579999999992</c:v>
                </c:pt>
                <c:pt idx="800">
                  <c:v>2041.1652000000001</c:v>
                </c:pt>
                <c:pt idx="801">
                  <c:v>932.86320000000148</c:v>
                </c:pt>
                <c:pt idx="802">
                  <c:v>1290.8975999999996</c:v>
                </c:pt>
                <c:pt idx="803">
                  <c:v>1169.7791999999993</c:v>
                </c:pt>
                <c:pt idx="804">
                  <c:v>1241.9855999999995</c:v>
                </c:pt>
                <c:pt idx="805">
                  <c:v>4502.9058000000014</c:v>
                </c:pt>
                <c:pt idx="806">
                  <c:v>919.2983999999999</c:v>
                </c:pt>
                <c:pt idx="807">
                  <c:v>1677.5754000000004</c:v>
                </c:pt>
                <c:pt idx="808">
                  <c:v>1228.3589999999995</c:v>
                </c:pt>
                <c:pt idx="809">
                  <c:v>1508.3993999999977</c:v>
                </c:pt>
                <c:pt idx="810">
                  <c:v>1211.819999999999</c:v>
                </c:pt>
                <c:pt idx="811">
                  <c:v>1460.2865999999997</c:v>
                </c:pt>
                <c:pt idx="812">
                  <c:v>1762.8714000000007</c:v>
                </c:pt>
                <c:pt idx="813">
                  <c:v>853.78859999999986</c:v>
                </c:pt>
                <c:pt idx="814">
                  <c:v>3617.0034000000032</c:v>
                </c:pt>
                <c:pt idx="815">
                  <c:v>1015.6037999999975</c:v>
                </c:pt>
                <c:pt idx="816">
                  <c:v>513.34679999999958</c:v>
                </c:pt>
                <c:pt idx="817">
                  <c:v>1657.0990000000011</c:v>
                </c:pt>
                <c:pt idx="818">
                  <c:v>3169.1646000000023</c:v>
                </c:pt>
                <c:pt idx="819">
                  <c:v>1237.8342</c:v>
                </c:pt>
                <c:pt idx="820">
                  <c:v>3121.2443999999991</c:v>
                </c:pt>
                <c:pt idx="821">
                  <c:v>1963.1910000000021</c:v>
                </c:pt>
                <c:pt idx="822">
                  <c:v>1706.2181999999996</c:v>
                </c:pt>
                <c:pt idx="823">
                  <c:v>2277.6510000000017</c:v>
                </c:pt>
                <c:pt idx="824">
                  <c:v>1077.6804000000018</c:v>
                </c:pt>
                <c:pt idx="825">
                  <c:v>1907.3760000000007</c:v>
                </c:pt>
                <c:pt idx="826">
                  <c:v>543.69720000000018</c:v>
                </c:pt>
                <c:pt idx="827">
                  <c:v>1127.4379999999996</c:v>
                </c:pt>
                <c:pt idx="828">
                  <c:v>224.88779999999946</c:v>
                </c:pt>
                <c:pt idx="829">
                  <c:v>1227.7097999999987</c:v>
                </c:pt>
                <c:pt idx="830">
                  <c:v>1247.0069999999989</c:v>
                </c:pt>
                <c:pt idx="831">
                  <c:v>1563.2969999999991</c:v>
                </c:pt>
                <c:pt idx="832">
                  <c:v>1015.8449999999997</c:v>
                </c:pt>
                <c:pt idx="833">
                  <c:v>871.16039999999975</c:v>
                </c:pt>
                <c:pt idx="834">
                  <c:v>788.72700000000009</c:v>
                </c:pt>
                <c:pt idx="835">
                  <c:v>344.28539999999975</c:v>
                </c:pt>
                <c:pt idx="836">
                  <c:v>1219.4399999999998</c:v>
                </c:pt>
                <c:pt idx="837">
                  <c:v>1844.3105999999984</c:v>
                </c:pt>
                <c:pt idx="838">
                  <c:v>880.2377999999992</c:v>
                </c:pt>
                <c:pt idx="839">
                  <c:v>1230.2826</c:v>
                </c:pt>
                <c:pt idx="840">
                  <c:v>2474.295000000001</c:v>
                </c:pt>
                <c:pt idx="841">
                  <c:v>3540.6738</c:v>
                </c:pt>
                <c:pt idx="842">
                  <c:v>2131.3217999999979</c:v>
                </c:pt>
                <c:pt idx="843">
                  <c:v>3934.7507999999984</c:v>
                </c:pt>
                <c:pt idx="844">
                  <c:v>459.14460000000008</c:v>
                </c:pt>
                <c:pt idx="845">
                  <c:v>1710.5394000000008</c:v>
                </c:pt>
                <c:pt idx="846">
                  <c:v>1315.8059999999998</c:v>
                </c:pt>
                <c:pt idx="847">
                  <c:v>1960.6785000000027</c:v>
                </c:pt>
                <c:pt idx="848">
                  <c:v>1375.5444</c:v>
                </c:pt>
                <c:pt idx="849">
                  <c:v>886.18140000000005</c:v>
                </c:pt>
                <c:pt idx="850">
                  <c:v>2094.6593999999982</c:v>
                </c:pt>
                <c:pt idx="851">
                  <c:v>1130.2091999999993</c:v>
                </c:pt>
                <c:pt idx="852">
                  <c:v>1699.6493999999993</c:v>
                </c:pt>
                <c:pt idx="853">
                  <c:v>741.0174000000012</c:v>
                </c:pt>
                <c:pt idx="854">
                  <c:v>1915.0391999999977</c:v>
                </c:pt>
                <c:pt idx="855">
                  <c:v>1273.8485999999996</c:v>
                </c:pt>
                <c:pt idx="856">
                  <c:v>1570.0775999999989</c:v>
                </c:pt>
                <c:pt idx="857">
                  <c:v>2095.6494000000007</c:v>
                </c:pt>
                <c:pt idx="858">
                  <c:v>1827.790800000002</c:v>
                </c:pt>
                <c:pt idx="859">
                  <c:v>1203.6636000000003</c:v>
                </c:pt>
                <c:pt idx="860">
                  <c:v>1436.0532000000007</c:v>
                </c:pt>
                <c:pt idx="861">
                  <c:v>715.26840000000038</c:v>
                </c:pt>
                <c:pt idx="862">
                  <c:v>1077.2969999999993</c:v>
                </c:pt>
                <c:pt idx="863">
                  <c:v>1861.722600000001</c:v>
                </c:pt>
                <c:pt idx="864">
                  <c:v>1015.8605999999988</c:v>
                </c:pt>
                <c:pt idx="865">
                  <c:v>217.36800000000034</c:v>
                </c:pt>
                <c:pt idx="866">
                  <c:v>2405.8248000000017</c:v>
                </c:pt>
                <c:pt idx="867">
                  <c:v>2144.4743999999969</c:v>
                </c:pt>
                <c:pt idx="868">
                  <c:v>463.36980000000216</c:v>
                </c:pt>
                <c:pt idx="869">
                  <c:v>1470.993000000002</c:v>
                </c:pt>
                <c:pt idx="870">
                  <c:v>930.14339999999993</c:v>
                </c:pt>
                <c:pt idx="871">
                  <c:v>1060.1478000000006</c:v>
                </c:pt>
                <c:pt idx="872">
                  <c:v>1035.0383999999995</c:v>
                </c:pt>
                <c:pt idx="873">
                  <c:v>821.29500000000087</c:v>
                </c:pt>
                <c:pt idx="874">
                  <c:v>1204.4874</c:v>
                </c:pt>
                <c:pt idx="875">
                  <c:v>1332.7254000000012</c:v>
                </c:pt>
                <c:pt idx="876">
                  <c:v>2255.986800000001</c:v>
                </c:pt>
                <c:pt idx="877">
                  <c:v>1308.078</c:v>
                </c:pt>
                <c:pt idx="878">
                  <c:v>1209.8489999999993</c:v>
                </c:pt>
                <c:pt idx="879">
                  <c:v>1747.3181999999997</c:v>
                </c:pt>
                <c:pt idx="880">
                  <c:v>2825.4444000000026</c:v>
                </c:pt>
                <c:pt idx="881">
                  <c:v>1313.1731999999995</c:v>
                </c:pt>
                <c:pt idx="882">
                  <c:v>1781.0346000000002</c:v>
                </c:pt>
                <c:pt idx="883">
                  <c:v>1684.0511999999985</c:v>
                </c:pt>
                <c:pt idx="884">
                  <c:v>1100.2517999999991</c:v>
                </c:pt>
                <c:pt idx="885">
                  <c:v>1157.746799999999</c:v>
                </c:pt>
                <c:pt idx="886">
                  <c:v>2096.8236000000002</c:v>
                </c:pt>
                <c:pt idx="887">
                  <c:v>659.31779999999981</c:v>
                </c:pt>
                <c:pt idx="888">
                  <c:v>2346.4091999999996</c:v>
                </c:pt>
                <c:pt idx="889">
                  <c:v>816.50279999999975</c:v>
                </c:pt>
                <c:pt idx="890">
                  <c:v>445.68839999999989</c:v>
                </c:pt>
                <c:pt idx="891">
                  <c:v>866.95200000000068</c:v>
                </c:pt>
                <c:pt idx="892">
                  <c:v>715.31219999999996</c:v>
                </c:pt>
                <c:pt idx="893">
                  <c:v>1559.0930000000012</c:v>
                </c:pt>
                <c:pt idx="894">
                  <c:v>2742.8082000000022</c:v>
                </c:pt>
                <c:pt idx="895">
                  <c:v>977.05919999999981</c:v>
                </c:pt>
                <c:pt idx="896">
                  <c:v>2754.1014000000023</c:v>
                </c:pt>
                <c:pt idx="897">
                  <c:v>1737.6966</c:v>
                </c:pt>
                <c:pt idx="898">
                  <c:v>1133.2644000000003</c:v>
                </c:pt>
                <c:pt idx="899">
                  <c:v>2050.6908000000012</c:v>
                </c:pt>
                <c:pt idx="900">
                  <c:v>692.21879999999919</c:v>
                </c:pt>
                <c:pt idx="901">
                  <c:v>1561.5137999999999</c:v>
                </c:pt>
                <c:pt idx="902">
                  <c:v>404.98920000000032</c:v>
                </c:pt>
                <c:pt idx="903">
                  <c:v>1013.6140000000003</c:v>
                </c:pt>
                <c:pt idx="904">
                  <c:v>1851.4896000000012</c:v>
                </c:pt>
                <c:pt idx="905">
                  <c:v>49.129199999999898</c:v>
                </c:pt>
                <c:pt idx="906">
                  <c:v>1130.9370000000015</c:v>
                </c:pt>
                <c:pt idx="907">
                  <c:v>970.89959999999917</c:v>
                </c:pt>
                <c:pt idx="908">
                  <c:v>1361.860200000003</c:v>
                </c:pt>
                <c:pt idx="909">
                  <c:v>853.66439999999852</c:v>
                </c:pt>
                <c:pt idx="910">
                  <c:v>1439.133</c:v>
                </c:pt>
                <c:pt idx="911">
                  <c:v>2576.2283999999972</c:v>
                </c:pt>
                <c:pt idx="912">
                  <c:v>464.94360000000017</c:v>
                </c:pt>
                <c:pt idx="913">
                  <c:v>1110.8202000000001</c:v>
                </c:pt>
                <c:pt idx="914">
                  <c:v>761.46059999999954</c:v>
                </c:pt>
                <c:pt idx="915">
                  <c:v>1184.3772000000001</c:v>
                </c:pt>
                <c:pt idx="916">
                  <c:v>2026.3740000000012</c:v>
                </c:pt>
                <c:pt idx="917">
                  <c:v>675.55799999999999</c:v>
                </c:pt>
                <c:pt idx="918">
                  <c:v>1057.0344000000011</c:v>
                </c:pt>
                <c:pt idx="919">
                  <c:v>192.49199999999956</c:v>
                </c:pt>
                <c:pt idx="920">
                  <c:v>1896.6606000000015</c:v>
                </c:pt>
                <c:pt idx="921">
                  <c:v>2011.2126000000001</c:v>
                </c:pt>
                <c:pt idx="922">
                  <c:v>2038.7687999999987</c:v>
                </c:pt>
                <c:pt idx="923">
                  <c:v>3097.3140000000026</c:v>
                </c:pt>
                <c:pt idx="924">
                  <c:v>1215.7991999999988</c:v>
                </c:pt>
                <c:pt idx="925">
                  <c:v>3475.0866000000005</c:v>
                </c:pt>
                <c:pt idx="926">
                  <c:v>3871.2551999999982</c:v>
                </c:pt>
                <c:pt idx="927">
                  <c:v>1710.7991999999999</c:v>
                </c:pt>
                <c:pt idx="928">
                  <c:v>874.00559999999962</c:v>
                </c:pt>
                <c:pt idx="929">
                  <c:v>1409.108400000001</c:v>
                </c:pt>
                <c:pt idx="930">
                  <c:v>959.88060000000064</c:v>
                </c:pt>
                <c:pt idx="931">
                  <c:v>1907.1119999999999</c:v>
                </c:pt>
                <c:pt idx="932">
                  <c:v>677.66610000000082</c:v>
                </c:pt>
                <c:pt idx="933">
                  <c:v>242.3094000000001</c:v>
                </c:pt>
                <c:pt idx="934">
                  <c:v>1192.6410000000019</c:v>
                </c:pt>
                <c:pt idx="935">
                  <c:v>1452.3209999999999</c:v>
                </c:pt>
                <c:pt idx="936">
                  <c:v>974.19179999999869</c:v>
                </c:pt>
                <c:pt idx="937">
                  <c:v>1286.4810000000004</c:v>
                </c:pt>
                <c:pt idx="938">
                  <c:v>482.50559999999984</c:v>
                </c:pt>
                <c:pt idx="939">
                  <c:v>262.09859999999992</c:v>
                </c:pt>
                <c:pt idx="940">
                  <c:v>1473.6245999999999</c:v>
                </c:pt>
                <c:pt idx="941">
                  <c:v>1402.8018000000011</c:v>
                </c:pt>
                <c:pt idx="942">
                  <c:v>907.74359999999956</c:v>
                </c:pt>
                <c:pt idx="943">
                  <c:v>1645.8708000000004</c:v>
                </c:pt>
                <c:pt idx="944">
                  <c:v>1137.6816000000006</c:v>
                </c:pt>
                <c:pt idx="945">
                  <c:v>849.42120000000011</c:v>
                </c:pt>
                <c:pt idx="946">
                  <c:v>1284.8418000000008</c:v>
                </c:pt>
                <c:pt idx="947">
                  <c:v>1122.7205999999992</c:v>
                </c:pt>
                <c:pt idx="948">
                  <c:v>941.62500000000045</c:v>
                </c:pt>
                <c:pt idx="949">
                  <c:v>791.18100000000072</c:v>
                </c:pt>
                <c:pt idx="950">
                  <c:v>985.59840000000111</c:v>
                </c:pt>
                <c:pt idx="951">
                  <c:v>226.60079999999886</c:v>
                </c:pt>
                <c:pt idx="952">
                  <c:v>1003.4123999999989</c:v>
                </c:pt>
                <c:pt idx="953">
                  <c:v>2087.9825999999989</c:v>
                </c:pt>
                <c:pt idx="954">
                  <c:v>517.49459999999976</c:v>
                </c:pt>
                <c:pt idx="955">
                  <c:v>775.03140000000008</c:v>
                </c:pt>
                <c:pt idx="956">
                  <c:v>834.19619999999986</c:v>
                </c:pt>
                <c:pt idx="957">
                  <c:v>807.67449999999963</c:v>
                </c:pt>
                <c:pt idx="958">
                  <c:v>483.0342000000004</c:v>
                </c:pt>
                <c:pt idx="959">
                  <c:v>713.66039999999975</c:v>
                </c:pt>
                <c:pt idx="960">
                  <c:v>447.19019999999909</c:v>
                </c:pt>
                <c:pt idx="961">
                  <c:v>576.46080000000018</c:v>
                </c:pt>
                <c:pt idx="962">
                  <c:v>1280.6801999999998</c:v>
                </c:pt>
                <c:pt idx="963">
                  <c:v>632.78280000000029</c:v>
                </c:pt>
                <c:pt idx="964">
                  <c:v>758.24399999999969</c:v>
                </c:pt>
                <c:pt idx="965">
                  <c:v>1077.3258000000017</c:v>
                </c:pt>
                <c:pt idx="966">
                  <c:v>2007.240599999998</c:v>
                </c:pt>
                <c:pt idx="967">
                  <c:v>921.90479999999991</c:v>
                </c:pt>
                <c:pt idx="968">
                  <c:v>997.39200000000039</c:v>
                </c:pt>
                <c:pt idx="969">
                  <c:v>461.23679999999939</c:v>
                </c:pt>
                <c:pt idx="970">
                  <c:v>644.55599999999993</c:v>
                </c:pt>
                <c:pt idx="971">
                  <c:v>581.15280000000075</c:v>
                </c:pt>
                <c:pt idx="972">
                  <c:v>868.75199999999995</c:v>
                </c:pt>
                <c:pt idx="973">
                  <c:v>1265.0909999999992</c:v>
                </c:pt>
                <c:pt idx="974">
                  <c:v>1935.1278000000016</c:v>
                </c:pt>
                <c:pt idx="975">
                  <c:v>745.89000000000135</c:v>
                </c:pt>
                <c:pt idx="976">
                  <c:v>820.06200000000069</c:v>
                </c:pt>
                <c:pt idx="977">
                  <c:v>1360.1231999999966</c:v>
                </c:pt>
                <c:pt idx="978">
                  <c:v>903.95700000000022</c:v>
                </c:pt>
                <c:pt idx="979">
                  <c:v>595.68299999999965</c:v>
                </c:pt>
                <c:pt idx="980">
                  <c:v>1233.3713999999993</c:v>
                </c:pt>
                <c:pt idx="981">
                  <c:v>1294.635</c:v>
                </c:pt>
                <c:pt idx="982">
                  <c:v>1177.4574000000005</c:v>
                </c:pt>
                <c:pt idx="983">
                  <c:v>423.0492000000001</c:v>
                </c:pt>
                <c:pt idx="984">
                  <c:v>1656.4703999999997</c:v>
                </c:pt>
                <c:pt idx="985">
                  <c:v>595.32119999999998</c:v>
                </c:pt>
                <c:pt idx="986">
                  <c:v>1761.7361999999998</c:v>
                </c:pt>
                <c:pt idx="987">
                  <c:v>642.43140000000074</c:v>
                </c:pt>
                <c:pt idx="988">
                  <c:v>482.93159999999983</c:v>
                </c:pt>
                <c:pt idx="989">
                  <c:v>369.10259999999994</c:v>
                </c:pt>
                <c:pt idx="990">
                  <c:v>687.64560000000006</c:v>
                </c:pt>
                <c:pt idx="991">
                  <c:v>649.85339999999894</c:v>
                </c:pt>
                <c:pt idx="992">
                  <c:v>888.94500000000028</c:v>
                </c:pt>
                <c:pt idx="993">
                  <c:v>2394.887400000001</c:v>
                </c:pt>
                <c:pt idx="994">
                  <c:v>584.96579999999994</c:v>
                </c:pt>
                <c:pt idx="995">
                  <c:v>2279.2853999999998</c:v>
                </c:pt>
                <c:pt idx="996">
                  <c:v>1460.8206000000011</c:v>
                </c:pt>
                <c:pt idx="997">
                  <c:v>1248.9945000000007</c:v>
                </c:pt>
                <c:pt idx="998">
                  <c:v>917.59979999999905</c:v>
                </c:pt>
                <c:pt idx="999">
                  <c:v>973.48079999999891</c:v>
                </c:pt>
                <c:pt idx="1000">
                  <c:v>685.69500000000039</c:v>
                </c:pt>
                <c:pt idx="1001">
                  <c:v>1953.9060000000022</c:v>
                </c:pt>
                <c:pt idx="1002">
                  <c:v>374.76419999999979</c:v>
                </c:pt>
                <c:pt idx="1003">
                  <c:v>676.55160000000058</c:v>
                </c:pt>
                <c:pt idx="1004">
                  <c:v>911.80379999999934</c:v>
                </c:pt>
                <c:pt idx="1005">
                  <c:v>552.5124000000003</c:v>
                </c:pt>
                <c:pt idx="1006">
                  <c:v>418.82520000000028</c:v>
                </c:pt>
                <c:pt idx="1007">
                  <c:v>952.21139999999957</c:v>
                </c:pt>
                <c:pt idx="1008">
                  <c:v>144.37080000000034</c:v>
                </c:pt>
                <c:pt idx="1009">
                  <c:v>529.9841999999984</c:v>
                </c:pt>
                <c:pt idx="1010">
                  <c:v>649.22580000000028</c:v>
                </c:pt>
                <c:pt idx="1011">
                  <c:v>1018.2132</c:v>
                </c:pt>
                <c:pt idx="1012">
                  <c:v>436.33680000000004</c:v>
                </c:pt>
                <c:pt idx="1013">
                  <c:v>786.36839999999881</c:v>
                </c:pt>
                <c:pt idx="1014">
                  <c:v>75.787199999999942</c:v>
                </c:pt>
                <c:pt idx="1015">
                  <c:v>853.1388000000012</c:v>
                </c:pt>
                <c:pt idx="1016">
                  <c:v>655.95839999999964</c:v>
                </c:pt>
                <c:pt idx="1017">
                  <c:v>1645.5126</c:v>
                </c:pt>
                <c:pt idx="1018">
                  <c:v>304.54380000000015</c:v>
                </c:pt>
                <c:pt idx="1019">
                  <c:v>680.28540000000089</c:v>
                </c:pt>
                <c:pt idx="1020">
                  <c:v>885.06540000000041</c:v>
                </c:pt>
                <c:pt idx="1021">
                  <c:v>507.83399999999972</c:v>
                </c:pt>
                <c:pt idx="1022">
                  <c:v>563.73959999999909</c:v>
                </c:pt>
                <c:pt idx="1023">
                  <c:v>1009.3223999999998</c:v>
                </c:pt>
                <c:pt idx="1024">
                  <c:v>1743.236399999998</c:v>
                </c:pt>
                <c:pt idx="1025">
                  <c:v>477.26879999999994</c:v>
                </c:pt>
                <c:pt idx="1026">
                  <c:v>1896.1733999999988</c:v>
                </c:pt>
                <c:pt idx="1027">
                  <c:v>901.03979999999956</c:v>
                </c:pt>
                <c:pt idx="1028">
                  <c:v>142.73400000000012</c:v>
                </c:pt>
                <c:pt idx="1029">
                  <c:v>1416.2292000000002</c:v>
                </c:pt>
                <c:pt idx="1030">
                  <c:v>1468.2822000000006</c:v>
                </c:pt>
                <c:pt idx="1031">
                  <c:v>1447.3979999999997</c:v>
                </c:pt>
                <c:pt idx="1032">
                  <c:v>2437.2504000000031</c:v>
                </c:pt>
                <c:pt idx="1033">
                  <c:v>2809.9085999999998</c:v>
                </c:pt>
                <c:pt idx="1034">
                  <c:v>1534.8065999999978</c:v>
                </c:pt>
                <c:pt idx="1035">
                  <c:v>1897.1591999999991</c:v>
                </c:pt>
                <c:pt idx="1036">
                  <c:v>2595.4164000000001</c:v>
                </c:pt>
                <c:pt idx="1037">
                  <c:v>1084.6584000000005</c:v>
                </c:pt>
                <c:pt idx="1038">
                  <c:v>703.71</c:v>
                </c:pt>
                <c:pt idx="1039">
                  <c:v>217.05420000000004</c:v>
                </c:pt>
                <c:pt idx="1040">
                  <c:v>702.53850000000068</c:v>
                </c:pt>
                <c:pt idx="1041">
                  <c:v>1554.8208000000018</c:v>
                </c:pt>
                <c:pt idx="1042">
                  <c:v>728.60730000000115</c:v>
                </c:pt>
                <c:pt idx="1043">
                  <c:v>655.93859999999927</c:v>
                </c:pt>
                <c:pt idx="1044">
                  <c:v>305.9402999999997</c:v>
                </c:pt>
                <c:pt idx="1045">
                  <c:v>404.21399999999988</c:v>
                </c:pt>
                <c:pt idx="1046">
                  <c:v>1223.8290000000015</c:v>
                </c:pt>
                <c:pt idx="1047">
                  <c:v>1396.3530000000001</c:v>
                </c:pt>
                <c:pt idx="1048">
                  <c:v>718.61489999999992</c:v>
                </c:pt>
                <c:pt idx="1049">
                  <c:v>1098.2349000000004</c:v>
                </c:pt>
                <c:pt idx="1050">
                  <c:v>1532.2953000000005</c:v>
                </c:pt>
                <c:pt idx="1051">
                  <c:v>1037.8758000000005</c:v>
                </c:pt>
                <c:pt idx="1052">
                  <c:v>447.34829999999999</c:v>
                </c:pt>
                <c:pt idx="1053">
                  <c:v>240.21059999999994</c:v>
                </c:pt>
                <c:pt idx="1054">
                  <c:v>1502.0240999999999</c:v>
                </c:pt>
                <c:pt idx="1055">
                  <c:v>532.16339999999957</c:v>
                </c:pt>
                <c:pt idx="1056">
                  <c:v>102.48509999999972</c:v>
                </c:pt>
                <c:pt idx="1057">
                  <c:v>813.99900000000093</c:v>
                </c:pt>
                <c:pt idx="1058">
                  <c:v>983.2689000000006</c:v>
                </c:pt>
                <c:pt idx="1059">
                  <c:v>1125.5369999999996</c:v>
                </c:pt>
                <c:pt idx="1060">
                  <c:v>1492.8461999999977</c:v>
                </c:pt>
                <c:pt idx="1061">
                  <c:v>1004.6852500000008</c:v>
                </c:pt>
                <c:pt idx="1062">
                  <c:v>499.30560000000003</c:v>
                </c:pt>
                <c:pt idx="1063">
                  <c:v>1251.0372000000002</c:v>
                </c:pt>
                <c:pt idx="1064">
                  <c:v>646.76790000000017</c:v>
                </c:pt>
                <c:pt idx="1065">
                  <c:v>1406.1314999999984</c:v>
                </c:pt>
                <c:pt idx="1066">
                  <c:v>971.13060000000007</c:v>
                </c:pt>
                <c:pt idx="1067">
                  <c:v>817.95269999999994</c:v>
                </c:pt>
                <c:pt idx="1068">
                  <c:v>958.3694999999999</c:v>
                </c:pt>
                <c:pt idx="1069">
                  <c:v>966.94050000000004</c:v>
                </c:pt>
                <c:pt idx="1070">
                  <c:v>823.94490000000064</c:v>
                </c:pt>
                <c:pt idx="1071">
                  <c:v>811.96140000000014</c:v>
                </c:pt>
                <c:pt idx="1072">
                  <c:v>547.58250000000044</c:v>
                </c:pt>
                <c:pt idx="1073">
                  <c:v>1051.8092999999999</c:v>
                </c:pt>
                <c:pt idx="1074">
                  <c:v>2095.4955000000036</c:v>
                </c:pt>
                <c:pt idx="1075">
                  <c:v>1008.7097999999994</c:v>
                </c:pt>
                <c:pt idx="1076">
                  <c:v>798.70949999999937</c:v>
                </c:pt>
                <c:pt idx="1077">
                  <c:v>1213.4885999999992</c:v>
                </c:pt>
                <c:pt idx="1078">
                  <c:v>562.15199999999913</c:v>
                </c:pt>
                <c:pt idx="1079">
                  <c:v>730.90590000000043</c:v>
                </c:pt>
                <c:pt idx="1080">
                  <c:v>475.44330000000031</c:v>
                </c:pt>
                <c:pt idx="1081">
                  <c:v>631.96529999999893</c:v>
                </c:pt>
                <c:pt idx="1082">
                  <c:v>1234.1125000000009</c:v>
                </c:pt>
                <c:pt idx="1083">
                  <c:v>462.52619999999956</c:v>
                </c:pt>
                <c:pt idx="1084">
                  <c:v>748.56180000000097</c:v>
                </c:pt>
                <c:pt idx="1085">
                  <c:v>368.7453000000005</c:v>
                </c:pt>
                <c:pt idx="1086">
                  <c:v>351.15659999999997</c:v>
                </c:pt>
                <c:pt idx="1087">
                  <c:v>872.50139999999953</c:v>
                </c:pt>
                <c:pt idx="1088">
                  <c:v>2807.8779</c:v>
                </c:pt>
                <c:pt idx="1089">
                  <c:v>597.55320000000052</c:v>
                </c:pt>
                <c:pt idx="1090">
                  <c:v>1426.0556999999997</c:v>
                </c:pt>
                <c:pt idx="1091">
                  <c:v>523.09560000000056</c:v>
                </c:pt>
                <c:pt idx="1092">
                  <c:v>550.5092999999996</c:v>
                </c:pt>
                <c:pt idx="1093">
                  <c:v>869.81729999999925</c:v>
                </c:pt>
                <c:pt idx="1094">
                  <c:v>725.82029999999952</c:v>
                </c:pt>
                <c:pt idx="1095">
                  <c:v>2088.9189000000006</c:v>
                </c:pt>
                <c:pt idx="1096">
                  <c:v>783.81839999999966</c:v>
                </c:pt>
                <c:pt idx="1097">
                  <c:v>984.75690000000009</c:v>
                </c:pt>
                <c:pt idx="1098">
                  <c:v>717.34139999999991</c:v>
                </c:pt>
                <c:pt idx="1099">
                  <c:v>450.61500000000007</c:v>
                </c:pt>
                <c:pt idx="1100">
                  <c:v>853.54740000000072</c:v>
                </c:pt>
                <c:pt idx="1101">
                  <c:v>618.44399999999996</c:v>
                </c:pt>
                <c:pt idx="1102">
                  <c:v>756.09180000000038</c:v>
                </c:pt>
                <c:pt idx="1103">
                  <c:v>1609.7997</c:v>
                </c:pt>
                <c:pt idx="1104">
                  <c:v>693.94889999999987</c:v>
                </c:pt>
                <c:pt idx="1105">
                  <c:v>767.91900000000146</c:v>
                </c:pt>
                <c:pt idx="1106">
                  <c:v>1280.6474999999987</c:v>
                </c:pt>
                <c:pt idx="1107">
                  <c:v>543.21960000000001</c:v>
                </c:pt>
                <c:pt idx="1108">
                  <c:v>1198.7519999999997</c:v>
                </c:pt>
                <c:pt idx="1109">
                  <c:v>572.85690000000022</c:v>
                </c:pt>
                <c:pt idx="1110">
                  <c:v>1138.2443999999991</c:v>
                </c:pt>
                <c:pt idx="1111">
                  <c:v>835.64099999999826</c:v>
                </c:pt>
                <c:pt idx="1112">
                  <c:v>724.03110000000049</c:v>
                </c:pt>
                <c:pt idx="1113">
                  <c:v>1973.682299999999</c:v>
                </c:pt>
                <c:pt idx="1114">
                  <c:v>806.44709999999941</c:v>
                </c:pt>
                <c:pt idx="1115">
                  <c:v>1649.5724999999977</c:v>
                </c:pt>
                <c:pt idx="1116">
                  <c:v>654.5979000000001</c:v>
                </c:pt>
                <c:pt idx="1117">
                  <c:v>589.26900000000012</c:v>
                </c:pt>
                <c:pt idx="1118">
                  <c:v>288.19890000000004</c:v>
                </c:pt>
                <c:pt idx="1119">
                  <c:v>668.97989999999936</c:v>
                </c:pt>
                <c:pt idx="1120">
                  <c:v>1206.7305000000006</c:v>
                </c:pt>
                <c:pt idx="1121">
                  <c:v>679.34340000000043</c:v>
                </c:pt>
                <c:pt idx="1122">
                  <c:v>1177.4243999999999</c:v>
                </c:pt>
                <c:pt idx="1123">
                  <c:v>1434.185500000001</c:v>
                </c:pt>
                <c:pt idx="1124">
                  <c:v>833.4867000000005</c:v>
                </c:pt>
                <c:pt idx="1125">
                  <c:v>2017.8407999999999</c:v>
                </c:pt>
                <c:pt idx="1126">
                  <c:v>2564.7101999999991</c:v>
                </c:pt>
                <c:pt idx="1127">
                  <c:v>1432.9986000000022</c:v>
                </c:pt>
                <c:pt idx="1128">
                  <c:v>1307.3584999999996</c:v>
                </c:pt>
                <c:pt idx="1129">
                  <c:v>1006.7405999999995</c:v>
                </c:pt>
                <c:pt idx="1130">
                  <c:v>1115.2275000000011</c:v>
                </c:pt>
                <c:pt idx="1131">
                  <c:v>875.24160000000052</c:v>
                </c:pt>
                <c:pt idx="1132">
                  <c:v>1888.768500000001</c:v>
                </c:pt>
                <c:pt idx="1133">
                  <c:v>188.81369999999987</c:v>
                </c:pt>
                <c:pt idx="1134">
                  <c:v>712.12860000000069</c:v>
                </c:pt>
                <c:pt idx="1135">
                  <c:v>766.2672</c:v>
                </c:pt>
                <c:pt idx="1136">
                  <c:v>773.89229999999964</c:v>
                </c:pt>
                <c:pt idx="1137">
                  <c:v>471.31110000000024</c:v>
                </c:pt>
                <c:pt idx="1138">
                  <c:v>227.8323</c:v>
                </c:pt>
                <c:pt idx="1139">
                  <c:v>848.18940000000066</c:v>
                </c:pt>
                <c:pt idx="1140">
                  <c:v>526.99919999999997</c:v>
                </c:pt>
                <c:pt idx="1141">
                  <c:v>425.51760000000007</c:v>
                </c:pt>
                <c:pt idx="1142">
                  <c:v>276.35939999999988</c:v>
                </c:pt>
                <c:pt idx="1143">
                  <c:v>733.0099999999992</c:v>
                </c:pt>
                <c:pt idx="1144">
                  <c:v>908.41139999999871</c:v>
                </c:pt>
                <c:pt idx="1145">
                  <c:v>420.5481000000002</c:v>
                </c:pt>
                <c:pt idx="1146">
                  <c:v>421.67999999999978</c:v>
                </c:pt>
                <c:pt idx="1147">
                  <c:v>647.63789999999949</c:v>
                </c:pt>
                <c:pt idx="1148">
                  <c:v>1212.0525000000002</c:v>
                </c:pt>
                <c:pt idx="1149">
                  <c:v>977.01179999999965</c:v>
                </c:pt>
                <c:pt idx="1150">
                  <c:v>599.75730000000021</c:v>
                </c:pt>
                <c:pt idx="1151">
                  <c:v>825.79260000000056</c:v>
                </c:pt>
                <c:pt idx="1152">
                  <c:v>472.30800000000011</c:v>
                </c:pt>
                <c:pt idx="1153">
                  <c:v>759.59189999999955</c:v>
                </c:pt>
                <c:pt idx="1154">
                  <c:v>1889.2184999999988</c:v>
                </c:pt>
                <c:pt idx="1155">
                  <c:v>505.72649999999982</c:v>
                </c:pt>
                <c:pt idx="1156">
                  <c:v>651.86280000000068</c:v>
                </c:pt>
                <c:pt idx="1157">
                  <c:v>568.87559999999962</c:v>
                </c:pt>
                <c:pt idx="1158">
                  <c:v>753.67560000000071</c:v>
                </c:pt>
                <c:pt idx="1159">
                  <c:v>642.96750000000009</c:v>
                </c:pt>
                <c:pt idx="1160">
                  <c:v>811.35240000000044</c:v>
                </c:pt>
                <c:pt idx="1161">
                  <c:v>1573.2923999999991</c:v>
                </c:pt>
                <c:pt idx="1162">
                  <c:v>772.6397999999997</c:v>
                </c:pt>
                <c:pt idx="1163">
                  <c:v>1817.4971999999989</c:v>
                </c:pt>
                <c:pt idx="1164">
                  <c:v>491.8383</c:v>
                </c:pt>
                <c:pt idx="1165">
                  <c:v>874.46250000000009</c:v>
                </c:pt>
                <c:pt idx="1166">
                  <c:v>163.47240000000002</c:v>
                </c:pt>
                <c:pt idx="1167">
                  <c:v>1435.2258000000002</c:v>
                </c:pt>
                <c:pt idx="1168">
                  <c:v>1293.6440999999991</c:v>
                </c:pt>
                <c:pt idx="1169">
                  <c:v>1170.5685000000008</c:v>
                </c:pt>
                <c:pt idx="1170">
                  <c:v>2489.0912999999996</c:v>
                </c:pt>
                <c:pt idx="1171">
                  <c:v>606.29789999999969</c:v>
                </c:pt>
                <c:pt idx="1172">
                  <c:v>2413.458900000001</c:v>
                </c:pt>
                <c:pt idx="1173">
                  <c:v>767.28870000000029</c:v>
                </c:pt>
                <c:pt idx="1174">
                  <c:v>1426.7634000000016</c:v>
                </c:pt>
                <c:pt idx="1175">
                  <c:v>751.9731000000005</c:v>
                </c:pt>
                <c:pt idx="1176">
                  <c:v>1448.9946000000009</c:v>
                </c:pt>
                <c:pt idx="1177">
                  <c:v>2196.2148000000007</c:v>
                </c:pt>
                <c:pt idx="1178">
                  <c:v>1499.5409999999993</c:v>
                </c:pt>
                <c:pt idx="1179">
                  <c:v>783.4235999999994</c:v>
                </c:pt>
                <c:pt idx="1180">
                  <c:v>173.23680000000019</c:v>
                </c:pt>
                <c:pt idx="1181">
                  <c:v>1109.4212999999991</c:v>
                </c:pt>
                <c:pt idx="1182">
                  <c:v>876.15584999999965</c:v>
                </c:pt>
                <c:pt idx="1183">
                  <c:v>1478.0068500000004</c:v>
                </c:pt>
                <c:pt idx="1184">
                  <c:v>798.55590000000063</c:v>
                </c:pt>
                <c:pt idx="1185">
                  <c:v>216.75119999999981</c:v>
                </c:pt>
                <c:pt idx="1186">
                  <c:v>521.63789999999995</c:v>
                </c:pt>
                <c:pt idx="1187">
                  <c:v>141.70950000000008</c:v>
                </c:pt>
                <c:pt idx="1188">
                  <c:v>70.534799999999905</c:v>
                </c:pt>
                <c:pt idx="1189">
                  <c:v>1359.5184000000006</c:v>
                </c:pt>
                <c:pt idx="1190">
                  <c:v>1796.2205999999981</c:v>
                </c:pt>
                <c:pt idx="1191">
                  <c:v>684.10320000000036</c:v>
                </c:pt>
                <c:pt idx="1192">
                  <c:v>250.5048000000001</c:v>
                </c:pt>
                <c:pt idx="1193">
                  <c:v>1619.6394</c:v>
                </c:pt>
                <c:pt idx="1194">
                  <c:v>1197.6965999999986</c:v>
                </c:pt>
                <c:pt idx="1195">
                  <c:v>302.8422000000001</c:v>
                </c:pt>
                <c:pt idx="1196">
                  <c:v>614.96280000000013</c:v>
                </c:pt>
                <c:pt idx="1197">
                  <c:v>865.94940000000054</c:v>
                </c:pt>
                <c:pt idx="1198">
                  <c:v>755.5806</c:v>
                </c:pt>
                <c:pt idx="1199">
                  <c:v>1447.0841999999993</c:v>
                </c:pt>
                <c:pt idx="1200">
                  <c:v>906.70439999999985</c:v>
                </c:pt>
                <c:pt idx="1201">
                  <c:v>1071.6011999999996</c:v>
                </c:pt>
                <c:pt idx="1202">
                  <c:v>430.48800000000068</c:v>
                </c:pt>
                <c:pt idx="1203">
                  <c:v>1484.0814000000018</c:v>
                </c:pt>
                <c:pt idx="1204">
                  <c:v>731.22000000000048</c:v>
                </c:pt>
                <c:pt idx="1205">
                  <c:v>1109.0231999999992</c:v>
                </c:pt>
                <c:pt idx="1206">
                  <c:v>881.0634</c:v>
                </c:pt>
                <c:pt idx="1207">
                  <c:v>909.06120000000078</c:v>
                </c:pt>
                <c:pt idx="1208">
                  <c:v>1153.1909999999991</c:v>
                </c:pt>
                <c:pt idx="1209">
                  <c:v>1060.4579999999994</c:v>
                </c:pt>
                <c:pt idx="1210">
                  <c:v>574.7190000000021</c:v>
                </c:pt>
                <c:pt idx="1211">
                  <c:v>997.64040000000159</c:v>
                </c:pt>
                <c:pt idx="1212">
                  <c:v>725.17739999999992</c:v>
                </c:pt>
                <c:pt idx="1213">
                  <c:v>476.92259999999999</c:v>
                </c:pt>
                <c:pt idx="1214">
                  <c:v>1115.4438000000005</c:v>
                </c:pt>
                <c:pt idx="1215">
                  <c:v>926.0855999999992</c:v>
                </c:pt>
                <c:pt idx="1216">
                  <c:v>2148.3870000000015</c:v>
                </c:pt>
                <c:pt idx="1217">
                  <c:v>1069.4039999999991</c:v>
                </c:pt>
                <c:pt idx="1218">
                  <c:v>1397.8632000000007</c:v>
                </c:pt>
                <c:pt idx="1219">
                  <c:v>664.36200000000099</c:v>
                </c:pt>
                <c:pt idx="1220">
                  <c:v>858.17039999999963</c:v>
                </c:pt>
                <c:pt idx="1221">
                  <c:v>494.00159999999977</c:v>
                </c:pt>
                <c:pt idx="1222">
                  <c:v>703.10460000000035</c:v>
                </c:pt>
                <c:pt idx="1223">
                  <c:v>1126.944500000001</c:v>
                </c:pt>
                <c:pt idx="1224">
                  <c:v>975.89580000000001</c:v>
                </c:pt>
                <c:pt idx="1225">
                  <c:v>292.95240000000024</c:v>
                </c:pt>
                <c:pt idx="1226">
                  <c:v>1468.5641999999991</c:v>
                </c:pt>
                <c:pt idx="1227">
                  <c:v>2780.3963999999974</c:v>
                </c:pt>
                <c:pt idx="1228">
                  <c:v>499.56360000000046</c:v>
                </c:pt>
                <c:pt idx="1229">
                  <c:v>614.92679999999962</c:v>
                </c:pt>
                <c:pt idx="1230">
                  <c:v>1051.3212000000001</c:v>
                </c:pt>
                <c:pt idx="1231">
                  <c:v>779.57399999999996</c:v>
                </c:pt>
                <c:pt idx="1232">
                  <c:v>633.4409999999998</c:v>
                </c:pt>
                <c:pt idx="1233">
                  <c:v>2104.161000000001</c:v>
                </c:pt>
                <c:pt idx="1234">
                  <c:v>743.17500000000018</c:v>
                </c:pt>
                <c:pt idx="1235">
                  <c:v>1014.3971999999997</c:v>
                </c:pt>
                <c:pt idx="1236">
                  <c:v>1265.6765999999991</c:v>
                </c:pt>
                <c:pt idx="1237">
                  <c:v>567.57839999999942</c:v>
                </c:pt>
                <c:pt idx="1238">
                  <c:v>563.96399999999994</c:v>
                </c:pt>
                <c:pt idx="1239">
                  <c:v>756.62459999999919</c:v>
                </c:pt>
                <c:pt idx="1240">
                  <c:v>815.09639999999888</c:v>
                </c:pt>
                <c:pt idx="1241">
                  <c:v>1436.0586000000028</c:v>
                </c:pt>
                <c:pt idx="1242">
                  <c:v>716.39340000000118</c:v>
                </c:pt>
                <c:pt idx="1243">
                  <c:v>878.28360000000009</c:v>
                </c:pt>
                <c:pt idx="1244">
                  <c:v>1621.6043999999986</c:v>
                </c:pt>
                <c:pt idx="1245">
                  <c:v>508.3049999999995</c:v>
                </c:pt>
                <c:pt idx="1246">
                  <c:v>1268.6298000000013</c:v>
                </c:pt>
                <c:pt idx="1247">
                  <c:v>684.58739999999932</c:v>
                </c:pt>
                <c:pt idx="1248">
                  <c:v>1086.7367999999994</c:v>
                </c:pt>
                <c:pt idx="1249">
                  <c:v>989.4402</c:v>
                </c:pt>
                <c:pt idx="1250">
                  <c:v>2286.3383999999996</c:v>
                </c:pt>
                <c:pt idx="1251">
                  <c:v>1071.8514</c:v>
                </c:pt>
                <c:pt idx="1252">
                  <c:v>1729.9242000000002</c:v>
                </c:pt>
                <c:pt idx="1253">
                  <c:v>707.76299999999958</c:v>
                </c:pt>
                <c:pt idx="1254">
                  <c:v>767.69039999999984</c:v>
                </c:pt>
                <c:pt idx="1255">
                  <c:v>375.70680000000016</c:v>
                </c:pt>
                <c:pt idx="1256">
                  <c:v>757.12320000000045</c:v>
                </c:pt>
                <c:pt idx="1257">
                  <c:v>1471.6092000000019</c:v>
                </c:pt>
                <c:pt idx="1258">
                  <c:v>646.68300000000067</c:v>
                </c:pt>
                <c:pt idx="1259">
                  <c:v>1146.2165999999991</c:v>
                </c:pt>
                <c:pt idx="1260">
                  <c:v>1096.545999999998</c:v>
                </c:pt>
                <c:pt idx="1261">
                  <c:v>971.74919999999975</c:v>
                </c:pt>
                <c:pt idx="1262">
                  <c:v>2470.5299999999993</c:v>
                </c:pt>
                <c:pt idx="1263">
                  <c:v>535.70700000000022</c:v>
                </c:pt>
                <c:pt idx="1264">
                  <c:v>2885.5049999999978</c:v>
                </c:pt>
                <c:pt idx="1265">
                  <c:v>892.79399999999953</c:v>
                </c:pt>
                <c:pt idx="1266">
                  <c:v>1697.042999999999</c:v>
                </c:pt>
                <c:pt idx="1267">
                  <c:v>1545.5804999999968</c:v>
                </c:pt>
                <c:pt idx="1268">
                  <c:v>2430.8915999999995</c:v>
                </c:pt>
                <c:pt idx="1269">
                  <c:v>1164.562200000001</c:v>
                </c:pt>
                <c:pt idx="1270">
                  <c:v>1214.4029999999989</c:v>
                </c:pt>
                <c:pt idx="1271">
                  <c:v>880.74180000000001</c:v>
                </c:pt>
                <c:pt idx="1272">
                  <c:v>351.69480000000004</c:v>
                </c:pt>
                <c:pt idx="1273">
                  <c:v>1858.8954000000001</c:v>
                </c:pt>
                <c:pt idx="1274">
                  <c:v>869.90579999999977</c:v>
                </c:pt>
                <c:pt idx="1275">
                  <c:v>611.64359999999988</c:v>
                </c:pt>
                <c:pt idx="1276">
                  <c:v>855.43739999999923</c:v>
                </c:pt>
                <c:pt idx="1277">
                  <c:v>825.75419999999974</c:v>
                </c:pt>
                <c:pt idx="1278">
                  <c:v>573.04560000000026</c:v>
                </c:pt>
                <c:pt idx="1279">
                  <c:v>602.16899999999998</c:v>
                </c:pt>
                <c:pt idx="1280">
                  <c:v>542.3178000000006</c:v>
                </c:pt>
                <c:pt idx="1281">
                  <c:v>873.40799999999956</c:v>
                </c:pt>
                <c:pt idx="1282">
                  <c:v>1134.4308000000015</c:v>
                </c:pt>
                <c:pt idx="1283">
                  <c:v>900.24300000000017</c:v>
                </c:pt>
                <c:pt idx="1284">
                  <c:v>1421.4138</c:v>
                </c:pt>
                <c:pt idx="1285">
                  <c:v>510.45060000000007</c:v>
                </c:pt>
                <c:pt idx="1286">
                  <c:v>959.24040000000014</c:v>
                </c:pt>
                <c:pt idx="1287">
                  <c:v>1224.634800000001</c:v>
                </c:pt>
                <c:pt idx="1288">
                  <c:v>793.45439999999996</c:v>
                </c:pt>
                <c:pt idx="1289">
                  <c:v>590.19179999999983</c:v>
                </c:pt>
                <c:pt idx="1290">
                  <c:v>1063.6626000000006</c:v>
                </c:pt>
                <c:pt idx="1291">
                  <c:v>627.91080000000011</c:v>
                </c:pt>
                <c:pt idx="1292">
                  <c:v>893.37600000000077</c:v>
                </c:pt>
                <c:pt idx="1293">
                  <c:v>800.38619999999958</c:v>
                </c:pt>
                <c:pt idx="1294">
                  <c:v>1933.3014000000003</c:v>
                </c:pt>
                <c:pt idx="1295">
                  <c:v>558.11099999999999</c:v>
                </c:pt>
                <c:pt idx="1296">
                  <c:v>719.75640000000021</c:v>
                </c:pt>
                <c:pt idx="1297">
                  <c:v>586.07159999999976</c:v>
                </c:pt>
                <c:pt idx="1298">
                  <c:v>1251.8358000000001</c:v>
                </c:pt>
                <c:pt idx="1299">
                  <c:v>834.32399999999996</c:v>
                </c:pt>
                <c:pt idx="1300">
                  <c:v>768.06660000000011</c:v>
                </c:pt>
                <c:pt idx="1301">
                  <c:v>1651.9493999999991</c:v>
                </c:pt>
                <c:pt idx="1302">
                  <c:v>730.72860000000014</c:v>
                </c:pt>
                <c:pt idx="1303">
                  <c:v>2385.2160000000017</c:v>
                </c:pt>
                <c:pt idx="1304">
                  <c:v>618.35760000000005</c:v>
                </c:pt>
                <c:pt idx="1305">
                  <c:v>1147.3416000000002</c:v>
                </c:pt>
                <c:pt idx="1306">
                  <c:v>200.56560000000002</c:v>
                </c:pt>
                <c:pt idx="1307">
                  <c:v>1356.7595999999985</c:v>
                </c:pt>
                <c:pt idx="1308">
                  <c:v>1086.3384000000001</c:v>
                </c:pt>
                <c:pt idx="1309">
                  <c:v>2114.5811999999987</c:v>
                </c:pt>
                <c:pt idx="1310">
                  <c:v>2413.2491999999997</c:v>
                </c:pt>
                <c:pt idx="1311">
                  <c:v>838.85460000000069</c:v>
                </c:pt>
                <c:pt idx="1312">
                  <c:v>1532.9033999999992</c:v>
                </c:pt>
                <c:pt idx="1313">
                  <c:v>478.66920000000096</c:v>
                </c:pt>
                <c:pt idx="1314">
                  <c:v>1307.2014000000022</c:v>
                </c:pt>
                <c:pt idx="1315">
                  <c:v>1977.5459999999998</c:v>
                </c:pt>
                <c:pt idx="1316">
                  <c:v>2011.3589999999988</c:v>
                </c:pt>
                <c:pt idx="1317">
                  <c:v>1255.8006000000005</c:v>
                </c:pt>
                <c:pt idx="1318">
                  <c:v>1097.5235999999998</c:v>
                </c:pt>
                <c:pt idx="1319">
                  <c:v>1403.0528999999995</c:v>
                </c:pt>
                <c:pt idx="1320">
                  <c:v>963.29849999999988</c:v>
                </c:pt>
                <c:pt idx="1321">
                  <c:v>317.00579999999917</c:v>
                </c:pt>
                <c:pt idx="1322">
                  <c:v>90.968999999999866</c:v>
                </c:pt>
              </c:numCache>
            </c:numRef>
          </c:xVal>
          <c:yVal>
            <c:numRef>
              <c:f>Data!$H$2:$H$1324</c:f>
              <c:numCache>
                <c:formatCode>"$"#,##0.00</c:formatCode>
                <c:ptCount val="1323"/>
                <c:pt idx="0">
                  <c:v>131.24995063189695</c:v>
                </c:pt>
                <c:pt idx="1">
                  <c:v>116.62362251551443</c:v>
                </c:pt>
                <c:pt idx="2">
                  <c:v>76.921555527489843</c:v>
                </c:pt>
                <c:pt idx="3">
                  <c:v>104.2947508912288</c:v>
                </c:pt>
                <c:pt idx="4">
                  <c:v>88.614450392163249</c:v>
                </c:pt>
                <c:pt idx="5">
                  <c:v>68.943012313599013</c:v>
                </c:pt>
                <c:pt idx="6">
                  <c:v>84.158507935260616</c:v>
                </c:pt>
                <c:pt idx="7">
                  <c:v>67.775215605174154</c:v>
                </c:pt>
                <c:pt idx="8">
                  <c:v>101.8771079955425</c:v>
                </c:pt>
                <c:pt idx="9">
                  <c:v>72.910709723596668</c:v>
                </c:pt>
                <c:pt idx="10">
                  <c:v>112.72581910600735</c:v>
                </c:pt>
                <c:pt idx="11">
                  <c:v>81.03080028401871</c:v>
                </c:pt>
                <c:pt idx="12">
                  <c:v>65.249790580584886</c:v>
                </c:pt>
                <c:pt idx="13">
                  <c:v>91.664551356361542</c:v>
                </c:pt>
                <c:pt idx="14">
                  <c:v>97.532804010819291</c:v>
                </c:pt>
                <c:pt idx="15">
                  <c:v>105.27957566244277</c:v>
                </c:pt>
                <c:pt idx="16">
                  <c:v>67.406250632332956</c:v>
                </c:pt>
                <c:pt idx="17">
                  <c:v>119.0738044182941</c:v>
                </c:pt>
                <c:pt idx="18">
                  <c:v>69.545650363595087</c:v>
                </c:pt>
                <c:pt idx="19">
                  <c:v>59.752777608366564</c:v>
                </c:pt>
                <c:pt idx="20">
                  <c:v>78.225888113303114</c:v>
                </c:pt>
                <c:pt idx="21">
                  <c:v>88.893617657280345</c:v>
                </c:pt>
                <c:pt idx="22">
                  <c:v>119.07963336112677</c:v>
                </c:pt>
                <c:pt idx="23">
                  <c:v>70.250632565339231</c:v>
                </c:pt>
                <c:pt idx="24">
                  <c:v>76.910430776839661</c:v>
                </c:pt>
                <c:pt idx="25">
                  <c:v>73.503946826158398</c:v>
                </c:pt>
                <c:pt idx="26">
                  <c:v>87.345340259686381</c:v>
                </c:pt>
                <c:pt idx="27">
                  <c:v>70.431454191322246</c:v>
                </c:pt>
                <c:pt idx="28">
                  <c:v>72.187814185342376</c:v>
                </c:pt>
                <c:pt idx="29">
                  <c:v>59.004789182064279</c:v>
                </c:pt>
                <c:pt idx="30">
                  <c:v>92.958203470704049</c:v>
                </c:pt>
                <c:pt idx="31">
                  <c:v>128.50108872244431</c:v>
                </c:pt>
                <c:pt idx="32">
                  <c:v>76.729022702339961</c:v>
                </c:pt>
                <c:pt idx="33">
                  <c:v>70.467049839169363</c:v>
                </c:pt>
                <c:pt idx="34">
                  <c:v>70.735145667137886</c:v>
                </c:pt>
                <c:pt idx="35">
                  <c:v>84.195063226135005</c:v>
                </c:pt>
                <c:pt idx="36">
                  <c:v>71.771560136654358</c:v>
                </c:pt>
                <c:pt idx="37">
                  <c:v>71.507214024959239</c:v>
                </c:pt>
                <c:pt idx="38">
                  <c:v>62.167257236296194</c:v>
                </c:pt>
                <c:pt idx="39">
                  <c:v>101.07503598381109</c:v>
                </c:pt>
                <c:pt idx="40">
                  <c:v>84.375156234263926</c:v>
                </c:pt>
                <c:pt idx="41">
                  <c:v>59.566962284407992</c:v>
                </c:pt>
                <c:pt idx="42">
                  <c:v>104.9693621682748</c:v>
                </c:pt>
                <c:pt idx="43">
                  <c:v>82.308333949735413</c:v>
                </c:pt>
                <c:pt idx="44">
                  <c:v>86.928819643490783</c:v>
                </c:pt>
                <c:pt idx="45">
                  <c:v>83.388323321159589</c:v>
                </c:pt>
                <c:pt idx="46">
                  <c:v>79.489044904777074</c:v>
                </c:pt>
                <c:pt idx="47">
                  <c:v>95.222427880187865</c:v>
                </c:pt>
                <c:pt idx="48">
                  <c:v>71.754464273834159</c:v>
                </c:pt>
                <c:pt idx="49">
                  <c:v>109.2613833791757</c:v>
                </c:pt>
                <c:pt idx="50">
                  <c:v>80.700274345772144</c:v>
                </c:pt>
                <c:pt idx="51">
                  <c:v>119.91964089104984</c:v>
                </c:pt>
                <c:pt idx="52">
                  <c:v>108.61196569345842</c:v>
                </c:pt>
                <c:pt idx="53">
                  <c:v>63.883258909666885</c:v>
                </c:pt>
                <c:pt idx="54">
                  <c:v>58.558057581675008</c:v>
                </c:pt>
                <c:pt idx="55">
                  <c:v>157.07398003968331</c:v>
                </c:pt>
                <c:pt idx="56">
                  <c:v>88.687312177571613</c:v>
                </c:pt>
                <c:pt idx="57">
                  <c:v>90.038880525730121</c:v>
                </c:pt>
                <c:pt idx="58">
                  <c:v>78.479607067028837</c:v>
                </c:pt>
                <c:pt idx="59">
                  <c:v>123.38476969340125</c:v>
                </c:pt>
                <c:pt idx="60">
                  <c:v>62.754043405174166</c:v>
                </c:pt>
                <c:pt idx="61">
                  <c:v>98.639716700510263</c:v>
                </c:pt>
                <c:pt idx="62">
                  <c:v>72.068415636830821</c:v>
                </c:pt>
                <c:pt idx="63">
                  <c:v>74.433876461975558</c:v>
                </c:pt>
                <c:pt idx="64">
                  <c:v>67.207942177851891</c:v>
                </c:pt>
                <c:pt idx="65">
                  <c:v>154.81670415656401</c:v>
                </c:pt>
                <c:pt idx="66">
                  <c:v>105.92795669674162</c:v>
                </c:pt>
                <c:pt idx="67">
                  <c:v>124.19177616588439</c:v>
                </c:pt>
                <c:pt idx="68">
                  <c:v>89.176818977345789</c:v>
                </c:pt>
                <c:pt idx="69">
                  <c:v>81.994779476138916</c:v>
                </c:pt>
                <c:pt idx="70">
                  <c:v>89.146767933656662</c:v>
                </c:pt>
                <c:pt idx="71">
                  <c:v>67.574312560285904</c:v>
                </c:pt>
                <c:pt idx="72">
                  <c:v>99.783966612431087</c:v>
                </c:pt>
                <c:pt idx="73">
                  <c:v>143.60730943716044</c:v>
                </c:pt>
                <c:pt idx="74">
                  <c:v>76.203973568220206</c:v>
                </c:pt>
                <c:pt idx="75">
                  <c:v>81.796702046831143</c:v>
                </c:pt>
                <c:pt idx="76">
                  <c:v>151.25888686996177</c:v>
                </c:pt>
                <c:pt idx="77">
                  <c:v>54.736670191010809</c:v>
                </c:pt>
                <c:pt idx="78">
                  <c:v>88.309212824803581</c:v>
                </c:pt>
                <c:pt idx="79">
                  <c:v>126.0930955705329</c:v>
                </c:pt>
                <c:pt idx="80">
                  <c:v>68.188608495947364</c:v>
                </c:pt>
                <c:pt idx="81">
                  <c:v>153.39369571637101</c:v>
                </c:pt>
                <c:pt idx="82">
                  <c:v>93.391144645367234</c:v>
                </c:pt>
                <c:pt idx="83">
                  <c:v>112.06862357279078</c:v>
                </c:pt>
                <c:pt idx="84">
                  <c:v>104.48284981016911</c:v>
                </c:pt>
                <c:pt idx="85">
                  <c:v>131.3608782573894</c:v>
                </c:pt>
                <c:pt idx="86">
                  <c:v>92.310071232745656</c:v>
                </c:pt>
                <c:pt idx="87">
                  <c:v>89.404254374823083</c:v>
                </c:pt>
                <c:pt idx="88">
                  <c:v>110.05781600719089</c:v>
                </c:pt>
                <c:pt idx="89">
                  <c:v>70.756151186736147</c:v>
                </c:pt>
                <c:pt idx="90">
                  <c:v>81.57696156473969</c:v>
                </c:pt>
                <c:pt idx="91">
                  <c:v>88.916542462933293</c:v>
                </c:pt>
                <c:pt idx="92">
                  <c:v>90.884705151040976</c:v>
                </c:pt>
                <c:pt idx="93">
                  <c:v>77.32519204748516</c:v>
                </c:pt>
                <c:pt idx="94">
                  <c:v>97.146849802160943</c:v>
                </c:pt>
                <c:pt idx="95">
                  <c:v>81.025255679860749</c:v>
                </c:pt>
                <c:pt idx="96">
                  <c:v>95.540413298132748</c:v>
                </c:pt>
                <c:pt idx="97">
                  <c:v>102.35611203551755</c:v>
                </c:pt>
                <c:pt idx="98">
                  <c:v>129.4121986922255</c:v>
                </c:pt>
                <c:pt idx="99">
                  <c:v>63.064168043506328</c:v>
                </c:pt>
                <c:pt idx="100">
                  <c:v>79.977752002028495</c:v>
                </c:pt>
                <c:pt idx="101">
                  <c:v>111.13034148840245</c:v>
                </c:pt>
                <c:pt idx="102">
                  <c:v>81.75063918151929</c:v>
                </c:pt>
                <c:pt idx="103">
                  <c:v>115.02942442194599</c:v>
                </c:pt>
                <c:pt idx="104">
                  <c:v>66.48371380205964</c:v>
                </c:pt>
                <c:pt idx="105">
                  <c:v>108.70626543019952</c:v>
                </c:pt>
                <c:pt idx="106">
                  <c:v>82.931853121159577</c:v>
                </c:pt>
                <c:pt idx="107">
                  <c:v>106.71703206154727</c:v>
                </c:pt>
                <c:pt idx="108">
                  <c:v>101.81977821024317</c:v>
                </c:pt>
                <c:pt idx="109">
                  <c:v>89.306459641871172</c:v>
                </c:pt>
                <c:pt idx="110">
                  <c:v>78.668230235400728</c:v>
                </c:pt>
                <c:pt idx="111">
                  <c:v>105.48723175085672</c:v>
                </c:pt>
                <c:pt idx="112">
                  <c:v>89.783668793961922</c:v>
                </c:pt>
                <c:pt idx="113">
                  <c:v>66.188552486486884</c:v>
                </c:pt>
                <c:pt idx="114">
                  <c:v>67.875338361025612</c:v>
                </c:pt>
                <c:pt idx="115">
                  <c:v>78.037211631429727</c:v>
                </c:pt>
                <c:pt idx="116">
                  <c:v>93.787175105812679</c:v>
                </c:pt>
                <c:pt idx="117">
                  <c:v>118.88690505313799</c:v>
                </c:pt>
                <c:pt idx="118">
                  <c:v>58.353831328525409</c:v>
                </c:pt>
                <c:pt idx="119">
                  <c:v>98.865801489282234</c:v>
                </c:pt>
                <c:pt idx="120">
                  <c:v>122.02838535893891</c:v>
                </c:pt>
                <c:pt idx="121">
                  <c:v>86.995568147391751</c:v>
                </c:pt>
                <c:pt idx="122">
                  <c:v>89.907978108335499</c:v>
                </c:pt>
                <c:pt idx="123">
                  <c:v>149.74691004317941</c:v>
                </c:pt>
                <c:pt idx="124">
                  <c:v>74.280653458611852</c:v>
                </c:pt>
                <c:pt idx="125">
                  <c:v>98.695766961773131</c:v>
                </c:pt>
                <c:pt idx="126">
                  <c:v>102.6775569073388</c:v>
                </c:pt>
                <c:pt idx="127">
                  <c:v>131.00147417248721</c:v>
                </c:pt>
                <c:pt idx="128">
                  <c:v>108.60991016178872</c:v>
                </c:pt>
                <c:pt idx="129">
                  <c:v>98.029454819796953</c:v>
                </c:pt>
                <c:pt idx="130">
                  <c:v>115.30315370990823</c:v>
                </c:pt>
                <c:pt idx="131">
                  <c:v>107.49844805330159</c:v>
                </c:pt>
                <c:pt idx="132">
                  <c:v>124.02515370247245</c:v>
                </c:pt>
                <c:pt idx="133">
                  <c:v>159.51652034057858</c:v>
                </c:pt>
                <c:pt idx="134">
                  <c:v>86.768203834583218</c:v>
                </c:pt>
                <c:pt idx="135">
                  <c:v>146.63139341261785</c:v>
                </c:pt>
                <c:pt idx="136">
                  <c:v>132.16026089915539</c:v>
                </c:pt>
                <c:pt idx="137">
                  <c:v>121.46461285154973</c:v>
                </c:pt>
                <c:pt idx="138">
                  <c:v>99.692960465339269</c:v>
                </c:pt>
                <c:pt idx="139">
                  <c:v>74.589622971077773</c:v>
                </c:pt>
                <c:pt idx="140">
                  <c:v>98.28129002980242</c:v>
                </c:pt>
                <c:pt idx="141">
                  <c:v>91.003126285357979</c:v>
                </c:pt>
                <c:pt idx="142">
                  <c:v>68.063961529397488</c:v>
                </c:pt>
                <c:pt idx="143">
                  <c:v>86.682866689819505</c:v>
                </c:pt>
                <c:pt idx="144">
                  <c:v>65.181513756307098</c:v>
                </c:pt>
                <c:pt idx="145">
                  <c:v>97.426976710305411</c:v>
                </c:pt>
                <c:pt idx="146">
                  <c:v>110.51824917747041</c:v>
                </c:pt>
                <c:pt idx="147">
                  <c:v>77.493875966289181</c:v>
                </c:pt>
                <c:pt idx="148">
                  <c:v>65.965151143957954</c:v>
                </c:pt>
                <c:pt idx="149">
                  <c:v>89.984642923518834</c:v>
                </c:pt>
                <c:pt idx="150">
                  <c:v>96.575489006388864</c:v>
                </c:pt>
                <c:pt idx="151">
                  <c:v>64.020239066234666</c:v>
                </c:pt>
                <c:pt idx="152">
                  <c:v>113.97726469831446</c:v>
                </c:pt>
                <c:pt idx="153">
                  <c:v>91.868048991657105</c:v>
                </c:pt>
                <c:pt idx="154">
                  <c:v>66.746371652873307</c:v>
                </c:pt>
                <c:pt idx="155">
                  <c:v>118.48285979629773</c:v>
                </c:pt>
                <c:pt idx="156">
                  <c:v>63.611004628579899</c:v>
                </c:pt>
                <c:pt idx="157">
                  <c:v>86.028247975843044</c:v>
                </c:pt>
                <c:pt idx="158">
                  <c:v>82.847635559927753</c:v>
                </c:pt>
                <c:pt idx="159">
                  <c:v>70.497562933205018</c:v>
                </c:pt>
                <c:pt idx="160">
                  <c:v>75.531477060067886</c:v>
                </c:pt>
                <c:pt idx="161">
                  <c:v>61.648783434030335</c:v>
                </c:pt>
                <c:pt idx="162">
                  <c:v>94.293475658565143</c:v>
                </c:pt>
                <c:pt idx="163">
                  <c:v>123.61023249132234</c:v>
                </c:pt>
                <c:pt idx="164">
                  <c:v>69.636923078194499</c:v>
                </c:pt>
                <c:pt idx="165">
                  <c:v>56.489724747936762</c:v>
                </c:pt>
                <c:pt idx="166">
                  <c:v>83.279119498882821</c:v>
                </c:pt>
                <c:pt idx="167">
                  <c:v>71.683699486152136</c:v>
                </c:pt>
                <c:pt idx="168">
                  <c:v>61.97445784363871</c:v>
                </c:pt>
                <c:pt idx="169">
                  <c:v>61.8378153392472</c:v>
                </c:pt>
                <c:pt idx="170">
                  <c:v>67.761478492949621</c:v>
                </c:pt>
                <c:pt idx="171">
                  <c:v>93.334730075177291</c:v>
                </c:pt>
                <c:pt idx="172">
                  <c:v>58.912005918255218</c:v>
                </c:pt>
                <c:pt idx="173">
                  <c:v>72.268299801467847</c:v>
                </c:pt>
                <c:pt idx="174">
                  <c:v>96.407178282095487</c:v>
                </c:pt>
                <c:pt idx="175">
                  <c:v>84.274535885731694</c:v>
                </c:pt>
                <c:pt idx="176">
                  <c:v>88.760280589983012</c:v>
                </c:pt>
                <c:pt idx="177">
                  <c:v>81.334527302168681</c:v>
                </c:pt>
                <c:pt idx="178">
                  <c:v>74.294923705851573</c:v>
                </c:pt>
                <c:pt idx="179">
                  <c:v>78.114249641123706</c:v>
                </c:pt>
                <c:pt idx="180">
                  <c:v>88.704496896227624</c:v>
                </c:pt>
                <c:pt idx="181">
                  <c:v>69.269042146550802</c:v>
                </c:pt>
                <c:pt idx="182">
                  <c:v>63.214298863781977</c:v>
                </c:pt>
                <c:pt idx="183">
                  <c:v>78.54736852745873</c:v>
                </c:pt>
                <c:pt idx="184">
                  <c:v>118.21719861823188</c:v>
                </c:pt>
                <c:pt idx="185">
                  <c:v>102.00594895754516</c:v>
                </c:pt>
                <c:pt idx="186">
                  <c:v>60.620188278069918</c:v>
                </c:pt>
                <c:pt idx="187">
                  <c:v>90.319362857218138</c:v>
                </c:pt>
                <c:pt idx="188">
                  <c:v>65.334594590333396</c:v>
                </c:pt>
                <c:pt idx="189">
                  <c:v>89.82719038236803</c:v>
                </c:pt>
                <c:pt idx="190">
                  <c:v>154.13828984974322</c:v>
                </c:pt>
                <c:pt idx="191">
                  <c:v>87.782279946963484</c:v>
                </c:pt>
                <c:pt idx="192">
                  <c:v>87.694170500120833</c:v>
                </c:pt>
                <c:pt idx="193">
                  <c:v>68.613588187717212</c:v>
                </c:pt>
                <c:pt idx="194">
                  <c:v>119.69700370870922</c:v>
                </c:pt>
                <c:pt idx="195">
                  <c:v>63.067597878770684</c:v>
                </c:pt>
                <c:pt idx="196">
                  <c:v>95.5773714021297</c:v>
                </c:pt>
                <c:pt idx="197">
                  <c:v>71.196342997605868</c:v>
                </c:pt>
                <c:pt idx="198">
                  <c:v>89.549107158448393</c:v>
                </c:pt>
                <c:pt idx="199">
                  <c:v>64.10015600501066</c:v>
                </c:pt>
                <c:pt idx="200">
                  <c:v>74.299206557140195</c:v>
                </c:pt>
                <c:pt idx="201">
                  <c:v>65.618346816581166</c:v>
                </c:pt>
                <c:pt idx="202">
                  <c:v>148.68673552315283</c:v>
                </c:pt>
                <c:pt idx="203">
                  <c:v>101.35541761201841</c:v>
                </c:pt>
                <c:pt idx="204">
                  <c:v>117.41504367438696</c:v>
                </c:pt>
                <c:pt idx="205">
                  <c:v>85.557134334092694</c:v>
                </c:pt>
                <c:pt idx="206">
                  <c:v>89.895342808475618</c:v>
                </c:pt>
                <c:pt idx="207">
                  <c:v>81.390737503936151</c:v>
                </c:pt>
                <c:pt idx="208">
                  <c:v>62.827793748941211</c:v>
                </c:pt>
                <c:pt idx="209">
                  <c:v>84.750394429117165</c:v>
                </c:pt>
                <c:pt idx="210">
                  <c:v>142.03823977397445</c:v>
                </c:pt>
                <c:pt idx="211">
                  <c:v>71.663635838414066</c:v>
                </c:pt>
                <c:pt idx="212">
                  <c:v>78.655523850872285</c:v>
                </c:pt>
                <c:pt idx="213">
                  <c:v>150.19904407838919</c:v>
                </c:pt>
                <c:pt idx="214">
                  <c:v>53.694799973172294</c:v>
                </c:pt>
                <c:pt idx="215">
                  <c:v>83.434510584641572</c:v>
                </c:pt>
                <c:pt idx="216">
                  <c:v>123.37808773454435</c:v>
                </c:pt>
                <c:pt idx="217">
                  <c:v>69.451854143257179</c:v>
                </c:pt>
                <c:pt idx="218">
                  <c:v>144.65324925228163</c:v>
                </c:pt>
                <c:pt idx="219">
                  <c:v>87.073832367620668</c:v>
                </c:pt>
                <c:pt idx="220">
                  <c:v>110.25911001775697</c:v>
                </c:pt>
                <c:pt idx="221">
                  <c:v>100.94151528111962</c:v>
                </c:pt>
                <c:pt idx="222">
                  <c:v>132.32061014055532</c:v>
                </c:pt>
                <c:pt idx="223">
                  <c:v>90.318669781698361</c:v>
                </c:pt>
                <c:pt idx="224">
                  <c:v>93.003502175827464</c:v>
                </c:pt>
                <c:pt idx="225">
                  <c:v>65.01514008923553</c:v>
                </c:pt>
                <c:pt idx="226">
                  <c:v>104.62756931004071</c:v>
                </c:pt>
                <c:pt idx="227">
                  <c:v>64.43611992041204</c:v>
                </c:pt>
                <c:pt idx="228">
                  <c:v>79.425495210967199</c:v>
                </c:pt>
                <c:pt idx="229">
                  <c:v>84.875574530682229</c:v>
                </c:pt>
                <c:pt idx="230">
                  <c:v>83.309081686736164</c:v>
                </c:pt>
                <c:pt idx="231">
                  <c:v>98.073722797224292</c:v>
                </c:pt>
                <c:pt idx="232">
                  <c:v>80.242773418076155</c:v>
                </c:pt>
                <c:pt idx="233">
                  <c:v>119.73579816664741</c:v>
                </c:pt>
                <c:pt idx="234">
                  <c:v>100.77286098092753</c:v>
                </c:pt>
                <c:pt idx="235">
                  <c:v>123.79711408531131</c:v>
                </c:pt>
                <c:pt idx="236">
                  <c:v>71.047793811208606</c:v>
                </c:pt>
                <c:pt idx="237">
                  <c:v>72.531473016129581</c:v>
                </c:pt>
                <c:pt idx="238">
                  <c:v>115.75363502657108</c:v>
                </c:pt>
                <c:pt idx="239">
                  <c:v>107.82509987710445</c:v>
                </c:pt>
                <c:pt idx="240">
                  <c:v>76.216662181581569</c:v>
                </c:pt>
                <c:pt idx="241">
                  <c:v>98.173650070236874</c:v>
                </c:pt>
                <c:pt idx="242">
                  <c:v>99.545761887647117</c:v>
                </c:pt>
                <c:pt idx="243">
                  <c:v>81.381709751012366</c:v>
                </c:pt>
                <c:pt idx="244">
                  <c:v>76.497339995908433</c:v>
                </c:pt>
                <c:pt idx="245">
                  <c:v>109.00588730873257</c:v>
                </c:pt>
                <c:pt idx="246">
                  <c:v>83.643677222265254</c:v>
                </c:pt>
                <c:pt idx="247">
                  <c:v>60.902660980281233</c:v>
                </c:pt>
                <c:pt idx="248">
                  <c:v>69.395946051331606</c:v>
                </c:pt>
                <c:pt idx="249">
                  <c:v>101.72368293400805</c:v>
                </c:pt>
                <c:pt idx="250">
                  <c:v>93.728779050482942</c:v>
                </c:pt>
                <c:pt idx="251">
                  <c:v>88.946291396780495</c:v>
                </c:pt>
                <c:pt idx="252">
                  <c:v>57.398080186806183</c:v>
                </c:pt>
                <c:pt idx="253">
                  <c:v>96.744012984688297</c:v>
                </c:pt>
                <c:pt idx="254">
                  <c:v>86.45910992394704</c:v>
                </c:pt>
                <c:pt idx="255">
                  <c:v>107.07471234323386</c:v>
                </c:pt>
                <c:pt idx="256">
                  <c:v>86.958604119672401</c:v>
                </c:pt>
                <c:pt idx="257">
                  <c:v>94.484071426493173</c:v>
                </c:pt>
                <c:pt idx="258">
                  <c:v>129.93628818331786</c:v>
                </c:pt>
                <c:pt idx="259">
                  <c:v>110.56194847754824</c:v>
                </c:pt>
                <c:pt idx="260">
                  <c:v>131.65273413586795</c:v>
                </c:pt>
                <c:pt idx="261">
                  <c:v>103.63647131681485</c:v>
                </c:pt>
                <c:pt idx="262">
                  <c:v>91.513247639052565</c:v>
                </c:pt>
                <c:pt idx="263">
                  <c:v>107.89881467853712</c:v>
                </c:pt>
                <c:pt idx="264">
                  <c:v>104.94050179278614</c:v>
                </c:pt>
                <c:pt idx="265">
                  <c:v>121.78628874854408</c:v>
                </c:pt>
                <c:pt idx="266">
                  <c:v>150.04898434278221</c:v>
                </c:pt>
                <c:pt idx="267">
                  <c:v>77.651221880436964</c:v>
                </c:pt>
                <c:pt idx="268">
                  <c:v>140.37994108041363</c:v>
                </c:pt>
                <c:pt idx="269">
                  <c:v>76.414606327135559</c:v>
                </c:pt>
                <c:pt idx="270">
                  <c:v>85.915205581457002</c:v>
                </c:pt>
                <c:pt idx="271">
                  <c:v>91.083736299653751</c:v>
                </c:pt>
                <c:pt idx="272">
                  <c:v>95.948806567207995</c:v>
                </c:pt>
                <c:pt idx="273">
                  <c:v>94.109890616086716</c:v>
                </c:pt>
                <c:pt idx="274">
                  <c:v>63.191791680557643</c:v>
                </c:pt>
                <c:pt idx="275">
                  <c:v>96.425997948131439</c:v>
                </c:pt>
                <c:pt idx="276">
                  <c:v>93.266071170805304</c:v>
                </c:pt>
                <c:pt idx="277">
                  <c:v>88.615587746862303</c:v>
                </c:pt>
                <c:pt idx="278">
                  <c:v>76.301128539153822</c:v>
                </c:pt>
                <c:pt idx="279">
                  <c:v>66.468252886619311</c:v>
                </c:pt>
                <c:pt idx="280">
                  <c:v>70.983462186043141</c:v>
                </c:pt>
                <c:pt idx="281">
                  <c:v>86.079109056291543</c:v>
                </c:pt>
                <c:pt idx="282">
                  <c:v>92.593521349151473</c:v>
                </c:pt>
                <c:pt idx="283">
                  <c:v>78.19786298267168</c:v>
                </c:pt>
                <c:pt idx="284">
                  <c:v>58.545013544970175</c:v>
                </c:pt>
                <c:pt idx="285">
                  <c:v>75.958660376567124</c:v>
                </c:pt>
                <c:pt idx="286">
                  <c:v>83.254950711527883</c:v>
                </c:pt>
                <c:pt idx="287">
                  <c:v>87.05387534688569</c:v>
                </c:pt>
                <c:pt idx="288">
                  <c:v>69.5064116264776</c:v>
                </c:pt>
                <c:pt idx="289">
                  <c:v>98.539807198664704</c:v>
                </c:pt>
                <c:pt idx="290">
                  <c:v>74.292776356484893</c:v>
                </c:pt>
                <c:pt idx="291">
                  <c:v>68.82584700842888</c:v>
                </c:pt>
                <c:pt idx="292">
                  <c:v>55.831018665510534</c:v>
                </c:pt>
                <c:pt idx="293">
                  <c:v>71.136258681394665</c:v>
                </c:pt>
                <c:pt idx="294">
                  <c:v>94.127101991493603</c:v>
                </c:pt>
                <c:pt idx="295">
                  <c:v>72.34283207659054</c:v>
                </c:pt>
                <c:pt idx="296">
                  <c:v>66.950473507852678</c:v>
                </c:pt>
                <c:pt idx="297">
                  <c:v>67.823997459063449</c:v>
                </c:pt>
                <c:pt idx="298">
                  <c:v>75.523142382663849</c:v>
                </c:pt>
                <c:pt idx="299">
                  <c:v>84.473075365385967</c:v>
                </c:pt>
                <c:pt idx="300">
                  <c:v>79.444474817507782</c:v>
                </c:pt>
                <c:pt idx="301">
                  <c:v>59.439152050101356</c:v>
                </c:pt>
                <c:pt idx="302">
                  <c:v>71.586277947710926</c:v>
                </c:pt>
                <c:pt idx="303">
                  <c:v>76.085333256174721</c:v>
                </c:pt>
                <c:pt idx="304">
                  <c:v>111.84428035840168</c:v>
                </c:pt>
                <c:pt idx="305">
                  <c:v>73.774761642704362</c:v>
                </c:pt>
                <c:pt idx="306">
                  <c:v>79.503954914035063</c:v>
                </c:pt>
                <c:pt idx="307">
                  <c:v>61.292915811395446</c:v>
                </c:pt>
                <c:pt idx="308">
                  <c:v>82.656648826321856</c:v>
                </c:pt>
                <c:pt idx="309">
                  <c:v>68.526491697403443</c:v>
                </c:pt>
                <c:pt idx="310">
                  <c:v>71.193801720700137</c:v>
                </c:pt>
                <c:pt idx="311">
                  <c:v>61.445303569902038</c:v>
                </c:pt>
                <c:pt idx="312">
                  <c:v>63.839630694257721</c:v>
                </c:pt>
                <c:pt idx="313">
                  <c:v>62.262030870828639</c:v>
                </c:pt>
                <c:pt idx="314">
                  <c:v>69.289354590629301</c:v>
                </c:pt>
                <c:pt idx="315">
                  <c:v>88.646349637238373</c:v>
                </c:pt>
                <c:pt idx="316">
                  <c:v>104.28040955932039</c:v>
                </c:pt>
                <c:pt idx="317">
                  <c:v>91.395264860192427</c:v>
                </c:pt>
                <c:pt idx="318">
                  <c:v>65.51342584559309</c:v>
                </c:pt>
                <c:pt idx="319">
                  <c:v>78.40443502988802</c:v>
                </c:pt>
                <c:pt idx="320">
                  <c:v>70.130072967239101</c:v>
                </c:pt>
                <c:pt idx="321">
                  <c:v>66.928152921883651</c:v>
                </c:pt>
                <c:pt idx="322">
                  <c:v>78.445024375710659</c:v>
                </c:pt>
                <c:pt idx="323">
                  <c:v>80.281941070524994</c:v>
                </c:pt>
                <c:pt idx="324">
                  <c:v>78.739344522703789</c:v>
                </c:pt>
                <c:pt idx="325">
                  <c:v>64.138541726103867</c:v>
                </c:pt>
                <c:pt idx="326">
                  <c:v>67.386684577275716</c:v>
                </c:pt>
                <c:pt idx="327">
                  <c:v>71.591680382531479</c:v>
                </c:pt>
                <c:pt idx="328">
                  <c:v>55.334812135712198</c:v>
                </c:pt>
                <c:pt idx="329">
                  <c:v>96.374745902005188</c:v>
                </c:pt>
                <c:pt idx="330">
                  <c:v>74.495293615724691</c:v>
                </c:pt>
                <c:pt idx="331">
                  <c:v>83.023339089765017</c:v>
                </c:pt>
                <c:pt idx="332">
                  <c:v>99.789937724601131</c:v>
                </c:pt>
                <c:pt idx="333">
                  <c:v>84.601134396033018</c:v>
                </c:pt>
                <c:pt idx="334">
                  <c:v>62.591099573366947</c:v>
                </c:pt>
                <c:pt idx="335">
                  <c:v>76.194501536117087</c:v>
                </c:pt>
                <c:pt idx="336">
                  <c:v>72.671492042283887</c:v>
                </c:pt>
                <c:pt idx="337">
                  <c:v>84.902177967939892</c:v>
                </c:pt>
                <c:pt idx="338">
                  <c:v>71.398401168360351</c:v>
                </c:pt>
                <c:pt idx="339">
                  <c:v>70.815808994935139</c:v>
                </c:pt>
                <c:pt idx="340">
                  <c:v>106.34776497886418</c:v>
                </c:pt>
                <c:pt idx="341">
                  <c:v>80.328039478171135</c:v>
                </c:pt>
                <c:pt idx="342">
                  <c:v>102.19880166370413</c:v>
                </c:pt>
                <c:pt idx="343">
                  <c:v>72.799035709082943</c:v>
                </c:pt>
                <c:pt idx="344">
                  <c:v>67.636280620217377</c:v>
                </c:pt>
                <c:pt idx="345">
                  <c:v>82.526332857443947</c:v>
                </c:pt>
                <c:pt idx="346">
                  <c:v>59.171536043646498</c:v>
                </c:pt>
                <c:pt idx="347">
                  <c:v>78.521831360231388</c:v>
                </c:pt>
                <c:pt idx="348">
                  <c:v>62.845138408101839</c:v>
                </c:pt>
                <c:pt idx="349">
                  <c:v>105.27714101254001</c:v>
                </c:pt>
                <c:pt idx="350">
                  <c:v>72.697224692350062</c:v>
                </c:pt>
                <c:pt idx="351">
                  <c:v>84.310682439761109</c:v>
                </c:pt>
                <c:pt idx="352">
                  <c:v>85.432499214987573</c:v>
                </c:pt>
                <c:pt idx="353">
                  <c:v>53.771091593845036</c:v>
                </c:pt>
                <c:pt idx="354">
                  <c:v>73.867740389352321</c:v>
                </c:pt>
                <c:pt idx="355">
                  <c:v>114.34765136452951</c:v>
                </c:pt>
                <c:pt idx="356">
                  <c:v>72.967968424227337</c:v>
                </c:pt>
                <c:pt idx="357">
                  <c:v>132.33763491870687</c:v>
                </c:pt>
                <c:pt idx="358">
                  <c:v>73.326448408436676</c:v>
                </c:pt>
                <c:pt idx="359">
                  <c:v>96.595481569458244</c:v>
                </c:pt>
                <c:pt idx="360">
                  <c:v>88.567555243855423</c:v>
                </c:pt>
                <c:pt idx="361">
                  <c:v>119.99843824629387</c:v>
                </c:pt>
                <c:pt idx="362">
                  <c:v>70.299521046231561</c:v>
                </c:pt>
                <c:pt idx="363">
                  <c:v>86.535987993136516</c:v>
                </c:pt>
                <c:pt idx="364">
                  <c:v>79.177463030736718</c:v>
                </c:pt>
                <c:pt idx="365">
                  <c:v>67.743032021424312</c:v>
                </c:pt>
                <c:pt idx="366">
                  <c:v>102.67336291188606</c:v>
                </c:pt>
                <c:pt idx="367">
                  <c:v>64.526379678482556</c:v>
                </c:pt>
                <c:pt idx="368">
                  <c:v>72.223498689025305</c:v>
                </c:pt>
                <c:pt idx="369">
                  <c:v>72.008716362575086</c:v>
                </c:pt>
                <c:pt idx="370">
                  <c:v>75.594813499871677</c:v>
                </c:pt>
                <c:pt idx="371">
                  <c:v>64.037174988550333</c:v>
                </c:pt>
                <c:pt idx="372">
                  <c:v>57.346988081184442</c:v>
                </c:pt>
                <c:pt idx="373">
                  <c:v>78.715768107587948</c:v>
                </c:pt>
                <c:pt idx="374">
                  <c:v>65.595262070423715</c:v>
                </c:pt>
                <c:pt idx="375">
                  <c:v>73.72350959657804</c:v>
                </c:pt>
                <c:pt idx="376">
                  <c:v>74.189836870636569</c:v>
                </c:pt>
                <c:pt idx="377">
                  <c:v>87.89064852438311</c:v>
                </c:pt>
                <c:pt idx="378">
                  <c:v>101.55399263400706</c:v>
                </c:pt>
                <c:pt idx="379">
                  <c:v>101.79523622837755</c:v>
                </c:pt>
                <c:pt idx="380">
                  <c:v>72.916023302581337</c:v>
                </c:pt>
                <c:pt idx="381">
                  <c:v>79.848502303180879</c:v>
                </c:pt>
                <c:pt idx="382">
                  <c:v>95.36443727706552</c:v>
                </c:pt>
                <c:pt idx="383">
                  <c:v>73.843660457833224</c:v>
                </c:pt>
                <c:pt idx="384">
                  <c:v>73.87719465028826</c:v>
                </c:pt>
                <c:pt idx="385">
                  <c:v>78.12094937114783</c:v>
                </c:pt>
                <c:pt idx="386">
                  <c:v>66.427023778778462</c:v>
                </c:pt>
                <c:pt idx="387">
                  <c:v>85.580503418924877</c:v>
                </c:pt>
                <c:pt idx="388">
                  <c:v>59.986290745016888</c:v>
                </c:pt>
                <c:pt idx="389">
                  <c:v>68.85627124662868</c:v>
                </c:pt>
                <c:pt idx="390">
                  <c:v>63.531958476995399</c:v>
                </c:pt>
                <c:pt idx="391">
                  <c:v>110.16733277972151</c:v>
                </c:pt>
                <c:pt idx="392">
                  <c:v>76.104081837542026</c:v>
                </c:pt>
                <c:pt idx="393">
                  <c:v>66.266336885202207</c:v>
                </c:pt>
                <c:pt idx="394">
                  <c:v>137.85071302604939</c:v>
                </c:pt>
                <c:pt idx="395">
                  <c:v>56.839105894553583</c:v>
                </c:pt>
                <c:pt idx="396">
                  <c:v>77.565618168165699</c:v>
                </c:pt>
                <c:pt idx="397">
                  <c:v>85.788692642353965</c:v>
                </c:pt>
                <c:pt idx="398">
                  <c:v>85.532165844214958</c:v>
                </c:pt>
                <c:pt idx="399">
                  <c:v>100.05321756626591</c:v>
                </c:pt>
                <c:pt idx="400">
                  <c:v>56.770207079424736</c:v>
                </c:pt>
                <c:pt idx="401">
                  <c:v>74.486567972642831</c:v>
                </c:pt>
                <c:pt idx="402">
                  <c:v>122.12626894772657</c:v>
                </c:pt>
                <c:pt idx="403">
                  <c:v>76.595650092708269</c:v>
                </c:pt>
                <c:pt idx="404">
                  <c:v>75.23112656368076</c:v>
                </c:pt>
                <c:pt idx="405">
                  <c:v>89.015012500237617</c:v>
                </c:pt>
                <c:pt idx="406">
                  <c:v>131.54139777353055</c:v>
                </c:pt>
                <c:pt idx="407">
                  <c:v>93.486593584252233</c:v>
                </c:pt>
                <c:pt idx="408">
                  <c:v>94.562460044892319</c:v>
                </c:pt>
                <c:pt idx="409">
                  <c:v>73.579252147053055</c:v>
                </c:pt>
                <c:pt idx="410">
                  <c:v>91.342911001701523</c:v>
                </c:pt>
                <c:pt idx="411">
                  <c:v>76.563759733216713</c:v>
                </c:pt>
                <c:pt idx="412">
                  <c:v>69.430590941734977</c:v>
                </c:pt>
                <c:pt idx="413">
                  <c:v>78.319648791306719</c:v>
                </c:pt>
                <c:pt idx="414">
                  <c:v>65.773577961835414</c:v>
                </c:pt>
                <c:pt idx="415">
                  <c:v>91.544524893276673</c:v>
                </c:pt>
                <c:pt idx="416">
                  <c:v>93.65088802476464</c:v>
                </c:pt>
                <c:pt idx="417">
                  <c:v>83.613146357062362</c:v>
                </c:pt>
                <c:pt idx="418">
                  <c:v>88.663143390216575</c:v>
                </c:pt>
                <c:pt idx="419">
                  <c:v>53.453520836467476</c:v>
                </c:pt>
                <c:pt idx="420">
                  <c:v>75.848923419275224</c:v>
                </c:pt>
                <c:pt idx="421">
                  <c:v>70.284646579307932</c:v>
                </c:pt>
                <c:pt idx="422">
                  <c:v>79.752342517608952</c:v>
                </c:pt>
                <c:pt idx="423">
                  <c:v>71.237003428097154</c:v>
                </c:pt>
                <c:pt idx="424">
                  <c:v>73.172621185389104</c:v>
                </c:pt>
                <c:pt idx="425">
                  <c:v>91.172627677851878</c:v>
                </c:pt>
                <c:pt idx="426">
                  <c:v>56.964268224951475</c:v>
                </c:pt>
                <c:pt idx="427">
                  <c:v>72.609133016674605</c:v>
                </c:pt>
                <c:pt idx="428">
                  <c:v>73.792372869372556</c:v>
                </c:pt>
                <c:pt idx="429">
                  <c:v>89.535192334552079</c:v>
                </c:pt>
                <c:pt idx="430">
                  <c:v>72.215572748466258</c:v>
                </c:pt>
                <c:pt idx="431">
                  <c:v>89.479533038966935</c:v>
                </c:pt>
                <c:pt idx="432">
                  <c:v>75.031414186993075</c:v>
                </c:pt>
                <c:pt idx="433">
                  <c:v>67.563720944650939</c:v>
                </c:pt>
                <c:pt idx="434">
                  <c:v>81.412613810725844</c:v>
                </c:pt>
                <c:pt idx="435">
                  <c:v>81.391377265954361</c:v>
                </c:pt>
                <c:pt idx="436">
                  <c:v>83.093481886595981</c:v>
                </c:pt>
                <c:pt idx="437">
                  <c:v>58.808808750482896</c:v>
                </c:pt>
                <c:pt idx="438">
                  <c:v>55.743104701506802</c:v>
                </c:pt>
                <c:pt idx="439">
                  <c:v>58.234871135470826</c:v>
                </c:pt>
                <c:pt idx="440">
                  <c:v>71.152181647181507</c:v>
                </c:pt>
                <c:pt idx="441">
                  <c:v>110.07340132080137</c:v>
                </c:pt>
                <c:pt idx="442">
                  <c:v>91.797550771482634</c:v>
                </c:pt>
                <c:pt idx="443">
                  <c:v>72.086411905454469</c:v>
                </c:pt>
                <c:pt idx="444">
                  <c:v>90.302551333072671</c:v>
                </c:pt>
                <c:pt idx="445">
                  <c:v>70.54520743239523</c:v>
                </c:pt>
                <c:pt idx="446">
                  <c:v>83.774108703729837</c:v>
                </c:pt>
                <c:pt idx="447">
                  <c:v>78.143980803803785</c:v>
                </c:pt>
                <c:pt idx="448">
                  <c:v>61.532169035042578</c:v>
                </c:pt>
                <c:pt idx="449">
                  <c:v>69.862119308607959</c:v>
                </c:pt>
                <c:pt idx="450">
                  <c:v>131.0125100673016</c:v>
                </c:pt>
                <c:pt idx="451">
                  <c:v>87.007794710406614</c:v>
                </c:pt>
                <c:pt idx="452">
                  <c:v>96.143898440430689</c:v>
                </c:pt>
                <c:pt idx="453">
                  <c:v>71.154012077400282</c:v>
                </c:pt>
                <c:pt idx="454">
                  <c:v>73.064021582796258</c:v>
                </c:pt>
                <c:pt idx="455">
                  <c:v>58.049979912205238</c:v>
                </c:pt>
                <c:pt idx="456">
                  <c:v>73.456462267472702</c:v>
                </c:pt>
                <c:pt idx="457">
                  <c:v>105.58244966456843</c:v>
                </c:pt>
                <c:pt idx="458">
                  <c:v>67.936524489601481</c:v>
                </c:pt>
                <c:pt idx="459">
                  <c:v>79.022720592579745</c:v>
                </c:pt>
                <c:pt idx="460">
                  <c:v>63.76033574633275</c:v>
                </c:pt>
                <c:pt idx="461">
                  <c:v>80.525139493284442</c:v>
                </c:pt>
                <c:pt idx="462">
                  <c:v>87.689603310157423</c:v>
                </c:pt>
                <c:pt idx="463">
                  <c:v>94.290223534972554</c:v>
                </c:pt>
                <c:pt idx="464">
                  <c:v>69.318996897473482</c:v>
                </c:pt>
                <c:pt idx="465">
                  <c:v>74.979504607681406</c:v>
                </c:pt>
                <c:pt idx="466">
                  <c:v>86.847232215000517</c:v>
                </c:pt>
                <c:pt idx="467">
                  <c:v>82.075069609425512</c:v>
                </c:pt>
                <c:pt idx="468">
                  <c:v>80.584193081799597</c:v>
                </c:pt>
                <c:pt idx="469">
                  <c:v>81.300228949525192</c:v>
                </c:pt>
                <c:pt idx="470">
                  <c:v>58.920322824492089</c:v>
                </c:pt>
                <c:pt idx="471">
                  <c:v>102.73408699011534</c:v>
                </c:pt>
                <c:pt idx="472">
                  <c:v>75.825163368765232</c:v>
                </c:pt>
                <c:pt idx="473">
                  <c:v>84.591058144246063</c:v>
                </c:pt>
                <c:pt idx="474">
                  <c:v>66.176485863976637</c:v>
                </c:pt>
                <c:pt idx="475">
                  <c:v>105.6053211567198</c:v>
                </c:pt>
                <c:pt idx="476">
                  <c:v>68.514069651549619</c:v>
                </c:pt>
                <c:pt idx="477">
                  <c:v>63.718982240321729</c:v>
                </c:pt>
                <c:pt idx="478">
                  <c:v>82.145194635089297</c:v>
                </c:pt>
                <c:pt idx="479">
                  <c:v>60.20691978546693</c:v>
                </c:pt>
                <c:pt idx="480">
                  <c:v>72.170931576528233</c:v>
                </c:pt>
                <c:pt idx="481">
                  <c:v>58.454522761726381</c:v>
                </c:pt>
                <c:pt idx="482">
                  <c:v>103.08856846171082</c:v>
                </c:pt>
                <c:pt idx="483">
                  <c:v>69.997802169972118</c:v>
                </c:pt>
                <c:pt idx="484">
                  <c:v>88.702719779510431</c:v>
                </c:pt>
                <c:pt idx="485">
                  <c:v>86.64153095497565</c:v>
                </c:pt>
                <c:pt idx="486">
                  <c:v>54.042901595752689</c:v>
                </c:pt>
                <c:pt idx="487">
                  <c:v>74.084299832519818</c:v>
                </c:pt>
                <c:pt idx="488">
                  <c:v>117.83102226998378</c:v>
                </c:pt>
                <c:pt idx="489">
                  <c:v>75.886473895511344</c:v>
                </c:pt>
                <c:pt idx="490">
                  <c:v>129.17216353722279</c:v>
                </c:pt>
                <c:pt idx="491">
                  <c:v>75.855836403305474</c:v>
                </c:pt>
                <c:pt idx="492">
                  <c:v>96.388998378077716</c:v>
                </c:pt>
                <c:pt idx="493">
                  <c:v>90.625930300254453</c:v>
                </c:pt>
                <c:pt idx="494">
                  <c:v>131.91647602787918</c:v>
                </c:pt>
                <c:pt idx="495">
                  <c:v>67.096907925356376</c:v>
                </c:pt>
                <c:pt idx="496">
                  <c:v>86.965037282188916</c:v>
                </c:pt>
                <c:pt idx="497">
                  <c:v>84.581834908483415</c:v>
                </c:pt>
                <c:pt idx="498">
                  <c:v>55.268347970486012</c:v>
                </c:pt>
                <c:pt idx="499">
                  <c:v>97.413630563758645</c:v>
                </c:pt>
                <c:pt idx="500">
                  <c:v>62.468034240695452</c:v>
                </c:pt>
                <c:pt idx="501">
                  <c:v>70.521109729708968</c:v>
                </c:pt>
                <c:pt idx="502">
                  <c:v>78.360558018138448</c:v>
                </c:pt>
                <c:pt idx="503">
                  <c:v>67.792506950833314</c:v>
                </c:pt>
                <c:pt idx="504">
                  <c:v>62.017837262707452</c:v>
                </c:pt>
                <c:pt idx="505">
                  <c:v>64.216432751822154</c:v>
                </c:pt>
                <c:pt idx="506">
                  <c:v>63.391281917655704</c:v>
                </c:pt>
                <c:pt idx="507">
                  <c:v>64.070164198545413</c:v>
                </c:pt>
                <c:pt idx="508">
                  <c:v>87.717397415615693</c:v>
                </c:pt>
                <c:pt idx="509">
                  <c:v>67.293492576621603</c:v>
                </c:pt>
                <c:pt idx="510">
                  <c:v>79.137495675765138</c:v>
                </c:pt>
                <c:pt idx="511">
                  <c:v>83.281749631624422</c:v>
                </c:pt>
                <c:pt idx="512">
                  <c:v>77.959462775048848</c:v>
                </c:pt>
                <c:pt idx="513">
                  <c:v>71.362965461017865</c:v>
                </c:pt>
                <c:pt idx="514">
                  <c:v>108.86162097362391</c:v>
                </c:pt>
                <c:pt idx="515">
                  <c:v>72.092738440967977</c:v>
                </c:pt>
                <c:pt idx="516">
                  <c:v>63.888554717484361</c:v>
                </c:pt>
                <c:pt idx="517">
                  <c:v>79.54335359165708</c:v>
                </c:pt>
                <c:pt idx="518">
                  <c:v>64.993192697777147</c:v>
                </c:pt>
                <c:pt idx="519">
                  <c:v>80.514103598470129</c:v>
                </c:pt>
                <c:pt idx="520">
                  <c:v>58.648743847757679</c:v>
                </c:pt>
                <c:pt idx="521">
                  <c:v>67.947880265424885</c:v>
                </c:pt>
                <c:pt idx="522">
                  <c:v>68.825367186915216</c:v>
                </c:pt>
                <c:pt idx="523">
                  <c:v>81.491037971459292</c:v>
                </c:pt>
                <c:pt idx="524">
                  <c:v>64.043021702550178</c:v>
                </c:pt>
                <c:pt idx="525">
                  <c:v>73.206333089515837</c:v>
                </c:pt>
                <c:pt idx="526">
                  <c:v>138.88918895095776</c:v>
                </c:pt>
                <c:pt idx="527">
                  <c:v>60.396591452702012</c:v>
                </c:pt>
                <c:pt idx="528">
                  <c:v>76.955587312625681</c:v>
                </c:pt>
                <c:pt idx="529">
                  <c:v>53.927637805470049</c:v>
                </c:pt>
                <c:pt idx="530">
                  <c:v>89.522041670844217</c:v>
                </c:pt>
                <c:pt idx="531">
                  <c:v>91.188941609316572</c:v>
                </c:pt>
                <c:pt idx="532">
                  <c:v>95.389850046122532</c:v>
                </c:pt>
                <c:pt idx="533">
                  <c:v>57.38649338580953</c:v>
                </c:pt>
                <c:pt idx="534">
                  <c:v>69.416987113264184</c:v>
                </c:pt>
                <c:pt idx="535">
                  <c:v>59.358506493471296</c:v>
                </c:pt>
                <c:pt idx="536">
                  <c:v>64.24582626232592</c:v>
                </c:pt>
                <c:pt idx="537">
                  <c:v>73.754004919446544</c:v>
                </c:pt>
                <c:pt idx="538">
                  <c:v>81.108406971062237</c:v>
                </c:pt>
                <c:pt idx="539">
                  <c:v>72.551927629545418</c:v>
                </c:pt>
                <c:pt idx="540">
                  <c:v>136.09826268880718</c:v>
                </c:pt>
                <c:pt idx="541">
                  <c:v>95.568663530215076</c:v>
                </c:pt>
                <c:pt idx="542">
                  <c:v>55.910189215265277</c:v>
                </c:pt>
                <c:pt idx="543">
                  <c:v>83.339026103422214</c:v>
                </c:pt>
                <c:pt idx="544">
                  <c:v>80.837432214011656</c:v>
                </c:pt>
                <c:pt idx="545">
                  <c:v>95.213533411017835</c:v>
                </c:pt>
                <c:pt idx="546">
                  <c:v>71.247443988811185</c:v>
                </c:pt>
                <c:pt idx="547">
                  <c:v>64.039067617854215</c:v>
                </c:pt>
                <c:pt idx="548">
                  <c:v>52.766771852242606</c:v>
                </c:pt>
                <c:pt idx="549">
                  <c:v>109.97585538418998</c:v>
                </c:pt>
                <c:pt idx="550">
                  <c:v>113.00802524071116</c:v>
                </c:pt>
                <c:pt idx="551">
                  <c:v>90.117820050311622</c:v>
                </c:pt>
                <c:pt idx="552">
                  <c:v>84.355074815358691</c:v>
                </c:pt>
                <c:pt idx="553">
                  <c:v>100.48388403153095</c:v>
                </c:pt>
                <c:pt idx="554">
                  <c:v>78.596203694849493</c:v>
                </c:pt>
                <c:pt idx="555">
                  <c:v>69.034658222709027</c:v>
                </c:pt>
                <c:pt idx="556">
                  <c:v>89.076269713482219</c:v>
                </c:pt>
                <c:pt idx="557">
                  <c:v>97.818635463626265</c:v>
                </c:pt>
                <c:pt idx="558">
                  <c:v>64.516214570859745</c:v>
                </c:pt>
                <c:pt idx="559">
                  <c:v>77.586908026438678</c:v>
                </c:pt>
                <c:pt idx="560">
                  <c:v>108.11167771893261</c:v>
                </c:pt>
                <c:pt idx="561">
                  <c:v>70.901554876543813</c:v>
                </c:pt>
                <c:pt idx="562">
                  <c:v>130.40978316146948</c:v>
                </c:pt>
                <c:pt idx="563">
                  <c:v>89.515143496119975</c:v>
                </c:pt>
                <c:pt idx="564">
                  <c:v>99.079019953021344</c:v>
                </c:pt>
                <c:pt idx="565">
                  <c:v>80.167032703585761</c:v>
                </c:pt>
                <c:pt idx="566">
                  <c:v>88.139142754960091</c:v>
                </c:pt>
                <c:pt idx="567">
                  <c:v>81.99115415803567</c:v>
                </c:pt>
                <c:pt idx="568">
                  <c:v>93.671982400198715</c:v>
                </c:pt>
                <c:pt idx="569">
                  <c:v>77.365337114128494</c:v>
                </c:pt>
                <c:pt idx="570">
                  <c:v>92.947878422576721</c:v>
                </c:pt>
                <c:pt idx="571">
                  <c:v>69.242723047967957</c:v>
                </c:pt>
                <c:pt idx="572">
                  <c:v>111.07708130038557</c:v>
                </c:pt>
                <c:pt idx="573">
                  <c:v>66.161860193393451</c:v>
                </c:pt>
                <c:pt idx="574">
                  <c:v>58.096362658526218</c:v>
                </c:pt>
                <c:pt idx="575">
                  <c:v>79.10323286545605</c:v>
                </c:pt>
                <c:pt idx="576">
                  <c:v>114.27214167521241</c:v>
                </c:pt>
                <c:pt idx="577">
                  <c:v>78.560999012680213</c:v>
                </c:pt>
                <c:pt idx="578">
                  <c:v>106.8167816228881</c:v>
                </c:pt>
                <c:pt idx="579">
                  <c:v>74.948796030806818</c:v>
                </c:pt>
                <c:pt idx="580">
                  <c:v>85.002745002970642</c:v>
                </c:pt>
                <c:pt idx="581">
                  <c:v>68.697876833617684</c:v>
                </c:pt>
                <c:pt idx="582">
                  <c:v>78.643563855364945</c:v>
                </c:pt>
                <c:pt idx="583">
                  <c:v>149.10561970458241</c:v>
                </c:pt>
                <c:pt idx="584">
                  <c:v>92.1249845266411</c:v>
                </c:pt>
                <c:pt idx="585">
                  <c:v>112.69685210351565</c:v>
                </c:pt>
                <c:pt idx="586">
                  <c:v>78.419576064319273</c:v>
                </c:pt>
                <c:pt idx="587">
                  <c:v>81.135508001000716</c:v>
                </c:pt>
                <c:pt idx="588">
                  <c:v>112.52246364004918</c:v>
                </c:pt>
                <c:pt idx="589">
                  <c:v>90.428388967823054</c:v>
                </c:pt>
                <c:pt idx="590">
                  <c:v>73.689815463618459</c:v>
                </c:pt>
                <c:pt idx="591">
                  <c:v>69.331027977649413</c:v>
                </c:pt>
                <c:pt idx="592">
                  <c:v>128.5840267596397</c:v>
                </c:pt>
                <c:pt idx="593">
                  <c:v>77.957490175492623</c:v>
                </c:pt>
                <c:pt idx="594">
                  <c:v>108.48536982224184</c:v>
                </c:pt>
                <c:pt idx="595">
                  <c:v>95.456509694187616</c:v>
                </c:pt>
                <c:pt idx="596">
                  <c:v>74.973622351347188</c:v>
                </c:pt>
                <c:pt idx="597">
                  <c:v>97.06201025007806</c:v>
                </c:pt>
                <c:pt idx="598">
                  <c:v>88.533573810359911</c:v>
                </c:pt>
                <c:pt idx="599">
                  <c:v>92.613887106731482</c:v>
                </c:pt>
                <c:pt idx="600">
                  <c:v>119.0511461801489</c:v>
                </c:pt>
                <c:pt idx="601">
                  <c:v>77.888946783707212</c:v>
                </c:pt>
                <c:pt idx="602">
                  <c:v>74.456605784789545</c:v>
                </c:pt>
                <c:pt idx="603">
                  <c:v>89.850026332185053</c:v>
                </c:pt>
                <c:pt idx="604">
                  <c:v>58.188506160317054</c:v>
                </c:pt>
                <c:pt idx="605">
                  <c:v>76.824596039395146</c:v>
                </c:pt>
                <c:pt idx="606">
                  <c:v>67.065666213466613</c:v>
                </c:pt>
                <c:pt idx="607">
                  <c:v>99.527108085838108</c:v>
                </c:pt>
                <c:pt idx="608">
                  <c:v>84.235190521611116</c:v>
                </c:pt>
                <c:pt idx="609">
                  <c:v>149.44494237057947</c:v>
                </c:pt>
                <c:pt idx="610">
                  <c:v>98.745135264179055</c:v>
                </c:pt>
                <c:pt idx="611">
                  <c:v>94.49695552269344</c:v>
                </c:pt>
                <c:pt idx="612">
                  <c:v>104.7640518739276</c:v>
                </c:pt>
                <c:pt idx="613">
                  <c:v>91.74752493589132</c:v>
                </c:pt>
                <c:pt idx="614">
                  <c:v>69.520593017881467</c:v>
                </c:pt>
                <c:pt idx="615">
                  <c:v>71.671010872790802</c:v>
                </c:pt>
                <c:pt idx="616">
                  <c:v>72.456887427505421</c:v>
                </c:pt>
                <c:pt idx="617">
                  <c:v>76.86001397557051</c:v>
                </c:pt>
                <c:pt idx="618">
                  <c:v>100.68459159358031</c:v>
                </c:pt>
                <c:pt idx="619">
                  <c:v>51.962502139504146</c:v>
                </c:pt>
                <c:pt idx="620">
                  <c:v>83.623133753013491</c:v>
                </c:pt>
                <c:pt idx="621">
                  <c:v>131.85217994504805</c:v>
                </c:pt>
                <c:pt idx="622">
                  <c:v>75.238270572884204</c:v>
                </c:pt>
                <c:pt idx="623">
                  <c:v>67.202824081706154</c:v>
                </c:pt>
                <c:pt idx="624">
                  <c:v>92.249364925683437</c:v>
                </c:pt>
                <c:pt idx="625">
                  <c:v>73.479049420949337</c:v>
                </c:pt>
                <c:pt idx="626">
                  <c:v>96.060338412384283</c:v>
                </c:pt>
                <c:pt idx="627">
                  <c:v>64.362529517149554</c:v>
                </c:pt>
                <c:pt idx="628">
                  <c:v>78.485187213521087</c:v>
                </c:pt>
                <c:pt idx="629">
                  <c:v>87.131375406926139</c:v>
                </c:pt>
                <c:pt idx="630">
                  <c:v>98.392164341793318</c:v>
                </c:pt>
                <c:pt idx="631">
                  <c:v>81.307657297403409</c:v>
                </c:pt>
                <c:pt idx="632">
                  <c:v>149.48807299330781</c:v>
                </c:pt>
                <c:pt idx="633">
                  <c:v>80.466619039784476</c:v>
                </c:pt>
                <c:pt idx="634">
                  <c:v>107.94038143855425</c:v>
                </c:pt>
                <c:pt idx="635">
                  <c:v>105.61523746800225</c:v>
                </c:pt>
                <c:pt idx="636">
                  <c:v>98.710143836015902</c:v>
                </c:pt>
                <c:pt idx="637">
                  <c:v>59.830366524242933</c:v>
                </c:pt>
                <c:pt idx="638">
                  <c:v>88.961236948372786</c:v>
                </c:pt>
                <c:pt idx="639">
                  <c:v>78.993424823495431</c:v>
                </c:pt>
                <c:pt idx="640">
                  <c:v>158.30877404834951</c:v>
                </c:pt>
                <c:pt idx="641">
                  <c:v>102.42120782087154</c:v>
                </c:pt>
                <c:pt idx="642">
                  <c:v>99.108075811348797</c:v>
                </c:pt>
                <c:pt idx="643">
                  <c:v>83.272704107533514</c:v>
                </c:pt>
                <c:pt idx="644">
                  <c:v>105.47910144187506</c:v>
                </c:pt>
                <c:pt idx="645">
                  <c:v>79.728502496846701</c:v>
                </c:pt>
                <c:pt idx="646">
                  <c:v>80.013694187635451</c:v>
                </c:pt>
                <c:pt idx="647">
                  <c:v>70.349582424157262</c:v>
                </c:pt>
                <c:pt idx="648">
                  <c:v>130.3743296829598</c:v>
                </c:pt>
                <c:pt idx="649">
                  <c:v>85.437125642174891</c:v>
                </c:pt>
                <c:pt idx="650">
                  <c:v>106.39757756044946</c:v>
                </c:pt>
                <c:pt idx="651">
                  <c:v>75.371572097847249</c:v>
                </c:pt>
                <c:pt idx="652">
                  <c:v>99.584716286089858</c:v>
                </c:pt>
                <c:pt idx="653">
                  <c:v>83.492640072463786</c:v>
                </c:pt>
                <c:pt idx="654">
                  <c:v>94.986586720637916</c:v>
                </c:pt>
                <c:pt idx="655">
                  <c:v>106.22160746310453</c:v>
                </c:pt>
                <c:pt idx="656">
                  <c:v>105.17671614684662</c:v>
                </c:pt>
                <c:pt idx="657">
                  <c:v>90.424497082212241</c:v>
                </c:pt>
                <c:pt idx="658">
                  <c:v>94.734538256626337</c:v>
                </c:pt>
                <c:pt idx="659">
                  <c:v>72.489479748100294</c:v>
                </c:pt>
                <c:pt idx="660">
                  <c:v>124.36161521055467</c:v>
                </c:pt>
                <c:pt idx="661">
                  <c:v>66.610919816682369</c:v>
                </c:pt>
                <c:pt idx="662">
                  <c:v>58.58535409445237</c:v>
                </c:pt>
                <c:pt idx="663">
                  <c:v>72.407839006108532</c:v>
                </c:pt>
                <c:pt idx="664">
                  <c:v>117.08798311373918</c:v>
                </c:pt>
                <c:pt idx="665">
                  <c:v>86.621254053231524</c:v>
                </c:pt>
                <c:pt idx="666">
                  <c:v>82.506304752040151</c:v>
                </c:pt>
                <c:pt idx="667">
                  <c:v>108.91472122113618</c:v>
                </c:pt>
                <c:pt idx="668">
                  <c:v>74.341910671856425</c:v>
                </c:pt>
                <c:pt idx="669">
                  <c:v>77.533381270914262</c:v>
                </c:pt>
                <c:pt idx="670">
                  <c:v>86.835609871669575</c:v>
                </c:pt>
                <c:pt idx="671">
                  <c:v>98.403999939130415</c:v>
                </c:pt>
                <c:pt idx="672">
                  <c:v>155.32575924022834</c:v>
                </c:pt>
                <c:pt idx="673">
                  <c:v>84.672983224912514</c:v>
                </c:pt>
                <c:pt idx="674">
                  <c:v>113.42584315211028</c:v>
                </c:pt>
                <c:pt idx="675">
                  <c:v>82.421962792638169</c:v>
                </c:pt>
                <c:pt idx="676">
                  <c:v>81.021577048256034</c:v>
                </c:pt>
                <c:pt idx="677">
                  <c:v>114.85139286920911</c:v>
                </c:pt>
                <c:pt idx="678">
                  <c:v>94.55421422332418</c:v>
                </c:pt>
                <c:pt idx="679">
                  <c:v>93.159177600261046</c:v>
                </c:pt>
                <c:pt idx="680">
                  <c:v>87.386196173016629</c:v>
                </c:pt>
                <c:pt idx="681">
                  <c:v>142.0875725340461</c:v>
                </c:pt>
                <c:pt idx="682">
                  <c:v>84.664879572681826</c:v>
                </c:pt>
                <c:pt idx="683">
                  <c:v>127.15014236513687</c:v>
                </c:pt>
                <c:pt idx="684">
                  <c:v>99.020232932013727</c:v>
                </c:pt>
                <c:pt idx="685">
                  <c:v>59.810587215179631</c:v>
                </c:pt>
                <c:pt idx="686">
                  <c:v>119.51561340537661</c:v>
                </c:pt>
                <c:pt idx="687">
                  <c:v>83.581655848832241</c:v>
                </c:pt>
                <c:pt idx="688">
                  <c:v>85.502594622039396</c:v>
                </c:pt>
                <c:pt idx="689">
                  <c:v>159.9965373370826</c:v>
                </c:pt>
                <c:pt idx="690">
                  <c:v>89.841585027777967</c:v>
                </c:pt>
                <c:pt idx="691">
                  <c:v>80.50207251829417</c:v>
                </c:pt>
                <c:pt idx="692">
                  <c:v>73.0477254224988</c:v>
                </c:pt>
                <c:pt idx="693">
                  <c:v>53.378674604058119</c:v>
                </c:pt>
                <c:pt idx="694">
                  <c:v>124.99487298158941</c:v>
                </c:pt>
                <c:pt idx="695">
                  <c:v>102.54533349985093</c:v>
                </c:pt>
                <c:pt idx="696">
                  <c:v>155.71803998440026</c:v>
                </c:pt>
                <c:pt idx="697">
                  <c:v>99.252342146457366</c:v>
                </c:pt>
                <c:pt idx="698">
                  <c:v>107.10343054938505</c:v>
                </c:pt>
                <c:pt idx="699">
                  <c:v>99.802963990138721</c:v>
                </c:pt>
                <c:pt idx="700">
                  <c:v>109.69734565225821</c:v>
                </c:pt>
                <c:pt idx="701">
                  <c:v>97.502362001452298</c:v>
                </c:pt>
                <c:pt idx="702">
                  <c:v>70.227050226500978</c:v>
                </c:pt>
                <c:pt idx="703">
                  <c:v>76.088727549104718</c:v>
                </c:pt>
                <c:pt idx="704">
                  <c:v>64.672334274472632</c:v>
                </c:pt>
                <c:pt idx="705">
                  <c:v>79.253967905415578</c:v>
                </c:pt>
                <c:pt idx="706">
                  <c:v>51.958983448403941</c:v>
                </c:pt>
                <c:pt idx="707">
                  <c:v>95.785187431048172</c:v>
                </c:pt>
                <c:pt idx="708">
                  <c:v>77.339373438889055</c:v>
                </c:pt>
                <c:pt idx="709">
                  <c:v>72.247027714362034</c:v>
                </c:pt>
                <c:pt idx="710">
                  <c:v>100.165549113965</c:v>
                </c:pt>
                <c:pt idx="711">
                  <c:v>78.755717691392334</c:v>
                </c:pt>
                <c:pt idx="712">
                  <c:v>65.101188080686129</c:v>
                </c:pt>
                <c:pt idx="713">
                  <c:v>107.99261089887504</c:v>
                </c:pt>
                <c:pt idx="714">
                  <c:v>75.872754554453948</c:v>
                </c:pt>
                <c:pt idx="715">
                  <c:v>148.13776639801858</c:v>
                </c:pt>
                <c:pt idx="716">
                  <c:v>83.522495633314037</c:v>
                </c:pt>
                <c:pt idx="717">
                  <c:v>112.64764374161427</c:v>
                </c:pt>
                <c:pt idx="718">
                  <c:v>120.76771653086908</c:v>
                </c:pt>
                <c:pt idx="719">
                  <c:v>147.5070676750567</c:v>
                </c:pt>
                <c:pt idx="720">
                  <c:v>104.05599526026259</c:v>
                </c:pt>
                <c:pt idx="721">
                  <c:v>75.924912930106046</c:v>
                </c:pt>
                <c:pt idx="722">
                  <c:v>173.68136678781858</c:v>
                </c:pt>
                <c:pt idx="723">
                  <c:v>88.072109912384391</c:v>
                </c:pt>
                <c:pt idx="724">
                  <c:v>117.69993325533382</c:v>
                </c:pt>
                <c:pt idx="725">
                  <c:v>88.885567318551111</c:v>
                </c:pt>
                <c:pt idx="726">
                  <c:v>117.4578633016898</c:v>
                </c:pt>
                <c:pt idx="727">
                  <c:v>86.666774897944578</c:v>
                </c:pt>
                <c:pt idx="728">
                  <c:v>102.54240718098988</c:v>
                </c:pt>
                <c:pt idx="729">
                  <c:v>91.777878089422416</c:v>
                </c:pt>
                <c:pt idx="730">
                  <c:v>106.69238345267874</c:v>
                </c:pt>
                <c:pt idx="731">
                  <c:v>104.64141304926829</c:v>
                </c:pt>
                <c:pt idx="732">
                  <c:v>83.974789609028448</c:v>
                </c:pt>
                <c:pt idx="733">
                  <c:v>53.577350329327402</c:v>
                </c:pt>
                <c:pt idx="734">
                  <c:v>97.753788474612804</c:v>
                </c:pt>
                <c:pt idx="735">
                  <c:v>103.08092685982656</c:v>
                </c:pt>
                <c:pt idx="736">
                  <c:v>108.57092022101162</c:v>
                </c:pt>
                <c:pt idx="737">
                  <c:v>102.05160308601201</c:v>
                </c:pt>
                <c:pt idx="738">
                  <c:v>103.77085688297535</c:v>
                </c:pt>
                <c:pt idx="739">
                  <c:v>92.737734370758545</c:v>
                </c:pt>
                <c:pt idx="740">
                  <c:v>138.05095853775225</c:v>
                </c:pt>
                <c:pt idx="741">
                  <c:v>66.027154746223786</c:v>
                </c:pt>
                <c:pt idx="742">
                  <c:v>70.43044123479342</c:v>
                </c:pt>
                <c:pt idx="743">
                  <c:v>93.464059744277222</c:v>
                </c:pt>
                <c:pt idx="744">
                  <c:v>141.0289441055636</c:v>
                </c:pt>
                <c:pt idx="745">
                  <c:v>77.985657475461494</c:v>
                </c:pt>
                <c:pt idx="746">
                  <c:v>90.257981245803364</c:v>
                </c:pt>
                <c:pt idx="747">
                  <c:v>98.704439291353452</c:v>
                </c:pt>
                <c:pt idx="748">
                  <c:v>188.0638922617577</c:v>
                </c:pt>
                <c:pt idx="749">
                  <c:v>60.371391937650998</c:v>
                </c:pt>
                <c:pt idx="750">
                  <c:v>110.05941541223636</c:v>
                </c:pt>
                <c:pt idx="751">
                  <c:v>85.887198221992662</c:v>
                </c:pt>
                <c:pt idx="752">
                  <c:v>122.0500484117225</c:v>
                </c:pt>
                <c:pt idx="753">
                  <c:v>90.166228709690188</c:v>
                </c:pt>
                <c:pt idx="754">
                  <c:v>143.85791843663108</c:v>
                </c:pt>
                <c:pt idx="755">
                  <c:v>123.63155789192972</c:v>
                </c:pt>
                <c:pt idx="756">
                  <c:v>85.260533553978931</c:v>
                </c:pt>
                <c:pt idx="757">
                  <c:v>104.85454265717144</c:v>
                </c:pt>
                <c:pt idx="758">
                  <c:v>99.129170186782872</c:v>
                </c:pt>
                <c:pt idx="759">
                  <c:v>94.663560214938258</c:v>
                </c:pt>
                <c:pt idx="760">
                  <c:v>63.780594876909753</c:v>
                </c:pt>
                <c:pt idx="761">
                  <c:v>59.362937437819724</c:v>
                </c:pt>
                <c:pt idx="762">
                  <c:v>141.03319141451783</c:v>
                </c:pt>
                <c:pt idx="763">
                  <c:v>156.38385453369568</c:v>
                </c:pt>
                <c:pt idx="764">
                  <c:v>106.86652311980478</c:v>
                </c:pt>
                <c:pt idx="765">
                  <c:v>113.73582562110511</c:v>
                </c:pt>
                <c:pt idx="766">
                  <c:v>115.4838864800554</c:v>
                </c:pt>
                <c:pt idx="767">
                  <c:v>78.21817542675015</c:v>
                </c:pt>
                <c:pt idx="768">
                  <c:v>106.72129714166883</c:v>
                </c:pt>
                <c:pt idx="769">
                  <c:v>74.754788198781597</c:v>
                </c:pt>
                <c:pt idx="770">
                  <c:v>72.816540308748145</c:v>
                </c:pt>
                <c:pt idx="771">
                  <c:v>87.377879266779729</c:v>
                </c:pt>
                <c:pt idx="772">
                  <c:v>126.72583797771958</c:v>
                </c:pt>
                <c:pt idx="773">
                  <c:v>92.67546420098509</c:v>
                </c:pt>
                <c:pt idx="774">
                  <c:v>94.066644480771771</c:v>
                </c:pt>
                <c:pt idx="775">
                  <c:v>106.1995179023088</c:v>
                </c:pt>
                <c:pt idx="776">
                  <c:v>80.073023229241755</c:v>
                </c:pt>
                <c:pt idx="777">
                  <c:v>72.27999322946755</c:v>
                </c:pt>
                <c:pt idx="778">
                  <c:v>69.762423060768668</c:v>
                </c:pt>
                <c:pt idx="779">
                  <c:v>102.40748847981411</c:v>
                </c:pt>
                <c:pt idx="780">
                  <c:v>144.15524783459892</c:v>
                </c:pt>
                <c:pt idx="781">
                  <c:v>92.907822211769201</c:v>
                </c:pt>
                <c:pt idx="782">
                  <c:v>118.65424493251209</c:v>
                </c:pt>
                <c:pt idx="783">
                  <c:v>157.80279337660613</c:v>
                </c:pt>
                <c:pt idx="784">
                  <c:v>152.85970768516324</c:v>
                </c:pt>
                <c:pt idx="785">
                  <c:v>96.285445786961958</c:v>
                </c:pt>
                <c:pt idx="786">
                  <c:v>94.207791976041534</c:v>
                </c:pt>
                <c:pt idx="787">
                  <c:v>125.11681873072898</c:v>
                </c:pt>
                <c:pt idx="788">
                  <c:v>88.600295657510145</c:v>
                </c:pt>
                <c:pt idx="789">
                  <c:v>85.260000418963784</c:v>
                </c:pt>
                <c:pt idx="790">
                  <c:v>58.227199914974577</c:v>
                </c:pt>
                <c:pt idx="791">
                  <c:v>88.886544732745634</c:v>
                </c:pt>
                <c:pt idx="792">
                  <c:v>58.207556851526263</c:v>
                </c:pt>
                <c:pt idx="793">
                  <c:v>53.535641399972889</c:v>
                </c:pt>
                <c:pt idx="794">
                  <c:v>93.812676730705647</c:v>
                </c:pt>
                <c:pt idx="795">
                  <c:v>102.30594403058879</c:v>
                </c:pt>
                <c:pt idx="796">
                  <c:v>120.80875015587108</c:v>
                </c:pt>
                <c:pt idx="797">
                  <c:v>102.89815040545447</c:v>
                </c:pt>
                <c:pt idx="798">
                  <c:v>88.067809289928547</c:v>
                </c:pt>
                <c:pt idx="799">
                  <c:v>134.87452234612257</c:v>
                </c:pt>
                <c:pt idx="800">
                  <c:v>110.51935098983512</c:v>
                </c:pt>
                <c:pt idx="801">
                  <c:v>77.692984123293044</c:v>
                </c:pt>
                <c:pt idx="802">
                  <c:v>88.297466083302339</c:v>
                </c:pt>
                <c:pt idx="803">
                  <c:v>84.71010719313648</c:v>
                </c:pt>
                <c:pt idx="804">
                  <c:v>86.848760535377409</c:v>
                </c:pt>
                <c:pt idx="805">
                  <c:v>183.43269055419711</c:v>
                </c:pt>
                <c:pt idx="806">
                  <c:v>77.291213575850804</c:v>
                </c:pt>
                <c:pt idx="807">
                  <c:v>99.750325792973015</c:v>
                </c:pt>
                <c:pt idx="808">
                  <c:v>86.445159557716408</c:v>
                </c:pt>
                <c:pt idx="809">
                  <c:v>94.739567496936189</c:v>
                </c:pt>
                <c:pt idx="810">
                  <c:v>85.955297334598754</c:v>
                </c:pt>
                <c:pt idx="811">
                  <c:v>93.314533143685438</c:v>
                </c:pt>
                <c:pt idx="812">
                  <c:v>102.27667491825528</c:v>
                </c:pt>
                <c:pt idx="813">
                  <c:v>75.350904230425286</c:v>
                </c:pt>
                <c:pt idx="814">
                  <c:v>157.19349113892036</c:v>
                </c:pt>
                <c:pt idx="815">
                  <c:v>80.143645847586328</c:v>
                </c:pt>
                <c:pt idx="816">
                  <c:v>65.267490663088978</c:v>
                </c:pt>
                <c:pt idx="817">
                  <c:v>99.143843247145213</c:v>
                </c:pt>
                <c:pt idx="818">
                  <c:v>143.92912750349245</c:v>
                </c:pt>
                <c:pt idx="819">
                  <c:v>86.725801829708956</c:v>
                </c:pt>
                <c:pt idx="820">
                  <c:v>142.50979769490402</c:v>
                </c:pt>
                <c:pt idx="821">
                  <c:v>108.20986341756233</c:v>
                </c:pt>
                <c:pt idx="822">
                  <c:v>100.5986857714671</c:v>
                </c:pt>
                <c:pt idx="823">
                  <c:v>117.52373213281578</c:v>
                </c:pt>
                <c:pt idx="824">
                  <c:v>81.982268574449336</c:v>
                </c:pt>
                <c:pt idx="825">
                  <c:v>106.55670059131454</c:v>
                </c:pt>
                <c:pt idx="826">
                  <c:v>66.166427383356847</c:v>
                </c:pt>
                <c:pt idx="827">
                  <c:v>83.456019620643048</c:v>
                </c:pt>
                <c:pt idx="828">
                  <c:v>56.723735477267901</c:v>
                </c:pt>
                <c:pt idx="829">
                  <c:v>86.425931154835439</c:v>
                </c:pt>
                <c:pt idx="830">
                  <c:v>86.997487433446366</c:v>
                </c:pt>
                <c:pt idx="831">
                  <c:v>96.3655582085768</c:v>
                </c:pt>
                <c:pt idx="832">
                  <c:v>80.150789856789842</c:v>
                </c:pt>
                <c:pt idx="833">
                  <c:v>75.865432833578751</c:v>
                </c:pt>
                <c:pt idx="834">
                  <c:v>73.423869946877829</c:v>
                </c:pt>
                <c:pt idx="835">
                  <c:v>60.260126659982227</c:v>
                </c:pt>
                <c:pt idx="836">
                  <c:v>86.180991157693057</c:v>
                </c:pt>
                <c:pt idx="837">
                  <c:v>104.68879098095084</c:v>
                </c:pt>
                <c:pt idx="838">
                  <c:v>76.134292821735713</c:v>
                </c:pt>
                <c:pt idx="839">
                  <c:v>86.50213391967236</c:v>
                </c:pt>
                <c:pt idx="840">
                  <c:v>123.34805446202233</c:v>
                </c:pt>
                <c:pt idx="841">
                  <c:v>154.93271433586801</c:v>
                </c:pt>
                <c:pt idx="842">
                  <c:v>113.18966434038398</c:v>
                </c:pt>
                <c:pt idx="843">
                  <c:v>166.60472807911333</c:v>
                </c:pt>
                <c:pt idx="844">
                  <c:v>63.662096734201661</c:v>
                </c:pt>
                <c:pt idx="845">
                  <c:v>100.72667371744549</c:v>
                </c:pt>
                <c:pt idx="846">
                  <c:v>89.035218317313095</c:v>
                </c:pt>
                <c:pt idx="847">
                  <c:v>108.13544665502636</c:v>
                </c:pt>
                <c:pt idx="848">
                  <c:v>90.804586805703664</c:v>
                </c:pt>
                <c:pt idx="849">
                  <c:v>76.31033400374929</c:v>
                </c:pt>
                <c:pt idx="850">
                  <c:v>112.10377494145851</c:v>
                </c:pt>
                <c:pt idx="851">
                  <c:v>83.538098718091703</c:v>
                </c:pt>
                <c:pt idx="852">
                  <c:v>100.40412703325953</c:v>
                </c:pt>
                <c:pt idx="853">
                  <c:v>72.010777817967181</c:v>
                </c:pt>
                <c:pt idx="854">
                  <c:v>106.78367393844518</c:v>
                </c:pt>
                <c:pt idx="855">
                  <c:v>87.79249836808782</c:v>
                </c:pt>
                <c:pt idx="856">
                  <c:v>96.566390168796374</c:v>
                </c:pt>
                <c:pt idx="857">
                  <c:v>112.13309736729367</c:v>
                </c:pt>
                <c:pt idx="858">
                  <c:v>104.19949743518282</c:v>
                </c:pt>
                <c:pt idx="859">
                  <c:v>85.713716088052024</c:v>
                </c:pt>
                <c:pt idx="860">
                  <c:v>92.596773472744104</c:v>
                </c:pt>
                <c:pt idx="861">
                  <c:v>71.248128178747351</c:v>
                </c:pt>
                <c:pt idx="862">
                  <c:v>81.970912798625847</c:v>
                </c:pt>
                <c:pt idx="863">
                  <c:v>105.20451025230497</c:v>
                </c:pt>
                <c:pt idx="864">
                  <c:v>80.151251907136313</c:v>
                </c:pt>
                <c:pt idx="865">
                  <c:v>56.501009439091483</c:v>
                </c:pt>
                <c:pt idx="866">
                  <c:v>121.32006217776635</c:v>
                </c:pt>
                <c:pt idx="867">
                  <c:v>113.57922609597844</c:v>
                </c:pt>
                <c:pt idx="868">
                  <c:v>63.78724129343243</c:v>
                </c:pt>
                <c:pt idx="869">
                  <c:v>93.631641850716562</c:v>
                </c:pt>
                <c:pt idx="870">
                  <c:v>77.612427422498797</c:v>
                </c:pt>
                <c:pt idx="871">
                  <c:v>81.462977298493527</c:v>
                </c:pt>
                <c:pt idx="872">
                  <c:v>80.719271723479864</c:v>
                </c:pt>
                <c:pt idx="873">
                  <c:v>74.388488901016302</c:v>
                </c:pt>
                <c:pt idx="874">
                  <c:v>85.738115900580254</c:v>
                </c:pt>
                <c:pt idx="875">
                  <c:v>89.536347460418327</c:v>
                </c:pt>
                <c:pt idx="876">
                  <c:v>116.88206859970823</c:v>
                </c:pt>
                <c:pt idx="877">
                  <c:v>88.8063256841277</c:v>
                </c:pt>
                <c:pt idx="878">
                  <c:v>85.896919050436168</c:v>
                </c:pt>
                <c:pt idx="879">
                  <c:v>101.81601072280247</c:v>
                </c:pt>
                <c:pt idx="880">
                  <c:v>133.7486122787241</c:v>
                </c:pt>
                <c:pt idx="881">
                  <c:v>88.957238435758939</c:v>
                </c:pt>
                <c:pt idx="882">
                  <c:v>102.81464369090963</c:v>
                </c:pt>
                <c:pt idx="883">
                  <c:v>99.942130000268762</c:v>
                </c:pt>
                <c:pt idx="884">
                  <c:v>82.650802112322026</c:v>
                </c:pt>
                <c:pt idx="885">
                  <c:v>84.353724206653567</c:v>
                </c:pt>
                <c:pt idx="886">
                  <c:v>112.16787554145078</c:v>
                </c:pt>
                <c:pt idx="887">
                  <c:v>69.590949068718515</c:v>
                </c:pt>
                <c:pt idx="888">
                  <c:v>119.56025457731467</c:v>
                </c:pt>
                <c:pt idx="889">
                  <c:v>74.246550588807281</c:v>
                </c:pt>
                <c:pt idx="890">
                  <c:v>63.263542768017743</c:v>
                </c:pt>
                <c:pt idx="891">
                  <c:v>75.740785867028904</c:v>
                </c:pt>
                <c:pt idx="892">
                  <c:v>71.249425473950936</c:v>
                </c:pt>
                <c:pt idx="893">
                  <c:v>96.241041563919595</c:v>
                </c:pt>
                <c:pt idx="894">
                  <c:v>131.30104273751874</c:v>
                </c:pt>
                <c:pt idx="895">
                  <c:v>79.002008297239897</c:v>
                </c:pt>
                <c:pt idx="896">
                  <c:v>131.6355316460448</c:v>
                </c:pt>
                <c:pt idx="897">
                  <c:v>101.53103228601981</c:v>
                </c:pt>
                <c:pt idx="898">
                  <c:v>83.628589501335526</c:v>
                </c:pt>
                <c:pt idx="899">
                  <c:v>110.80148603987018</c:v>
                </c:pt>
                <c:pt idx="900">
                  <c:v>70.565431020637831</c:v>
                </c:pt>
                <c:pt idx="901">
                  <c:v>96.312742299739327</c:v>
                </c:pt>
                <c:pt idx="902">
                  <c:v>62.058088956353814</c:v>
                </c:pt>
                <c:pt idx="903">
                  <c:v>80.084710733519074</c:v>
                </c:pt>
                <c:pt idx="904">
                  <c:v>104.90142299617324</c:v>
                </c:pt>
                <c:pt idx="905">
                  <c:v>51.518009706178596</c:v>
                </c:pt>
                <c:pt idx="906">
                  <c:v>83.559655143872362</c:v>
                </c:pt>
                <c:pt idx="907">
                  <c:v>78.819569495044135</c:v>
                </c:pt>
                <c:pt idx="908">
                  <c:v>90.399279795994175</c:v>
                </c:pt>
                <c:pt idx="909">
                  <c:v>75.347225598820486</c:v>
                </c:pt>
                <c:pt idx="910">
                  <c:v>92.687992873841949</c:v>
                </c:pt>
                <c:pt idx="911">
                  <c:v>126.36718028183847</c:v>
                </c:pt>
                <c:pt idx="912">
                  <c:v>63.833855064926574</c:v>
                </c:pt>
                <c:pt idx="913">
                  <c:v>82.963823450903391</c:v>
                </c:pt>
                <c:pt idx="914">
                  <c:v>72.616277025878048</c:v>
                </c:pt>
                <c:pt idx="915">
                  <c:v>85.142479690450216</c:v>
                </c:pt>
                <c:pt idx="916">
                  <c:v>110.0812561766918</c:v>
                </c:pt>
                <c:pt idx="917">
                  <c:v>70.071961250584124</c:v>
                </c:pt>
                <c:pt idx="918">
                  <c:v>81.370762712033979</c:v>
                </c:pt>
                <c:pt idx="919">
                  <c:v>55.764216848108049</c:v>
                </c:pt>
                <c:pt idx="920">
                  <c:v>106.2393253167759</c:v>
                </c:pt>
                <c:pt idx="921">
                  <c:v>109.63219655340282</c:v>
                </c:pt>
                <c:pt idx="922">
                  <c:v>110.448372948147</c:v>
                </c:pt>
                <c:pt idx="923">
                  <c:v>141.80101246338501</c:v>
                </c:pt>
                <c:pt idx="924">
                  <c:v>86.073155715288607</c:v>
                </c:pt>
                <c:pt idx="925">
                  <c:v>152.99011250987721</c:v>
                </c:pt>
                <c:pt idx="926">
                  <c:v>164.7240765418868</c:v>
                </c:pt>
                <c:pt idx="927">
                  <c:v>100.73436863283129</c:v>
                </c:pt>
                <c:pt idx="928">
                  <c:v>75.949703708312072</c:v>
                </c:pt>
                <c:pt idx="929">
                  <c:v>91.798705897348952</c:v>
                </c:pt>
                <c:pt idx="930">
                  <c:v>78.493202009916089</c:v>
                </c:pt>
                <c:pt idx="931">
                  <c:v>106.54888127775848</c:v>
                </c:pt>
                <c:pt idx="932">
                  <c:v>70.134400246445708</c:v>
                </c:pt>
                <c:pt idx="933">
                  <c:v>57.239739087296726</c:v>
                </c:pt>
                <c:pt idx="934">
                  <c:v>85.387241975920958</c:v>
                </c:pt>
                <c:pt idx="935">
                  <c:v>93.078603128299633</c:v>
                </c:pt>
                <c:pt idx="936">
                  <c:v>78.917079889321144</c:v>
                </c:pt>
                <c:pt idx="937">
                  <c:v>88.166652521743544</c:v>
                </c:pt>
                <c:pt idx="938">
                  <c:v>64.354017128073806</c:v>
                </c:pt>
                <c:pt idx="939">
                  <c:v>57.825867722989315</c:v>
                </c:pt>
                <c:pt idx="940">
                  <c:v>93.709586189936317</c:v>
                </c:pt>
                <c:pt idx="941">
                  <c:v>91.611913159195865</c:v>
                </c:pt>
                <c:pt idx="942">
                  <c:v>76.948976438437427</c:v>
                </c:pt>
                <c:pt idx="943">
                  <c:v>98.8112795483962</c:v>
                </c:pt>
                <c:pt idx="944">
                  <c:v>83.75942083406153</c:v>
                </c:pt>
                <c:pt idx="945">
                  <c:v>75.221547904574635</c:v>
                </c:pt>
                <c:pt idx="946">
                  <c:v>88.118101693027512</c:v>
                </c:pt>
                <c:pt idx="947">
                  <c:v>83.316296780608255</c:v>
                </c:pt>
                <c:pt idx="948">
                  <c:v>77.952496477517116</c:v>
                </c:pt>
                <c:pt idx="949">
                  <c:v>73.496554020614525</c:v>
                </c:pt>
                <c:pt idx="950">
                  <c:v>79.254927548442922</c:v>
                </c:pt>
                <c:pt idx="951">
                  <c:v>56.774472159546164</c:v>
                </c:pt>
                <c:pt idx="952">
                  <c:v>79.782553501802667</c:v>
                </c:pt>
                <c:pt idx="953">
                  <c:v>111.90601739315986</c:v>
                </c:pt>
                <c:pt idx="954">
                  <c:v>65.390342741754409</c:v>
                </c:pt>
                <c:pt idx="955">
                  <c:v>73.018225284991985</c:v>
                </c:pt>
                <c:pt idx="956">
                  <c:v>74.770604537565362</c:v>
                </c:pt>
                <c:pt idx="957">
                  <c:v>73.985068596888198</c:v>
                </c:pt>
                <c:pt idx="958">
                  <c:v>64.36967352635304</c:v>
                </c:pt>
                <c:pt idx="959">
                  <c:v>71.200501450724275</c:v>
                </c:pt>
                <c:pt idx="960">
                  <c:v>63.30802399945118</c:v>
                </c:pt>
                <c:pt idx="961">
                  <c:v>67.136839737993611</c:v>
                </c:pt>
                <c:pt idx="962">
                  <c:v>87.994840877517092</c:v>
                </c:pt>
                <c:pt idx="963">
                  <c:v>68.805019200502386</c:v>
                </c:pt>
                <c:pt idx="964">
                  <c:v>72.521005798664788</c:v>
                </c:pt>
                <c:pt idx="965">
                  <c:v>81.971765814650212</c:v>
                </c:pt>
                <c:pt idx="966">
                  <c:v>109.51455142671895</c:v>
                </c:pt>
                <c:pt idx="967">
                  <c:v>77.368411526049357</c:v>
                </c:pt>
                <c:pt idx="968">
                  <c:v>79.604237610391039</c:v>
                </c:pt>
                <c:pt idx="969">
                  <c:v>63.72406479413312</c:v>
                </c:pt>
                <c:pt idx="970">
                  <c:v>69.153725042766638</c:v>
                </c:pt>
                <c:pt idx="971">
                  <c:v>67.275810265284761</c:v>
                </c:pt>
                <c:pt idx="972">
                  <c:v>75.794099368547222</c:v>
                </c:pt>
                <c:pt idx="973">
                  <c:v>87.533110412033935</c:v>
                </c:pt>
                <c:pt idx="974">
                  <c:v>107.3786703865571</c:v>
                </c:pt>
                <c:pt idx="975">
                  <c:v>72.155097466577317</c:v>
                </c:pt>
                <c:pt idx="976">
                  <c:v>74.351969152476229</c:v>
                </c:pt>
                <c:pt idx="977">
                  <c:v>90.347832267028792</c:v>
                </c:pt>
                <c:pt idx="978">
                  <c:v>76.836822602410038</c:v>
                </c:pt>
                <c:pt idx="979">
                  <c:v>67.706174620707912</c:v>
                </c:pt>
                <c:pt idx="980">
                  <c:v>86.5936198882778</c:v>
                </c:pt>
                <c:pt idx="981">
                  <c:v>88.408162683621597</c:v>
                </c:pt>
                <c:pt idx="982">
                  <c:v>84.937524819446566</c:v>
                </c:pt>
                <c:pt idx="983">
                  <c:v>62.593001088254454</c:v>
                </c:pt>
                <c:pt idx="984">
                  <c:v>99.125224987670492</c:v>
                </c:pt>
                <c:pt idx="985">
                  <c:v>67.695458606902747</c:v>
                </c:pt>
                <c:pt idx="986">
                  <c:v>102.24305186996435</c:v>
                </c:pt>
                <c:pt idx="987">
                  <c:v>69.09079733980785</c:v>
                </c:pt>
                <c:pt idx="988">
                  <c:v>64.366634656766479</c:v>
                </c:pt>
                <c:pt idx="989">
                  <c:v>60.995177676582713</c:v>
                </c:pt>
                <c:pt idx="990">
                  <c:v>70.429979184446935</c:v>
                </c:pt>
                <c:pt idx="991">
                  <c:v>69.310626677735073</c:v>
                </c:pt>
                <c:pt idx="992">
                  <c:v>76.392187999747108</c:v>
                </c:pt>
                <c:pt idx="993">
                  <c:v>120.99611157137373</c:v>
                </c:pt>
                <c:pt idx="994">
                  <c:v>67.388746032667754</c:v>
                </c:pt>
                <c:pt idx="995">
                  <c:v>117.57214079219438</c:v>
                </c:pt>
                <c:pt idx="996">
                  <c:v>93.330349482469245</c:v>
                </c:pt>
                <c:pt idx="997">
                  <c:v>87.056354424706257</c:v>
                </c:pt>
                <c:pt idx="998">
                  <c:v>77.240903401584646</c:v>
                </c:pt>
                <c:pt idx="999">
                  <c:v>78.896021056221414</c:v>
                </c:pt>
                <c:pt idx="1000">
                  <c:v>70.372205119968243</c:v>
                </c:pt>
                <c:pt idx="1001">
                  <c:v>107.93485460556359</c:v>
                </c:pt>
                <c:pt idx="1002">
                  <c:v>61.162866410025053</c:v>
                </c:pt>
                <c:pt idx="1003">
                  <c:v>70.101390303422264</c:v>
                </c:pt>
                <c:pt idx="1004">
                  <c:v>77.069233926695617</c:v>
                </c:pt>
                <c:pt idx="1005">
                  <c:v>66.427521371459321</c:v>
                </c:pt>
                <c:pt idx="1006">
                  <c:v>62.467892071358094</c:v>
                </c:pt>
                <c:pt idx="1007">
                  <c:v>78.266050951113584</c:v>
                </c:pt>
                <c:pt idx="1008">
                  <c:v>54.338933698516854</c:v>
                </c:pt>
                <c:pt idx="1009">
                  <c:v>65.760267357622936</c:v>
                </c:pt>
                <c:pt idx="1010">
                  <c:v>69.292038036872384</c:v>
                </c:pt>
                <c:pt idx="1011">
                  <c:v>80.220932653620807</c:v>
                </c:pt>
                <c:pt idx="1012">
                  <c:v>62.986561356462815</c:v>
                </c:pt>
                <c:pt idx="1013">
                  <c:v>73.354011488721596</c:v>
                </c:pt>
                <c:pt idx="1014">
                  <c:v>52.307582663665166</c:v>
                </c:pt>
                <c:pt idx="1015">
                  <c:v>75.331658056377208</c:v>
                </c:pt>
                <c:pt idx="1016">
                  <c:v>69.491448303718116</c:v>
                </c:pt>
                <c:pt idx="1017">
                  <c:v>98.800670161594041</c:v>
                </c:pt>
                <c:pt idx="1018">
                  <c:v>59.083035631126052</c:v>
                </c:pt>
                <c:pt idx="1019">
                  <c:v>70.211980276738473</c:v>
                </c:pt>
                <c:pt idx="1020">
                  <c:v>76.277279632807932</c:v>
                </c:pt>
                <c:pt idx="1021">
                  <c:v>65.104209179105482</c:v>
                </c:pt>
                <c:pt idx="1022">
                  <c:v>66.760055451596315</c:v>
                </c:pt>
                <c:pt idx="1023">
                  <c:v>79.957599498454556</c:v>
                </c:pt>
                <c:pt idx="1024">
                  <c:v>101.695113472526</c:v>
                </c:pt>
                <c:pt idx="1025">
                  <c:v>64.198910380989787</c:v>
                </c:pt>
                <c:pt idx="1026">
                  <c:v>106.22489512903152</c:v>
                </c:pt>
                <c:pt idx="1027">
                  <c:v>76.750419187615961</c:v>
                </c:pt>
                <c:pt idx="1028">
                  <c:v>54.290453954469506</c:v>
                </c:pt>
                <c:pt idx="1029">
                  <c:v>92.009614109355468</c:v>
                </c:pt>
                <c:pt idx="1030">
                  <c:v>93.551351717429924</c:v>
                </c:pt>
                <c:pt idx="1031">
                  <c:v>92.932790701646979</c:v>
                </c:pt>
                <c:pt idx="1032">
                  <c:v>122.25084482960786</c:v>
                </c:pt>
                <c:pt idx="1033">
                  <c:v>133.28846344711923</c:v>
                </c:pt>
                <c:pt idx="1034">
                  <c:v>95.521712106544527</c:v>
                </c:pt>
                <c:pt idx="1035">
                  <c:v>106.2540931566964</c:v>
                </c:pt>
                <c:pt idx="1036">
                  <c:v>126.93550220802402</c:v>
                </c:pt>
                <c:pt idx="1037">
                  <c:v>82.188947248668711</c:v>
                </c:pt>
                <c:pt idx="1038">
                  <c:v>70.905784414330924</c:v>
                </c:pt>
                <c:pt idx="1039">
                  <c:v>56.49171511866011</c:v>
                </c:pt>
                <c:pt idx="1040">
                  <c:v>70.871086210426085</c:v>
                </c:pt>
                <c:pt idx="1041">
                  <c:v>96.114504929927037</c:v>
                </c:pt>
                <c:pt idx="1042">
                  <c:v>71.643207881748992</c:v>
                </c:pt>
                <c:pt idx="1043">
                  <c:v>69.490861855201402</c:v>
                </c:pt>
                <c:pt idx="1044">
                  <c:v>59.124398022720683</c:v>
                </c:pt>
                <c:pt idx="1045">
                  <c:v>62.03512860836657</c:v>
                </c:pt>
                <c:pt idx="1046">
                  <c:v>86.310987245561989</c:v>
                </c:pt>
                <c:pt idx="1047">
                  <c:v>91.420908654422817</c:v>
                </c:pt>
                <c:pt idx="1048">
                  <c:v>71.34724686365351</c:v>
                </c:pt>
                <c:pt idx="1049">
                  <c:v>82.591064333870762</c:v>
                </c:pt>
                <c:pt idx="1050">
                  <c:v>95.447330886342939</c:v>
                </c:pt>
                <c:pt idx="1051">
                  <c:v>80.803311573039963</c:v>
                </c:pt>
                <c:pt idx="1052">
                  <c:v>63.312706702001236</c:v>
                </c:pt>
                <c:pt idx="1053">
                  <c:v>57.177575544526341</c:v>
                </c:pt>
                <c:pt idx="1054">
                  <c:v>94.550739960141868</c:v>
                </c:pt>
                <c:pt idx="1055">
                  <c:v>65.8248122367945</c:v>
                </c:pt>
                <c:pt idx="1056">
                  <c:v>53.098337403768724</c:v>
                </c:pt>
                <c:pt idx="1057">
                  <c:v>74.172391508195304</c:v>
                </c:pt>
                <c:pt idx="1058">
                  <c:v>79.185930991894594</c:v>
                </c:pt>
                <c:pt idx="1059">
                  <c:v>83.399714639317295</c:v>
                </c:pt>
                <c:pt idx="1060">
                  <c:v>94.27890330148341</c:v>
                </c:pt>
                <c:pt idx="1061">
                  <c:v>79.820253552029172</c:v>
                </c:pt>
                <c:pt idx="1062">
                  <c:v>64.851609808911618</c:v>
                </c:pt>
                <c:pt idx="1063">
                  <c:v>87.11685636334596</c:v>
                </c:pt>
                <c:pt idx="1064">
                  <c:v>69.219238450549085</c:v>
                </c:pt>
                <c:pt idx="1065">
                  <c:v>91.710534251421137</c:v>
                </c:pt>
                <c:pt idx="1066">
                  <c:v>78.826411394405682</c:v>
                </c:pt>
                <c:pt idx="1067">
                  <c:v>74.289494614280301</c:v>
                </c:pt>
                <c:pt idx="1068">
                  <c:v>78.448445325391418</c:v>
                </c:pt>
                <c:pt idx="1069">
                  <c:v>78.702306448454578</c:v>
                </c:pt>
                <c:pt idx="1070">
                  <c:v>74.466975260834872</c:v>
                </c:pt>
                <c:pt idx="1071">
                  <c:v>74.112040624476521</c:v>
                </c:pt>
                <c:pt idx="1072">
                  <c:v>66.281504576384179</c:v>
                </c:pt>
                <c:pt idx="1073">
                  <c:v>81.216002502709813</c:v>
                </c:pt>
                <c:pt idx="1074">
                  <c:v>112.12853906291394</c:v>
                </c:pt>
                <c:pt idx="1075">
                  <c:v>79.939455136771144</c:v>
                </c:pt>
                <c:pt idx="1076">
                  <c:v>73.719537740714927</c:v>
                </c:pt>
                <c:pt idx="1077">
                  <c:v>86.004718950506259</c:v>
                </c:pt>
                <c:pt idx="1078">
                  <c:v>66.713032943257147</c:v>
                </c:pt>
                <c:pt idx="1079">
                  <c:v>71.71128922318789</c:v>
                </c:pt>
                <c:pt idx="1080">
                  <c:v>64.144841604866627</c:v>
                </c:pt>
                <c:pt idx="1081">
                  <c:v>68.780805985229421</c:v>
                </c:pt>
                <c:pt idx="1082">
                  <c:v>86.615570241597425</c:v>
                </c:pt>
                <c:pt idx="1083">
                  <c:v>63.762255032387429</c:v>
                </c:pt>
                <c:pt idx="1084">
                  <c:v>72.234232473997693</c:v>
                </c:pt>
                <c:pt idx="1085">
                  <c:v>60.984594946531345</c:v>
                </c:pt>
                <c:pt idx="1086">
                  <c:v>60.463642066444898</c:v>
                </c:pt>
                <c:pt idx="1087">
                  <c:v>75.905151392209902</c:v>
                </c:pt>
                <c:pt idx="1088">
                  <c:v>133.22831693182297</c:v>
                </c:pt>
                <c:pt idx="1089">
                  <c:v>67.761567348785491</c:v>
                </c:pt>
                <c:pt idx="1090">
                  <c:v>92.30066139972763</c:v>
                </c:pt>
                <c:pt idx="1091">
                  <c:v>65.556236587312327</c:v>
                </c:pt>
                <c:pt idx="1092">
                  <c:v>66.368192329852974</c:v>
                </c:pt>
                <c:pt idx="1093">
                  <c:v>75.825652075862479</c:v>
                </c:pt>
                <c:pt idx="1094">
                  <c:v>71.560660810231397</c:v>
                </c:pt>
                <c:pt idx="1095">
                  <c:v>111.93374929953302</c:v>
                </c:pt>
                <c:pt idx="1096">
                  <c:v>73.278484028237315</c:v>
                </c:pt>
                <c:pt idx="1097">
                  <c:v>79.230003486483071</c:v>
                </c:pt>
                <c:pt idx="1098">
                  <c:v>71.309527561329276</c:v>
                </c:pt>
                <c:pt idx="1099">
                  <c:v>63.409461821673432</c:v>
                </c:pt>
                <c:pt idx="1100">
                  <c:v>75.343760221221856</c:v>
                </c:pt>
                <c:pt idx="1101">
                  <c:v>68.380323847407297</c:v>
                </c:pt>
                <c:pt idx="1102">
                  <c:v>72.457260622016051</c:v>
                </c:pt>
                <c:pt idx="1103">
                  <c:v>97.742903634719482</c:v>
                </c:pt>
                <c:pt idx="1104">
                  <c:v>70.616674181180557</c:v>
                </c:pt>
                <c:pt idx="1105">
                  <c:v>72.807565869325899</c:v>
                </c:pt>
                <c:pt idx="1106">
                  <c:v>87.993872348906137</c:v>
                </c:pt>
                <c:pt idx="1107">
                  <c:v>66.152281534287312</c:v>
                </c:pt>
                <c:pt idx="1108">
                  <c:v>85.568241313575641</c:v>
                </c:pt>
                <c:pt idx="1109">
                  <c:v>67.030097222370316</c:v>
                </c:pt>
                <c:pt idx="1110">
                  <c:v>83.77609018886956</c:v>
                </c:pt>
                <c:pt idx="1111">
                  <c:v>74.813397508117362</c:v>
                </c:pt>
                <c:pt idx="1112">
                  <c:v>71.507667189722198</c:v>
                </c:pt>
                <c:pt idx="1113">
                  <c:v>108.52060116116188</c:v>
                </c:pt>
                <c:pt idx="1114">
                  <c:v>73.948714712575082</c:v>
                </c:pt>
                <c:pt idx="1115">
                  <c:v>98.920918764268578</c:v>
                </c:pt>
                <c:pt idx="1116">
                  <c:v>69.451152182153862</c:v>
                </c:pt>
                <c:pt idx="1117">
                  <c:v>67.516200843630926</c:v>
                </c:pt>
                <c:pt idx="1118">
                  <c:v>58.598922380588789</c:v>
                </c:pt>
                <c:pt idx="1119">
                  <c:v>69.877127059285343</c:v>
                </c:pt>
                <c:pt idx="1120">
                  <c:v>85.8045534090557</c:v>
                </c:pt>
                <c:pt idx="1121">
                  <c:v>70.184079544277211</c:v>
                </c:pt>
                <c:pt idx="1122">
                  <c:v>84.936547405252043</c:v>
                </c:pt>
                <c:pt idx="1123">
                  <c:v>92.541454791196429</c:v>
                </c:pt>
                <c:pt idx="1124">
                  <c:v>74.749590132383574</c:v>
                </c:pt>
                <c:pt idx="1125">
                  <c:v>109.82851463716051</c:v>
                </c:pt>
                <c:pt idx="1126">
                  <c:v>126.02602718562268</c:v>
                </c:pt>
                <c:pt idx="1127">
                  <c:v>92.506300460667518</c:v>
                </c:pt>
                <c:pt idx="1128">
                  <c:v>88.785015092826342</c:v>
                </c:pt>
                <c:pt idx="1129">
                  <c:v>79.881130166110097</c:v>
                </c:pt>
                <c:pt idx="1130">
                  <c:v>83.094361559371066</c:v>
                </c:pt>
                <c:pt idx="1131">
                  <c:v>75.986312312688014</c:v>
                </c:pt>
                <c:pt idx="1132">
                  <c:v>106.00557226936874</c:v>
                </c:pt>
                <c:pt idx="1133">
                  <c:v>55.655270707755335</c:v>
                </c:pt>
                <c:pt idx="1134">
                  <c:v>71.155131660932199</c:v>
                </c:pt>
                <c:pt idx="1135">
                  <c:v>72.758641846099195</c:v>
                </c:pt>
                <c:pt idx="1136">
                  <c:v>72.984486724114447</c:v>
                </c:pt>
                <c:pt idx="1137">
                  <c:v>64.022451576547695</c:v>
                </c:pt>
                <c:pt idx="1138">
                  <c:v>56.810947480168323</c:v>
                </c:pt>
                <c:pt idx="1139">
                  <c:v>75.185063698368936</c:v>
                </c:pt>
                <c:pt idx="1140">
                  <c:v>65.671855800938403</c:v>
                </c:pt>
                <c:pt idx="1141">
                  <c:v>62.666111670003261</c:v>
                </c:pt>
                <c:pt idx="1142">
                  <c:v>58.248252824351923</c:v>
                </c:pt>
                <c:pt idx="1143">
                  <c:v>71.7736097446016</c:v>
                </c:pt>
                <c:pt idx="1144">
                  <c:v>76.968755747500708</c:v>
                </c:pt>
                <c:pt idx="1145">
                  <c:v>62.518921977894728</c:v>
                </c:pt>
                <c:pt idx="1146">
                  <c:v>62.55244728476616</c:v>
                </c:pt>
                <c:pt idx="1147">
                  <c:v>69.245006642949605</c:v>
                </c:pt>
                <c:pt idx="1148">
                  <c:v>85.962183661878242</c:v>
                </c:pt>
                <c:pt idx="1149">
                  <c:v>79.000604375033248</c:v>
                </c:pt>
                <c:pt idx="1150">
                  <c:v>67.826849731394688</c:v>
                </c:pt>
                <c:pt idx="1151">
                  <c:v>74.521701570143449</c:v>
                </c:pt>
                <c:pt idx="1152">
                  <c:v>64.051978370805259</c:v>
                </c:pt>
                <c:pt idx="1153">
                  <c:v>72.560928725718426</c:v>
                </c:pt>
                <c:pt idx="1154">
                  <c:v>106.01890064474826</c:v>
                </c:pt>
                <c:pt idx="1155">
                  <c:v>65.041787954411106</c:v>
                </c:pt>
                <c:pt idx="1156">
                  <c:v>69.37014231659677</c:v>
                </c:pt>
                <c:pt idx="1157">
                  <c:v>66.912176642595327</c:v>
                </c:pt>
                <c:pt idx="1158">
                  <c:v>72.385696131811272</c:v>
                </c:pt>
                <c:pt idx="1159">
                  <c:v>69.106675877676707</c:v>
                </c:pt>
                <c:pt idx="1160">
                  <c:v>74.094002889796172</c:v>
                </c:pt>
                <c:pt idx="1161">
                  <c:v>96.661608082508138</c:v>
                </c:pt>
                <c:pt idx="1162">
                  <c:v>72.947389412641272</c:v>
                </c:pt>
                <c:pt idx="1163">
                  <c:v>103.89461529116653</c:v>
                </c:pt>
                <c:pt idx="1164">
                  <c:v>64.630438747862797</c:v>
                </c:pt>
                <c:pt idx="1165">
                  <c:v>75.96323645211416</c:v>
                </c:pt>
                <c:pt idx="1166">
                  <c:v>54.904696576629433</c:v>
                </c:pt>
                <c:pt idx="1167">
                  <c:v>92.572267033212825</c:v>
                </c:pt>
                <c:pt idx="1168">
                  <c:v>88.378813601035716</c:v>
                </c:pt>
                <c:pt idx="1169">
                  <c:v>84.733485163552317</c:v>
                </c:pt>
                <c:pt idx="1170">
                  <c:v>123.7863003300866</c:v>
                </c:pt>
                <c:pt idx="1171">
                  <c:v>68.020573224745135</c:v>
                </c:pt>
                <c:pt idx="1172">
                  <c:v>121.54617362328918</c:v>
                </c:pt>
                <c:pt idx="1173">
                  <c:v>72.788897258210866</c:v>
                </c:pt>
                <c:pt idx="1174">
                  <c:v>92.321622491407993</c:v>
                </c:pt>
                <c:pt idx="1175">
                  <c:v>72.33527044495851</c:v>
                </c:pt>
                <c:pt idx="1176">
                  <c:v>92.980079777493771</c:v>
                </c:pt>
                <c:pt idx="1177">
                  <c:v>115.11170492595598</c:v>
                </c:pt>
                <c:pt idx="1178">
                  <c:v>94.47719398479731</c:v>
                </c:pt>
                <c:pt idx="1179">
                  <c:v>73.266790600237613</c:v>
                </c:pt>
                <c:pt idx="1180">
                  <c:v>55.193904551199246</c:v>
                </c:pt>
                <c:pt idx="1181">
                  <c:v>82.922389974640026</c:v>
                </c:pt>
                <c:pt idx="1182">
                  <c:v>76.013391128667507</c:v>
                </c:pt>
                <c:pt idx="1183">
                  <c:v>93.839382352174511</c:v>
                </c:pt>
                <c:pt idx="1184">
                  <c:v>73.714988321918725</c:v>
                </c:pt>
                <c:pt idx="1185">
                  <c:v>56.48274067923785</c:v>
                </c:pt>
                <c:pt idx="1186">
                  <c:v>65.513061536666029</c:v>
                </c:pt>
                <c:pt idx="1187">
                  <c:v>54.260109686521986</c:v>
                </c:pt>
                <c:pt idx="1188">
                  <c:v>52.152013866234661</c:v>
                </c:pt>
                <c:pt idx="1189">
                  <c:v>90.329918930518758</c:v>
                </c:pt>
                <c:pt idx="1190">
                  <c:v>103.2644319320526</c:v>
                </c:pt>
                <c:pt idx="1191">
                  <c:v>70.32505821345886</c:v>
                </c:pt>
                <c:pt idx="1192">
                  <c:v>57.482475459709718</c:v>
                </c:pt>
                <c:pt idx="1193">
                  <c:v>98.034341890769468</c:v>
                </c:pt>
                <c:pt idx="1194">
                  <c:v>85.536981830518698</c:v>
                </c:pt>
                <c:pt idx="1195">
                  <c:v>59.032636601024052</c:v>
                </c:pt>
                <c:pt idx="1196">
                  <c:v>68.277215535470845</c:v>
                </c:pt>
                <c:pt idx="1197">
                  <c:v>75.711090246683199</c:v>
                </c:pt>
                <c:pt idx="1198">
                  <c:v>72.442119587584827</c:v>
                </c:pt>
                <c:pt idx="1199">
                  <c:v>92.9234963812156</c:v>
                </c:pt>
                <c:pt idx="1200">
                  <c:v>76.918196776894177</c:v>
                </c:pt>
                <c:pt idx="1201">
                  <c:v>81.802211108654674</c:v>
                </c:pt>
                <c:pt idx="1202">
                  <c:v>62.813328018862585</c:v>
                </c:pt>
                <c:pt idx="1203">
                  <c:v>94.019302091423569</c:v>
                </c:pt>
                <c:pt idx="1204">
                  <c:v>71.720592429202839</c:v>
                </c:pt>
                <c:pt idx="1205">
                  <c:v>82.910598805220872</c:v>
                </c:pt>
                <c:pt idx="1206">
                  <c:v>76.158745947765482</c:v>
                </c:pt>
                <c:pt idx="1207">
                  <c:v>76.988001921548886</c:v>
                </c:pt>
                <c:pt idx="1208">
                  <c:v>84.218787734310666</c:v>
                </c:pt>
                <c:pt idx="1209">
                  <c:v>81.472164991921815</c:v>
                </c:pt>
                <c:pt idx="1210">
                  <c:v>67.08525003969109</c:v>
                </c:pt>
                <c:pt idx="1211">
                  <c:v>79.611594873600609</c:v>
                </c:pt>
                <c:pt idx="1212">
                  <c:v>71.541619004605778</c:v>
                </c:pt>
                <c:pt idx="1213">
                  <c:v>64.188656417531092</c:v>
                </c:pt>
                <c:pt idx="1214">
                  <c:v>83.100768065136833</c:v>
                </c:pt>
                <c:pt idx="1215">
                  <c:v>77.492241018909269</c:v>
                </c:pt>
                <c:pt idx="1216">
                  <c:v>113.69511187711228</c:v>
                </c:pt>
                <c:pt idx="1217">
                  <c:v>81.737133094467936</c:v>
                </c:pt>
                <c:pt idx="1218">
                  <c:v>91.465638682196726</c:v>
                </c:pt>
                <c:pt idx="1219">
                  <c:v>69.740351271140099</c:v>
                </c:pt>
                <c:pt idx="1220">
                  <c:v>75.480687064288077</c:v>
                </c:pt>
                <c:pt idx="1221">
                  <c:v>64.694512691104251</c:v>
                </c:pt>
                <c:pt idx="1222">
                  <c:v>70.887853306653597</c:v>
                </c:pt>
                <c:pt idx="1223">
                  <c:v>83.441402835643473</c:v>
                </c:pt>
                <c:pt idx="1224">
                  <c:v>78.967550004091891</c:v>
                </c:pt>
                <c:pt idx="1225">
                  <c:v>58.739714452515138</c:v>
                </c:pt>
                <c:pt idx="1226">
                  <c:v>93.559704166001069</c:v>
                </c:pt>
                <c:pt idx="1227">
                  <c:v>132.4143530473917</c:v>
                </c:pt>
                <c:pt idx="1228">
                  <c:v>64.85925141079592</c:v>
                </c:pt>
                <c:pt idx="1229">
                  <c:v>68.276149265440452</c:v>
                </c:pt>
                <c:pt idx="1230">
                  <c:v>81.201545658214755</c:v>
                </c:pt>
                <c:pt idx="1231">
                  <c:v>73.15277079165709</c:v>
                </c:pt>
                <c:pt idx="1232">
                  <c:v>68.824514170890907</c:v>
                </c:pt>
                <c:pt idx="1233">
                  <c:v>112.38519914480672</c:v>
                </c:pt>
                <c:pt idx="1234">
                  <c:v>72.07468293512045</c:v>
                </c:pt>
                <c:pt idx="1235">
                  <c:v>80.10790803040193</c:v>
                </c:pt>
                <c:pt idx="1236">
                  <c:v>87.550455071194563</c:v>
                </c:pt>
                <c:pt idx="1237">
                  <c:v>66.873755379167775</c:v>
                </c:pt>
                <c:pt idx="1238">
                  <c:v>66.766701868118972</c:v>
                </c:pt>
                <c:pt idx="1239">
                  <c:v>72.473041418465442</c:v>
                </c:pt>
                <c:pt idx="1240">
                  <c:v>74.204894972954264</c:v>
                </c:pt>
                <c:pt idx="1241">
                  <c:v>92.596933413248706</c:v>
                </c:pt>
                <c:pt idx="1242">
                  <c:v>71.281449117196331</c:v>
                </c:pt>
                <c:pt idx="1243">
                  <c:v>76.076412130253999</c:v>
                </c:pt>
                <c:pt idx="1244">
                  <c:v>98.092542463260273</c:v>
                </c:pt>
                <c:pt idx="1245">
                  <c:v>65.118159545336113</c:v>
                </c:pt>
                <c:pt idx="1246">
                  <c:v>87.637924756019046</c:v>
                </c:pt>
                <c:pt idx="1247">
                  <c:v>70.339399545367257</c:v>
                </c:pt>
                <c:pt idx="1248">
                  <c:v>82.250506571755182</c:v>
                </c:pt>
                <c:pt idx="1249">
                  <c:v>79.368716331850194</c:v>
                </c:pt>
                <c:pt idx="1250">
                  <c:v>117.78104086231039</c:v>
                </c:pt>
                <c:pt idx="1251">
                  <c:v>81.809621685365727</c:v>
                </c:pt>
                <c:pt idx="1252">
                  <c:v>101.30082458646362</c:v>
                </c:pt>
                <c:pt idx="1253">
                  <c:v>71.02582864858303</c:v>
                </c:pt>
                <c:pt idx="1254">
                  <c:v>72.800795054633028</c:v>
                </c:pt>
                <c:pt idx="1255">
                  <c:v>61.190784913653502</c:v>
                </c:pt>
                <c:pt idx="1256">
                  <c:v>72.487809258386051</c:v>
                </c:pt>
                <c:pt idx="1257">
                  <c:v>93.649892839403009</c:v>
                </c:pt>
                <c:pt idx="1258">
                  <c:v>69.216723830394159</c:v>
                </c:pt>
                <c:pt idx="1259">
                  <c:v>84.012215687094269</c:v>
                </c:pt>
                <c:pt idx="1260">
                  <c:v>82.541041460140519</c:v>
                </c:pt>
                <c:pt idx="1261">
                  <c:v>78.844733467760804</c:v>
                </c:pt>
                <c:pt idx="1262">
                  <c:v>123.2365403880131</c:v>
                </c:pt>
                <c:pt idx="1263">
                  <c:v>65.929768750116949</c:v>
                </c:pt>
                <c:pt idx="1264">
                  <c:v>135.52752388388632</c:v>
                </c:pt>
                <c:pt idx="1265">
                  <c:v>76.506190037160465</c:v>
                </c:pt>
                <c:pt idx="1266">
                  <c:v>100.32692908306095</c:v>
                </c:pt>
                <c:pt idx="1267">
                  <c:v>95.840820069882511</c:v>
                </c:pt>
                <c:pt idx="1268">
                  <c:v>122.06250599991063</c:v>
                </c:pt>
                <c:pt idx="1269">
                  <c:v>84.555586894569217</c:v>
                </c:pt>
                <c:pt idx="1270">
                  <c:v>86.031802209277558</c:v>
                </c:pt>
                <c:pt idx="1271">
                  <c:v>76.149220602160867</c:v>
                </c:pt>
                <c:pt idx="1272">
                  <c:v>60.479582803398884</c:v>
                </c:pt>
                <c:pt idx="1273">
                  <c:v>105.1207725125868</c:v>
                </c:pt>
                <c:pt idx="1274">
                  <c:v>75.828273323020468</c:v>
                </c:pt>
                <c:pt idx="1275">
                  <c:v>68.178905438671023</c:v>
                </c:pt>
                <c:pt idx="1276">
                  <c:v>75.399739397816063</c:v>
                </c:pt>
                <c:pt idx="1277">
                  <c:v>74.520564215444352</c:v>
                </c:pt>
                <c:pt idx="1278">
                  <c:v>67.035686254446162</c:v>
                </c:pt>
                <c:pt idx="1279">
                  <c:v>67.898280937845669</c:v>
                </c:pt>
                <c:pt idx="1280">
                  <c:v>66.125571470026642</c:v>
                </c:pt>
                <c:pt idx="1281">
                  <c:v>75.93200362580798</c:v>
                </c:pt>
                <c:pt idx="1282">
                  <c:v>83.663136650319444</c:v>
                </c:pt>
                <c:pt idx="1283">
                  <c:v>76.726819077610529</c:v>
                </c:pt>
                <c:pt idx="1284">
                  <c:v>92.163174764895444</c:v>
                </c:pt>
                <c:pt idx="1285">
                  <c:v>65.181709239145988</c:v>
                </c:pt>
                <c:pt idx="1286">
                  <c:v>78.474240174542714</c:v>
                </c:pt>
                <c:pt idx="1287">
                  <c:v>86.334853923075016</c:v>
                </c:pt>
                <c:pt idx="1288">
                  <c:v>73.563888973032164</c:v>
                </c:pt>
                <c:pt idx="1289">
                  <c:v>67.543532898742654</c:v>
                </c:pt>
                <c:pt idx="1290">
                  <c:v>81.567080795791668</c:v>
                </c:pt>
                <c:pt idx="1291">
                  <c:v>68.660717323059401</c:v>
                </c:pt>
                <c:pt idx="1292">
                  <c:v>76.523428069318101</c:v>
                </c:pt>
                <c:pt idx="1293">
                  <c:v>73.769199267379264</c:v>
                </c:pt>
                <c:pt idx="1294">
                  <c:v>107.32457495368314</c:v>
                </c:pt>
                <c:pt idx="1295">
                  <c:v>66.593344132348506</c:v>
                </c:pt>
                <c:pt idx="1296">
                  <c:v>71.381056509199723</c:v>
                </c:pt>
                <c:pt idx="1297">
                  <c:v>67.421498293767172</c:v>
                </c:pt>
                <c:pt idx="1298">
                  <c:v>87.140509786852931</c:v>
                </c:pt>
                <c:pt idx="1299">
                  <c:v>74.774389796173168</c:v>
                </c:pt>
                <c:pt idx="1300">
                  <c:v>72.811937576450362</c:v>
                </c:pt>
                <c:pt idx="1301">
                  <c:v>98.991319243023582</c:v>
                </c:pt>
                <c:pt idx="1302">
                  <c:v>71.706037843288328</c:v>
                </c:pt>
                <c:pt idx="1303">
                  <c:v>120.70965812771573</c:v>
                </c:pt>
                <c:pt idx="1304">
                  <c:v>68.377764799334415</c:v>
                </c:pt>
                <c:pt idx="1305">
                  <c:v>84.045536625543264</c:v>
                </c:pt>
                <c:pt idx="1306">
                  <c:v>56.003345673584974</c:v>
                </c:pt>
                <c:pt idx="1307">
                  <c:v>90.248207103858249</c:v>
                </c:pt>
                <c:pt idx="1308">
                  <c:v>82.238706516752472</c:v>
                </c:pt>
                <c:pt idx="1309">
                  <c:v>112.69383100509631</c:v>
                </c:pt>
                <c:pt idx="1310">
                  <c:v>121.53996260036224</c:v>
                </c:pt>
                <c:pt idx="1311">
                  <c:v>74.908579879494852</c:v>
                </c:pt>
                <c:pt idx="1312">
                  <c:v>95.465341964272511</c:v>
                </c:pt>
                <c:pt idx="1313">
                  <c:v>64.240388285171093</c:v>
                </c:pt>
                <c:pt idx="1314">
                  <c:v>88.780362008888346</c:v>
                </c:pt>
                <c:pt idx="1315">
                  <c:v>108.63503859217101</c:v>
                </c:pt>
                <c:pt idx="1316">
                  <c:v>109.63653271819294</c:v>
                </c:pt>
                <c:pt idx="1317">
                  <c:v>87.257941659530672</c:v>
                </c:pt>
                <c:pt idx="1318">
                  <c:v>82.569996615187421</c:v>
                </c:pt>
                <c:pt idx="1319">
                  <c:v>91.619350392657623</c:v>
                </c:pt>
                <c:pt idx="1320">
                  <c:v>78.594435463715797</c:v>
                </c:pt>
                <c:pt idx="1321">
                  <c:v>59.452142773304644</c:v>
                </c:pt>
                <c:pt idx="1322">
                  <c:v>52.757246506637991</c:v>
                </c:pt>
              </c:numCache>
            </c:numRef>
          </c:yVal>
          <c:smooth val="0"/>
        </c:ser>
        <c:ser>
          <c:idx val="0"/>
          <c:order val="1"/>
          <c:tx>
            <c:v>Remaining Customers</c:v>
          </c:tx>
          <c:spPr>
            <a:ln w="19050">
              <a:noFill/>
            </a:ln>
          </c:spPr>
          <c:marker>
            <c:symbol val="diamond"/>
            <c:size val="2"/>
          </c:marker>
          <c:xVal>
            <c:numRef>
              <c:f>Data!$D$2:$D$1324</c:f>
              <c:numCache>
                <c:formatCode>_(* #,##0_);_(* \(#,##0\);_(* "-"??_);_(@_)</c:formatCode>
                <c:ptCount val="1323"/>
                <c:pt idx="0">
                  <c:v>2741.0832</c:v>
                </c:pt>
                <c:pt idx="1">
                  <c:v>2247.2609999999981</c:v>
                </c:pt>
                <c:pt idx="2">
                  <c:v>906.81780000000026</c:v>
                </c:pt>
                <c:pt idx="3">
                  <c:v>1831.0067999999981</c:v>
                </c:pt>
                <c:pt idx="4">
                  <c:v>1301.5998000000013</c:v>
                </c:pt>
                <c:pt idx="5">
                  <c:v>637.44180000000063</c:v>
                </c:pt>
                <c:pt idx="6">
                  <c:v>1151.1558</c:v>
                </c:pt>
                <c:pt idx="7">
                  <c:v>598.01399999999944</c:v>
                </c:pt>
                <c:pt idx="8">
                  <c:v>1749.3810000000001</c:v>
                </c:pt>
                <c:pt idx="9">
                  <c:v>771.40140000000008</c:v>
                </c:pt>
                <c:pt idx="10">
                  <c:v>2115.6612</c:v>
                </c:pt>
                <c:pt idx="11">
                  <c:v>1045.5564000000008</c:v>
                </c:pt>
                <c:pt idx="12">
                  <c:v>512.74919999999952</c:v>
                </c:pt>
                <c:pt idx="13">
                  <c:v>1404.5789999999977</c:v>
                </c:pt>
                <c:pt idx="14">
                  <c:v>1602.7061999999996</c:v>
                </c:pt>
                <c:pt idx="15">
                  <c:v>1864.2570000000005</c:v>
                </c:pt>
                <c:pt idx="16">
                  <c:v>585.55680000000041</c:v>
                </c:pt>
                <c:pt idx="17">
                  <c:v>2329.9853999999964</c:v>
                </c:pt>
                <c:pt idx="18">
                  <c:v>657.78839999999946</c:v>
                </c:pt>
                <c:pt idx="19">
                  <c:v>327.15599999999978</c:v>
                </c:pt>
                <c:pt idx="20">
                  <c:v>950.85539999999946</c:v>
                </c:pt>
                <c:pt idx="21">
                  <c:v>1311.0251999999982</c:v>
                </c:pt>
                <c:pt idx="22">
                  <c:v>2330.1821999999966</c:v>
                </c:pt>
                <c:pt idx="23">
                  <c:v>681.59039999999959</c:v>
                </c:pt>
                <c:pt idx="24">
                  <c:v>906.4421999999995</c:v>
                </c:pt>
                <c:pt idx="25">
                  <c:v>791.43060000000071</c:v>
                </c:pt>
                <c:pt idx="26">
                  <c:v>1258.7514000000001</c:v>
                </c:pt>
                <c:pt idx="27">
                  <c:v>687.69539999999927</c:v>
                </c:pt>
                <c:pt idx="28">
                  <c:v>746.99460000000045</c:v>
                </c:pt>
                <c:pt idx="29">
                  <c:v>301.90199999999913</c:v>
                </c:pt>
                <c:pt idx="30">
                  <c:v>1448.2559999999999</c:v>
                </c:pt>
                <c:pt idx="31">
                  <c:v>2648.2745999999997</c:v>
                </c:pt>
                <c:pt idx="32">
                  <c:v>900.31740000000002</c:v>
                </c:pt>
                <c:pt idx="33">
                  <c:v>688.89720000000034</c:v>
                </c:pt>
                <c:pt idx="34">
                  <c:v>697.94879999999966</c:v>
                </c:pt>
                <c:pt idx="35">
                  <c:v>1152.3899999999992</c:v>
                </c:pt>
                <c:pt idx="36">
                  <c:v>732.94079999999985</c:v>
                </c:pt>
                <c:pt idx="37">
                  <c:v>724.01579999999853</c:v>
                </c:pt>
                <c:pt idx="38">
                  <c:v>408.67500000000024</c:v>
                </c:pt>
                <c:pt idx="39">
                  <c:v>1722.3010000000004</c:v>
                </c:pt>
                <c:pt idx="40">
                  <c:v>1158.4703999999988</c:v>
                </c:pt>
                <c:pt idx="41">
                  <c:v>320.88240000000013</c:v>
                </c:pt>
                <c:pt idx="42">
                  <c:v>1853.7834000000025</c:v>
                </c:pt>
                <c:pt idx="43">
                  <c:v>1088.6891999999996</c:v>
                </c:pt>
                <c:pt idx="44">
                  <c:v>1244.6886000000002</c:v>
                </c:pt>
                <c:pt idx="45">
                  <c:v>1125.1524000000011</c:v>
                </c:pt>
                <c:pt idx="46">
                  <c:v>993.50279999999975</c:v>
                </c:pt>
                <c:pt idx="47">
                  <c:v>1524.7020000000011</c:v>
                </c:pt>
                <c:pt idx="48">
                  <c:v>732.36360000000047</c:v>
                </c:pt>
                <c:pt idx="49">
                  <c:v>1998.6930000000029</c:v>
                </c:pt>
                <c:pt idx="50">
                  <c:v>1034.396999999999</c:v>
                </c:pt>
                <c:pt idx="51">
                  <c:v>2358.5430000000015</c:v>
                </c:pt>
                <c:pt idx="52">
                  <c:v>1976.7670000000016</c:v>
                </c:pt>
                <c:pt idx="53">
                  <c:v>466.61159999999978</c:v>
                </c:pt>
                <c:pt idx="54">
                  <c:v>286.81920000000071</c:v>
                </c:pt>
                <c:pt idx="55">
                  <c:v>3612.9684000000002</c:v>
                </c:pt>
                <c:pt idx="56">
                  <c:v>1304.0598000000005</c:v>
                </c:pt>
                <c:pt idx="57">
                  <c:v>1349.6921999999995</c:v>
                </c:pt>
                <c:pt idx="58">
                  <c:v>959.42159999999819</c:v>
                </c:pt>
                <c:pt idx="59">
                  <c:v>2475.5345999999995</c:v>
                </c:pt>
                <c:pt idx="60">
                  <c:v>428.48639999999972</c:v>
                </c:pt>
                <c:pt idx="61">
                  <c:v>1640.0784000000031</c:v>
                </c:pt>
                <c:pt idx="62">
                  <c:v>742.96339999999918</c:v>
                </c:pt>
                <c:pt idx="63">
                  <c:v>822.82740000000035</c:v>
                </c:pt>
                <c:pt idx="64">
                  <c:v>578.8614</c:v>
                </c:pt>
                <c:pt idx="65">
                  <c:v>3536.7569999999964</c:v>
                </c:pt>
                <c:pt idx="66">
                  <c:v>1886.1480000000008</c:v>
                </c:pt>
                <c:pt idx="67">
                  <c:v>2502.7812000000022</c:v>
                </c:pt>
                <c:pt idx="68">
                  <c:v>1320.5867999999994</c:v>
                </c:pt>
                <c:pt idx="69">
                  <c:v>1078.1028000000003</c:v>
                </c:pt>
                <c:pt idx="70">
                  <c:v>1319.572200000001</c:v>
                </c:pt>
                <c:pt idx="71">
                  <c:v>591.23099999999999</c:v>
                </c:pt>
                <c:pt idx="72">
                  <c:v>1678.7112000000004</c:v>
                </c:pt>
                <c:pt idx="73">
                  <c:v>3158.2991999999967</c:v>
                </c:pt>
                <c:pt idx="74">
                  <c:v>882.59040000000027</c:v>
                </c:pt>
                <c:pt idx="75">
                  <c:v>1071.4152000000011</c:v>
                </c:pt>
                <c:pt idx="76">
                  <c:v>3416.6359999999995</c:v>
                </c:pt>
                <c:pt idx="77">
                  <c:v>157.79940000000002</c:v>
                </c:pt>
                <c:pt idx="78">
                  <c:v>1291.2942000000005</c:v>
                </c:pt>
                <c:pt idx="79">
                  <c:v>2566.9746000000036</c:v>
                </c:pt>
                <c:pt idx="80">
                  <c:v>611.97120000000018</c:v>
                </c:pt>
                <c:pt idx="81">
                  <c:v>3488.7126000000003</c:v>
                </c:pt>
                <c:pt idx="82">
                  <c:v>1462.873199999998</c:v>
                </c:pt>
                <c:pt idx="83">
                  <c:v>2093.4725999999991</c:v>
                </c:pt>
                <c:pt idx="84">
                  <c:v>1837.3574999999989</c:v>
                </c:pt>
                <c:pt idx="85">
                  <c:v>2744.828399999999</c:v>
                </c:pt>
                <c:pt idx="86">
                  <c:v>1426.3734000000006</c:v>
                </c:pt>
                <c:pt idx="87">
                  <c:v>1328.2656000000018</c:v>
                </c:pt>
                <c:pt idx="88">
                  <c:v>2025.5826000000011</c:v>
                </c:pt>
                <c:pt idx="89">
                  <c:v>698.65800000000092</c:v>
                </c:pt>
                <c:pt idx="90">
                  <c:v>1063.9961999999996</c:v>
                </c:pt>
                <c:pt idx="91">
                  <c:v>1311.7992000000004</c:v>
                </c:pt>
                <c:pt idx="92">
                  <c:v>1378.2494000000011</c:v>
                </c:pt>
                <c:pt idx="93">
                  <c:v>920.4455999999999</c:v>
                </c:pt>
                <c:pt idx="94">
                  <c:v>1589.6754000000024</c:v>
                </c:pt>
                <c:pt idx="95">
                  <c:v>1045.3691999999987</c:v>
                </c:pt>
                <c:pt idx="96">
                  <c:v>1535.4380000000001</c:v>
                </c:pt>
                <c:pt idx="97">
                  <c:v>1765.5533999999989</c:v>
                </c:pt>
                <c:pt idx="98">
                  <c:v>2679.0359999999996</c:v>
                </c:pt>
                <c:pt idx="99">
                  <c:v>438.95699999999965</c:v>
                </c:pt>
                <c:pt idx="100">
                  <c:v>1010.0027999999995</c:v>
                </c:pt>
                <c:pt idx="101">
                  <c:v>2061.7938000000008</c:v>
                </c:pt>
                <c:pt idx="102">
                  <c:v>1069.8600000000004</c:v>
                </c:pt>
                <c:pt idx="103">
                  <c:v>2193.4367999999999</c:v>
                </c:pt>
                <c:pt idx="104">
                  <c:v>554.40959999999984</c:v>
                </c:pt>
                <c:pt idx="105">
                  <c:v>1979.9508000000003</c:v>
                </c:pt>
                <c:pt idx="106">
                  <c:v>1109.7408000000007</c:v>
                </c:pt>
                <c:pt idx="107">
                  <c:v>1912.7891999999981</c:v>
                </c:pt>
                <c:pt idx="108">
                  <c:v>1747.4454000000021</c:v>
                </c:pt>
                <c:pt idx="109">
                  <c:v>1324.9637999999982</c:v>
                </c:pt>
                <c:pt idx="110">
                  <c:v>965.78999999999849</c:v>
                </c:pt>
                <c:pt idx="111">
                  <c:v>1871.2680000000012</c:v>
                </c:pt>
                <c:pt idx="112">
                  <c:v>1341.0756000000022</c:v>
                </c:pt>
                <c:pt idx="113">
                  <c:v>544.44419999999798</c:v>
                </c:pt>
                <c:pt idx="114">
                  <c:v>601.39440000000002</c:v>
                </c:pt>
                <c:pt idx="115">
                  <c:v>944.48519999999974</c:v>
                </c:pt>
                <c:pt idx="116">
                  <c:v>1476.2441999999999</c:v>
                </c:pt>
                <c:pt idx="117">
                  <c:v>2323.6751999999969</c:v>
                </c:pt>
                <c:pt idx="118">
                  <c:v>279.92399999999998</c:v>
                </c:pt>
                <c:pt idx="119">
                  <c:v>1647.7115999999985</c:v>
                </c:pt>
                <c:pt idx="120">
                  <c:v>2429.7395999999999</c:v>
                </c:pt>
                <c:pt idx="121">
                  <c:v>1246.9422000000004</c:v>
                </c:pt>
                <c:pt idx="122">
                  <c:v>1345.2726000000021</c:v>
                </c:pt>
                <c:pt idx="123">
                  <c:v>3365.5878000000007</c:v>
                </c:pt>
                <c:pt idx="124">
                  <c:v>817.65420000000017</c:v>
                </c:pt>
                <c:pt idx="125">
                  <c:v>1641.9708000000003</c:v>
                </c:pt>
                <c:pt idx="126">
                  <c:v>1776.4061999999997</c:v>
                </c:pt>
                <c:pt idx="127">
                  <c:v>2732.6940000000018</c:v>
                </c:pt>
                <c:pt idx="128">
                  <c:v>1976.6976000000002</c:v>
                </c:pt>
                <c:pt idx="129">
                  <c:v>1619.4744000000001</c:v>
                </c:pt>
                <c:pt idx="130">
                  <c:v>2202.6785999999975</c:v>
                </c:pt>
                <c:pt idx="131">
                  <c:v>1939.1717999999996</c:v>
                </c:pt>
                <c:pt idx="132">
                  <c:v>2497.1556000000032</c:v>
                </c:pt>
                <c:pt idx="133">
                  <c:v>3695.4347999999945</c:v>
                </c:pt>
                <c:pt idx="134">
                  <c:v>1239.2658000000004</c:v>
                </c:pt>
                <c:pt idx="135">
                  <c:v>3260.399999999996</c:v>
                </c:pt>
                <c:pt idx="136">
                  <c:v>2771.8176000000008</c:v>
                </c:pt>
                <c:pt idx="137">
                  <c:v>2410.7052000000017</c:v>
                </c:pt>
                <c:pt idx="138">
                  <c:v>1675.6386000000002</c:v>
                </c:pt>
                <c:pt idx="139">
                  <c:v>828.08579999999972</c:v>
                </c:pt>
                <c:pt idx="140">
                  <c:v>1627.9770000000005</c:v>
                </c:pt>
                <c:pt idx="141">
                  <c:v>1382.2476000000008</c:v>
                </c:pt>
                <c:pt idx="142">
                  <c:v>607.76279999999974</c:v>
                </c:pt>
                <c:pt idx="143">
                  <c:v>1236.3845999999994</c:v>
                </c:pt>
                <c:pt idx="144">
                  <c:v>510.44400000000041</c:v>
                </c:pt>
                <c:pt idx="145">
                  <c:v>1599.1332000000002</c:v>
                </c:pt>
                <c:pt idx="146">
                  <c:v>2041.1280000000004</c:v>
                </c:pt>
                <c:pt idx="147">
                  <c:v>926.14079999999967</c:v>
                </c:pt>
                <c:pt idx="148">
                  <c:v>536.90160000000026</c:v>
                </c:pt>
                <c:pt idx="149">
                  <c:v>1347.8610000000008</c:v>
                </c:pt>
                <c:pt idx="150">
                  <c:v>1570.3847999999996</c:v>
                </c:pt>
                <c:pt idx="151">
                  <c:v>471.2364</c:v>
                </c:pt>
                <c:pt idx="152">
                  <c:v>2157.9132000000004</c:v>
                </c:pt>
                <c:pt idx="153">
                  <c:v>1411.4495999999999</c:v>
                </c:pt>
                <c:pt idx="154">
                  <c:v>563.27759999999978</c:v>
                </c:pt>
                <c:pt idx="155">
                  <c:v>2310.0335999999984</c:v>
                </c:pt>
                <c:pt idx="156">
                  <c:v>457.41959999999932</c:v>
                </c:pt>
                <c:pt idx="157">
                  <c:v>1214.2830000000001</c:v>
                </c:pt>
                <c:pt idx="158">
                  <c:v>1106.8974000000001</c:v>
                </c:pt>
                <c:pt idx="159">
                  <c:v>689.92740000000026</c:v>
                </c:pt>
                <c:pt idx="160">
                  <c:v>859.8851999999996</c:v>
                </c:pt>
                <c:pt idx="161">
                  <c:v>391.16999999999933</c:v>
                </c:pt>
                <c:pt idx="162">
                  <c:v>1493.3382000000001</c:v>
                </c:pt>
                <c:pt idx="163">
                  <c:v>2483.1468000000009</c:v>
                </c:pt>
                <c:pt idx="164">
                  <c:v>660.87</c:v>
                </c:pt>
                <c:pt idx="165">
                  <c:v>216.98699999999997</c:v>
                </c:pt>
                <c:pt idx="166">
                  <c:v>1121.4654</c:v>
                </c:pt>
                <c:pt idx="167">
                  <c:v>729.97440000000006</c:v>
                </c:pt>
                <c:pt idx="168">
                  <c:v>402.16560000000015</c:v>
                </c:pt>
                <c:pt idx="169">
                  <c:v>397.55219999999986</c:v>
                </c:pt>
                <c:pt idx="170">
                  <c:v>597.55020000000025</c:v>
                </c:pt>
                <c:pt idx="171">
                  <c:v>1460.9684999999993</c:v>
                </c:pt>
                <c:pt idx="172">
                  <c:v>298.76939999999991</c:v>
                </c:pt>
                <c:pt idx="173">
                  <c:v>749.71199999999885</c:v>
                </c:pt>
                <c:pt idx="174">
                  <c:v>1564.7021999999999</c:v>
                </c:pt>
                <c:pt idx="175">
                  <c:v>1155.0731999999998</c:v>
                </c:pt>
                <c:pt idx="176">
                  <c:v>1306.5233999999991</c:v>
                </c:pt>
                <c:pt idx="177">
                  <c:v>1055.8110000000006</c:v>
                </c:pt>
                <c:pt idx="178">
                  <c:v>818.13599999999929</c:v>
                </c:pt>
                <c:pt idx="179">
                  <c:v>947.08619999999939</c:v>
                </c:pt>
                <c:pt idx="180">
                  <c:v>1304.6399999999981</c:v>
                </c:pt>
                <c:pt idx="181">
                  <c:v>648.44939999999997</c:v>
                </c:pt>
                <c:pt idx="182">
                  <c:v>444.02580000000012</c:v>
                </c:pt>
                <c:pt idx="183">
                  <c:v>961.70940000000121</c:v>
                </c:pt>
                <c:pt idx="184">
                  <c:v>2301.0641999999989</c:v>
                </c:pt>
                <c:pt idx="185">
                  <c:v>1753.7310000000004</c:v>
                </c:pt>
                <c:pt idx="186">
                  <c:v>356.44200000000029</c:v>
                </c:pt>
                <c:pt idx="187">
                  <c:v>1359.1620000000009</c:v>
                </c:pt>
                <c:pt idx="188">
                  <c:v>515.61239999999975</c:v>
                </c:pt>
                <c:pt idx="189">
                  <c:v>1342.545000000001</c:v>
                </c:pt>
                <c:pt idx="190">
                  <c:v>3513.8519999999976</c:v>
                </c:pt>
                <c:pt idx="191">
                  <c:v>1273.5036</c:v>
                </c:pt>
                <c:pt idx="192">
                  <c:v>1270.5287999999991</c:v>
                </c:pt>
                <c:pt idx="193">
                  <c:v>626.31960000000072</c:v>
                </c:pt>
                <c:pt idx="194">
                  <c:v>2351.0262000000002</c:v>
                </c:pt>
                <c:pt idx="195">
                  <c:v>439.07280000000009</c:v>
                </c:pt>
                <c:pt idx="196">
                  <c:v>1536.6857999999988</c:v>
                </c:pt>
                <c:pt idx="197">
                  <c:v>713.52000000000032</c:v>
                </c:pt>
                <c:pt idx="198">
                  <c:v>1333.1562000000015</c:v>
                </c:pt>
                <c:pt idx="199">
                  <c:v>473.93460000000016</c:v>
                </c:pt>
                <c:pt idx="200">
                  <c:v>818.28059999999903</c:v>
                </c:pt>
                <c:pt idx="201">
                  <c:v>525.1926000000002</c:v>
                </c:pt>
                <c:pt idx="202">
                  <c:v>3329.7935999999982</c:v>
                </c:pt>
                <c:pt idx="203">
                  <c:v>1731.7674000000009</c:v>
                </c:pt>
                <c:pt idx="204">
                  <c:v>2273.9813999999983</c:v>
                </c:pt>
                <c:pt idx="205">
                  <c:v>1198.3770000000011</c:v>
                </c:pt>
                <c:pt idx="206">
                  <c:v>1344.8460000000009</c:v>
                </c:pt>
                <c:pt idx="207">
                  <c:v>1057.7087999999997</c:v>
                </c:pt>
                <c:pt idx="208">
                  <c:v>430.97640000000024</c:v>
                </c:pt>
                <c:pt idx="209">
                  <c:v>1171.1393999999993</c:v>
                </c:pt>
                <c:pt idx="210">
                  <c:v>3105.3234000000039</c:v>
                </c:pt>
                <c:pt idx="211">
                  <c:v>729.29699999999957</c:v>
                </c:pt>
                <c:pt idx="212">
                  <c:v>965.36100000000181</c:v>
                </c:pt>
                <c:pt idx="213">
                  <c:v>3380.8529999999996</c:v>
                </c:pt>
                <c:pt idx="214">
                  <c:v>122.62319999999985</c:v>
                </c:pt>
                <c:pt idx="215">
                  <c:v>1126.7117999999991</c:v>
                </c:pt>
                <c:pt idx="216">
                  <c:v>2475.3090000000016</c:v>
                </c:pt>
                <c:pt idx="217">
                  <c:v>654.62160000000006</c:v>
                </c:pt>
                <c:pt idx="218">
                  <c:v>3193.6127999999999</c:v>
                </c:pt>
                <c:pt idx="219">
                  <c:v>1249.5846000000004</c:v>
                </c:pt>
                <c:pt idx="220">
                  <c:v>2032.3788000000009</c:v>
                </c:pt>
                <c:pt idx="221">
                  <c:v>1717.7930000000008</c:v>
                </c:pt>
                <c:pt idx="222">
                  <c:v>2777.2313999999983</c:v>
                </c:pt>
                <c:pt idx="223">
                  <c:v>1359.1385999999995</c:v>
                </c:pt>
                <c:pt idx="224">
                  <c:v>1449.7854</c:v>
                </c:pt>
                <c:pt idx="225">
                  <c:v>504.82679999999976</c:v>
                </c:pt>
                <c:pt idx="226">
                  <c:v>1842.2436000000012</c:v>
                </c:pt>
                <c:pt idx="227">
                  <c:v>485.27759999999984</c:v>
                </c:pt>
                <c:pt idx="228">
                  <c:v>991.35719999999935</c:v>
                </c:pt>
                <c:pt idx="229">
                  <c:v>1175.3657999999996</c:v>
                </c:pt>
                <c:pt idx="230">
                  <c:v>1122.4770000000012</c:v>
                </c:pt>
                <c:pt idx="231">
                  <c:v>1620.9689999999985</c:v>
                </c:pt>
                <c:pt idx="232">
                  <c:v>1018.9506000000001</c:v>
                </c:pt>
                <c:pt idx="233">
                  <c:v>2352.3360000000007</c:v>
                </c:pt>
                <c:pt idx="234">
                  <c:v>1712.0987999999998</c:v>
                </c:pt>
                <c:pt idx="235">
                  <c:v>2489.4564000000018</c:v>
                </c:pt>
                <c:pt idx="236">
                  <c:v>708.50460000000021</c:v>
                </c:pt>
                <c:pt idx="237">
                  <c:v>758.59740000000033</c:v>
                </c:pt>
                <c:pt idx="238">
                  <c:v>2217.8879999999999</c:v>
                </c:pt>
                <c:pt idx="239">
                  <c:v>1950.2004000000004</c:v>
                </c:pt>
                <c:pt idx="240">
                  <c:v>883.0188000000004</c:v>
                </c:pt>
                <c:pt idx="241">
                  <c:v>1624.3428000000001</c:v>
                </c:pt>
                <c:pt idx="242">
                  <c:v>1670.6687999999992</c:v>
                </c:pt>
                <c:pt idx="243">
                  <c:v>1057.4039999999993</c:v>
                </c:pt>
                <c:pt idx="244">
                  <c:v>892.49519999999995</c:v>
                </c:pt>
                <c:pt idx="245">
                  <c:v>1990.0668000000001</c:v>
                </c:pt>
                <c:pt idx="246">
                  <c:v>1133.7738000000015</c:v>
                </c:pt>
                <c:pt idx="247">
                  <c:v>365.97899999999998</c:v>
                </c:pt>
                <c:pt idx="248">
                  <c:v>652.73399999999936</c:v>
                </c:pt>
                <c:pt idx="249">
                  <c:v>1744.2009780000005</c:v>
                </c:pt>
                <c:pt idx="250">
                  <c:v>1474.2726000000007</c:v>
                </c:pt>
                <c:pt idx="251">
                  <c:v>1312.8035999999993</c:v>
                </c:pt>
                <c:pt idx="252">
                  <c:v>247.65539999999982</c:v>
                </c:pt>
                <c:pt idx="253">
                  <c:v>1576.0745999999988</c:v>
                </c:pt>
                <c:pt idx="254">
                  <c:v>1228.8299999999992</c:v>
                </c:pt>
                <c:pt idx="255">
                  <c:v>1924.8654000000001</c:v>
                </c:pt>
                <c:pt idx="256">
                  <c:v>1245.6942000000017</c:v>
                </c:pt>
                <c:pt idx="257">
                  <c:v>1499.773199999999</c:v>
                </c:pt>
                <c:pt idx="258">
                  <c:v>2696.7305999999967</c:v>
                </c:pt>
                <c:pt idx="259">
                  <c:v>2042.6033999999993</c:v>
                </c:pt>
                <c:pt idx="260">
                  <c:v>2754.6821999999979</c:v>
                </c:pt>
                <c:pt idx="261">
                  <c:v>1808.7816000000021</c:v>
                </c:pt>
                <c:pt idx="262">
                  <c:v>1399.4705999999999</c:v>
                </c:pt>
                <c:pt idx="263">
                  <c:v>1952.6892</c:v>
                </c:pt>
                <c:pt idx="264">
                  <c:v>1852.8090000000002</c:v>
                </c:pt>
                <c:pt idx="265">
                  <c:v>2421.5657999999976</c:v>
                </c:pt>
                <c:pt idx="266">
                  <c:v>3375.7865999999972</c:v>
                </c:pt>
                <c:pt idx="267">
                  <c:v>931.45319999999958</c:v>
                </c:pt>
                <c:pt idx="268">
                  <c:v>3049.3349999999996</c:v>
                </c:pt>
                <c:pt idx="269">
                  <c:v>889.70190000000002</c:v>
                </c:pt>
                <c:pt idx="270">
                  <c:v>1210.4664000000002</c:v>
                </c:pt>
                <c:pt idx="271">
                  <c:v>1384.9692000000025</c:v>
                </c:pt>
                <c:pt idx="272">
                  <c:v>1549.2264000000002</c:v>
                </c:pt>
                <c:pt idx="273">
                  <c:v>1487.139899999999</c:v>
                </c:pt>
                <c:pt idx="274">
                  <c:v>443.2658999999997</c:v>
                </c:pt>
                <c:pt idx="275">
                  <c:v>1565.3375999999996</c:v>
                </c:pt>
                <c:pt idx="276">
                  <c:v>1458.6504000000007</c:v>
                </c:pt>
                <c:pt idx="277">
                  <c:v>1301.6382000000012</c:v>
                </c:pt>
                <c:pt idx="278">
                  <c:v>885.87060000000122</c:v>
                </c:pt>
                <c:pt idx="279">
                  <c:v>553.88759999999968</c:v>
                </c:pt>
                <c:pt idx="280">
                  <c:v>706.33260000000018</c:v>
                </c:pt>
                <c:pt idx="281">
                  <c:v>1216.0002000000006</c:v>
                </c:pt>
                <c:pt idx="282">
                  <c:v>1435.9434000000008</c:v>
                </c:pt>
                <c:pt idx="283">
                  <c:v>949.90920000000096</c:v>
                </c:pt>
                <c:pt idx="284">
                  <c:v>286.37880000000024</c:v>
                </c:pt>
                <c:pt idx="285">
                  <c:v>874.30799999999897</c:v>
                </c:pt>
                <c:pt idx="286">
                  <c:v>1120.6494000000014</c:v>
                </c:pt>
                <c:pt idx="287">
                  <c:v>1248.9108000000022</c:v>
                </c:pt>
                <c:pt idx="288">
                  <c:v>656.4635999999997</c:v>
                </c:pt>
                <c:pt idx="289">
                  <c:v>1636.705199999996</c:v>
                </c:pt>
                <c:pt idx="290">
                  <c:v>818.06350000000032</c:v>
                </c:pt>
                <c:pt idx="291">
                  <c:v>633.48600000000056</c:v>
                </c:pt>
                <c:pt idx="292">
                  <c:v>194.74739999999994</c:v>
                </c:pt>
                <c:pt idx="293">
                  <c:v>711.4913999999992</c:v>
                </c:pt>
                <c:pt idx="294">
                  <c:v>1487.7210000000005</c:v>
                </c:pt>
                <c:pt idx="295">
                  <c:v>752.22840000000076</c:v>
                </c:pt>
                <c:pt idx="296">
                  <c:v>570.16860000000008</c:v>
                </c:pt>
                <c:pt idx="297">
                  <c:v>599.66099999999994</c:v>
                </c:pt>
                <c:pt idx="298">
                  <c:v>859.60379999999941</c:v>
                </c:pt>
                <c:pt idx="299">
                  <c:v>1161.7763999999995</c:v>
                </c:pt>
                <c:pt idx="300">
                  <c:v>991.99800000000096</c:v>
                </c:pt>
                <c:pt idx="301">
                  <c:v>316.5671999999995</c:v>
                </c:pt>
                <c:pt idx="302">
                  <c:v>726.68519999999864</c:v>
                </c:pt>
                <c:pt idx="303">
                  <c:v>878.58479999999975</c:v>
                </c:pt>
                <c:pt idx="304">
                  <c:v>2085.898200000001</c:v>
                </c:pt>
                <c:pt idx="305">
                  <c:v>800.57400000000018</c:v>
                </c:pt>
                <c:pt idx="306">
                  <c:v>994.00620000000049</c:v>
                </c:pt>
                <c:pt idx="307">
                  <c:v>379.15499999999963</c:v>
                </c:pt>
                <c:pt idx="308">
                  <c:v>1100.4491999999987</c:v>
                </c:pt>
                <c:pt idx="309">
                  <c:v>623.37900000000116</c:v>
                </c:pt>
                <c:pt idx="310">
                  <c:v>713.43419999999969</c:v>
                </c:pt>
                <c:pt idx="311">
                  <c:v>384.30000000000007</c:v>
                </c:pt>
                <c:pt idx="312">
                  <c:v>465.1386</c:v>
                </c:pt>
                <c:pt idx="313">
                  <c:v>411.8748000000009</c:v>
                </c:pt>
                <c:pt idx="314">
                  <c:v>649.13520000000062</c:v>
                </c:pt>
                <c:pt idx="315">
                  <c:v>1302.6768000000006</c:v>
                </c:pt>
                <c:pt idx="316">
                  <c:v>1830.5225999999989</c:v>
                </c:pt>
                <c:pt idx="317">
                  <c:v>1395.4871999999978</c:v>
                </c:pt>
                <c:pt idx="318">
                  <c:v>521.65020000000027</c:v>
                </c:pt>
                <c:pt idx="319">
                  <c:v>956.88359999999943</c:v>
                </c:pt>
                <c:pt idx="320">
                  <c:v>677.51999999999941</c:v>
                </c:pt>
                <c:pt idx="321">
                  <c:v>569.41499999999951</c:v>
                </c:pt>
                <c:pt idx="322">
                  <c:v>958.25399999999991</c:v>
                </c:pt>
                <c:pt idx="323">
                  <c:v>1020.2730000000013</c:v>
                </c:pt>
                <c:pt idx="324">
                  <c:v>968.19099999999867</c:v>
                </c:pt>
                <c:pt idx="325">
                  <c:v>475.23060000000004</c:v>
                </c:pt>
                <c:pt idx="326">
                  <c:v>584.89620000000025</c:v>
                </c:pt>
                <c:pt idx="327">
                  <c:v>726.8675999999997</c:v>
                </c:pt>
                <c:pt idx="328">
                  <c:v>177.99419999999981</c:v>
                </c:pt>
                <c:pt idx="329">
                  <c:v>1563.6072000000011</c:v>
                </c:pt>
                <c:pt idx="330">
                  <c:v>824.90100000000052</c:v>
                </c:pt>
                <c:pt idx="331">
                  <c:v>1112.8296</c:v>
                </c:pt>
                <c:pt idx="332">
                  <c:v>1678.9128000000003</c:v>
                </c:pt>
                <c:pt idx="333">
                  <c:v>1166.1000000000001</c:v>
                </c:pt>
                <c:pt idx="334">
                  <c:v>422.98499999999945</c:v>
                </c:pt>
                <c:pt idx="335">
                  <c:v>882.27059999999949</c:v>
                </c:pt>
                <c:pt idx="336">
                  <c:v>763.3248000000001</c:v>
                </c:pt>
                <c:pt idx="337">
                  <c:v>1176.2639999999999</c:v>
                </c:pt>
                <c:pt idx="338">
                  <c:v>720.34199999999976</c:v>
                </c:pt>
                <c:pt idx="339">
                  <c:v>700.67220000000032</c:v>
                </c:pt>
                <c:pt idx="340">
                  <c:v>1900.3218000000011</c:v>
                </c:pt>
                <c:pt idx="341">
                  <c:v>1021.8293999999994</c:v>
                </c:pt>
                <c:pt idx="342">
                  <c:v>1760.2421999999999</c:v>
                </c:pt>
                <c:pt idx="343">
                  <c:v>767.63100000000054</c:v>
                </c:pt>
                <c:pt idx="344">
                  <c:v>593.3231999999997</c:v>
                </c:pt>
                <c:pt idx="345">
                  <c:v>1096.0494000000012</c:v>
                </c:pt>
                <c:pt idx="346">
                  <c:v>307.53180000000043</c:v>
                </c:pt>
                <c:pt idx="347">
                  <c:v>960.84719999999925</c:v>
                </c:pt>
                <c:pt idx="348">
                  <c:v>431.56200000000007</c:v>
                </c:pt>
                <c:pt idx="349">
                  <c:v>1864.1747999999975</c:v>
                </c:pt>
                <c:pt idx="350">
                  <c:v>764.19359999999983</c:v>
                </c:pt>
                <c:pt idx="351">
                  <c:v>1156.2935999999995</c:v>
                </c:pt>
                <c:pt idx="352">
                  <c:v>1194.1689999999999</c:v>
                </c:pt>
                <c:pt idx="353">
                  <c:v>125.1990000000001</c:v>
                </c:pt>
                <c:pt idx="354">
                  <c:v>803.71319999999969</c:v>
                </c:pt>
                <c:pt idx="355">
                  <c:v>2170.4184000000005</c:v>
                </c:pt>
                <c:pt idx="356">
                  <c:v>773.33459999999923</c:v>
                </c:pt>
                <c:pt idx="357">
                  <c:v>2777.8061999999995</c:v>
                </c:pt>
                <c:pt idx="358">
                  <c:v>785.43780000000083</c:v>
                </c:pt>
                <c:pt idx="359">
                  <c:v>1571.0598</c:v>
                </c:pt>
                <c:pt idx="360">
                  <c:v>1300.016499999999</c:v>
                </c:pt>
                <c:pt idx="361">
                  <c:v>2361.2033999999994</c:v>
                </c:pt>
                <c:pt idx="362">
                  <c:v>683.2410000000001</c:v>
                </c:pt>
                <c:pt idx="363">
                  <c:v>1231.4256000000005</c:v>
                </c:pt>
                <c:pt idx="364">
                  <c:v>982.98299999999892</c:v>
                </c:pt>
                <c:pt idx="365">
                  <c:v>596.92740000000106</c:v>
                </c:pt>
                <c:pt idx="366">
                  <c:v>1776.2646000000009</c:v>
                </c:pt>
                <c:pt idx="367">
                  <c:v>488.32499999999908</c:v>
                </c:pt>
                <c:pt idx="368">
                  <c:v>748.19940000000008</c:v>
                </c:pt>
                <c:pt idx="369">
                  <c:v>740.94779999999992</c:v>
                </c:pt>
                <c:pt idx="370">
                  <c:v>862.02359999999965</c:v>
                </c:pt>
                <c:pt idx="371">
                  <c:v>471.80819999999989</c:v>
                </c:pt>
                <c:pt idx="372">
                  <c:v>245.93039999999982</c:v>
                </c:pt>
                <c:pt idx="373">
                  <c:v>967.39499999999975</c:v>
                </c:pt>
                <c:pt idx="374">
                  <c:v>524.41319999999973</c:v>
                </c:pt>
                <c:pt idx="375">
                  <c:v>798.84359999999924</c:v>
                </c:pt>
                <c:pt idx="376">
                  <c:v>814.58800000000042</c:v>
                </c:pt>
                <c:pt idx="377">
                  <c:v>1277.1624000000004</c:v>
                </c:pt>
                <c:pt idx="378">
                  <c:v>1738.4718000000009</c:v>
                </c:pt>
                <c:pt idx="379">
                  <c:v>1746.6168000000014</c:v>
                </c:pt>
                <c:pt idx="380">
                  <c:v>771.58080000000029</c:v>
                </c:pt>
                <c:pt idx="381">
                  <c:v>1005.6389999999999</c:v>
                </c:pt>
                <c:pt idx="382">
                  <c:v>1529.4966000000004</c:v>
                </c:pt>
                <c:pt idx="383">
                  <c:v>802.90020000000015</c:v>
                </c:pt>
                <c:pt idx="384">
                  <c:v>804.03240000000028</c:v>
                </c:pt>
                <c:pt idx="385">
                  <c:v>947.31239999999889</c:v>
                </c:pt>
                <c:pt idx="386">
                  <c:v>552.49559999999974</c:v>
                </c:pt>
                <c:pt idx="387">
                  <c:v>1199.1660000000004</c:v>
                </c:pt>
                <c:pt idx="388">
                  <c:v>335.04000000000019</c:v>
                </c:pt>
                <c:pt idx="389">
                  <c:v>634.51320000000055</c:v>
                </c:pt>
                <c:pt idx="390">
                  <c:v>454.7508000000002</c:v>
                </c:pt>
                <c:pt idx="391">
                  <c:v>2029.280166</c:v>
                </c:pt>
                <c:pt idx="392">
                  <c:v>879.21780000000069</c:v>
                </c:pt>
                <c:pt idx="393">
                  <c:v>547.07040000000018</c:v>
                </c:pt>
                <c:pt idx="394">
                  <c:v>2963.9417999999991</c:v>
                </c:pt>
                <c:pt idx="395">
                  <c:v>228.78299999999967</c:v>
                </c:pt>
                <c:pt idx="396">
                  <c:v>928.56299999999999</c:v>
                </c:pt>
                <c:pt idx="397">
                  <c:v>1206.1949999999997</c:v>
                </c:pt>
                <c:pt idx="398">
                  <c:v>1197.5340000000015</c:v>
                </c:pt>
                <c:pt idx="399">
                  <c:v>1687.801800000002</c:v>
                </c:pt>
                <c:pt idx="400">
                  <c:v>226.45680000000007</c:v>
                </c:pt>
                <c:pt idx="401">
                  <c:v>824.60639999999978</c:v>
                </c:pt>
                <c:pt idx="402">
                  <c:v>2433.0443999999998</c:v>
                </c:pt>
                <c:pt idx="403">
                  <c:v>895.81440000000055</c:v>
                </c:pt>
                <c:pt idx="404">
                  <c:v>849.74459999999976</c:v>
                </c:pt>
                <c:pt idx="405">
                  <c:v>1315.1237999999989</c:v>
                </c:pt>
                <c:pt idx="406">
                  <c:v>2750.9232000000011</c:v>
                </c:pt>
                <c:pt idx="407">
                  <c:v>1466.095799999998</c:v>
                </c:pt>
                <c:pt idx="408">
                  <c:v>1502.4197999999997</c:v>
                </c:pt>
                <c:pt idx="409">
                  <c:v>793.97310000000084</c:v>
                </c:pt>
                <c:pt idx="410">
                  <c:v>1393.7196000000013</c:v>
                </c:pt>
                <c:pt idx="411">
                  <c:v>894.7377000000007</c:v>
                </c:pt>
                <c:pt idx="412">
                  <c:v>653.90370000000098</c:v>
                </c:pt>
                <c:pt idx="413">
                  <c:v>954.02100000000053</c:v>
                </c:pt>
                <c:pt idx="414">
                  <c:v>530.43360000000075</c:v>
                </c:pt>
                <c:pt idx="415">
                  <c:v>1400.5266000000006</c:v>
                </c:pt>
                <c:pt idx="416">
                  <c:v>1471.6428000000005</c:v>
                </c:pt>
                <c:pt idx="417">
                  <c:v>1132.7429999999993</c:v>
                </c:pt>
                <c:pt idx="418">
                  <c:v>1303.2437999999984</c:v>
                </c:pt>
                <c:pt idx="419">
                  <c:v>114.47700000000009</c:v>
                </c:pt>
                <c:pt idx="420">
                  <c:v>870.60299999999938</c:v>
                </c:pt>
                <c:pt idx="421">
                  <c:v>682.73879999999963</c:v>
                </c:pt>
                <c:pt idx="422">
                  <c:v>1002.3923999999992</c:v>
                </c:pt>
                <c:pt idx="423">
                  <c:v>714.89279999999962</c:v>
                </c:pt>
                <c:pt idx="424">
                  <c:v>780.24420000000066</c:v>
                </c:pt>
                <c:pt idx="425">
                  <c:v>1387.9703999999988</c:v>
                </c:pt>
                <c:pt idx="426">
                  <c:v>233.00879999999998</c:v>
                </c:pt>
                <c:pt idx="427">
                  <c:v>761.21939999999972</c:v>
                </c:pt>
                <c:pt idx="428">
                  <c:v>801.1685999999994</c:v>
                </c:pt>
                <c:pt idx="429">
                  <c:v>1332.6864000000003</c:v>
                </c:pt>
                <c:pt idx="430">
                  <c:v>747.93180000000041</c:v>
                </c:pt>
                <c:pt idx="431">
                  <c:v>1330.8072000000004</c:v>
                </c:pt>
                <c:pt idx="432">
                  <c:v>843.00180000000023</c:v>
                </c:pt>
                <c:pt idx="433">
                  <c:v>590.87340000000006</c:v>
                </c:pt>
                <c:pt idx="434">
                  <c:v>1058.4474</c:v>
                </c:pt>
                <c:pt idx="435">
                  <c:v>1057.7303999999995</c:v>
                </c:pt>
                <c:pt idx="436">
                  <c:v>1115.1978000000004</c:v>
                </c:pt>
                <c:pt idx="437">
                  <c:v>295.28520000000009</c:v>
                </c:pt>
                <c:pt idx="438">
                  <c:v>191.7792</c:v>
                </c:pt>
                <c:pt idx="439">
                  <c:v>275.90759999999989</c:v>
                </c:pt>
                <c:pt idx="440">
                  <c:v>712.02900000000022</c:v>
                </c:pt>
                <c:pt idx="441">
                  <c:v>2026.1087999999991</c:v>
                </c:pt>
                <c:pt idx="442">
                  <c:v>1409.0693999999985</c:v>
                </c:pt>
                <c:pt idx="443">
                  <c:v>743.57099999999912</c:v>
                </c:pt>
                <c:pt idx="444">
                  <c:v>1358.5944000000002</c:v>
                </c:pt>
                <c:pt idx="445">
                  <c:v>691.53599999999994</c:v>
                </c:pt>
                <c:pt idx="446">
                  <c:v>1138.1775000000005</c:v>
                </c:pt>
                <c:pt idx="447">
                  <c:v>948.08999999999992</c:v>
                </c:pt>
                <c:pt idx="448">
                  <c:v>387.23279999999983</c:v>
                </c:pt>
                <c:pt idx="449">
                  <c:v>668.47320000000036</c:v>
                </c:pt>
                <c:pt idx="450">
                  <c:v>2733.0666000000051</c:v>
                </c:pt>
                <c:pt idx="451">
                  <c:v>1247.3550000000002</c:v>
                </c:pt>
                <c:pt idx="452">
                  <c:v>1555.8131999999978</c:v>
                </c:pt>
                <c:pt idx="453">
                  <c:v>712.0907999999996</c:v>
                </c:pt>
                <c:pt idx="454">
                  <c:v>776.5776000000011</c:v>
                </c:pt>
                <c:pt idx="455">
                  <c:v>269.66520000000003</c:v>
                </c:pt>
                <c:pt idx="456">
                  <c:v>789.8273999999999</c:v>
                </c:pt>
                <c:pt idx="457">
                  <c:v>1874.4828000000002</c:v>
                </c:pt>
                <c:pt idx="458">
                  <c:v>603.46019999999953</c:v>
                </c:pt>
                <c:pt idx="459">
                  <c:v>977.75849999999889</c:v>
                </c:pt>
                <c:pt idx="460">
                  <c:v>462.46139999999906</c:v>
                </c:pt>
                <c:pt idx="461">
                  <c:v>1028.4840000000002</c:v>
                </c:pt>
                <c:pt idx="462">
                  <c:v>1270.3745999999992</c:v>
                </c:pt>
                <c:pt idx="463">
                  <c:v>1493.2284000000009</c:v>
                </c:pt>
                <c:pt idx="464">
                  <c:v>650.13600000000008</c:v>
                </c:pt>
                <c:pt idx="465">
                  <c:v>841.24920000000054</c:v>
                </c:pt>
                <c:pt idx="466">
                  <c:v>1241.9339999999988</c:v>
                </c:pt>
                <c:pt idx="467">
                  <c:v>1080.8135999999995</c:v>
                </c:pt>
                <c:pt idx="468">
                  <c:v>1030.4778000000006</c:v>
                </c:pt>
                <c:pt idx="469">
                  <c:v>1054.6529999999998</c:v>
                </c:pt>
                <c:pt idx="470">
                  <c:v>299.05020000000019</c:v>
                </c:pt>
                <c:pt idx="471">
                  <c:v>1778.3147999999978</c:v>
                </c:pt>
                <c:pt idx="472">
                  <c:v>869.80079999999987</c:v>
                </c:pt>
                <c:pt idx="473">
                  <c:v>1165.7598000000003</c:v>
                </c:pt>
                <c:pt idx="474">
                  <c:v>544.03680000000008</c:v>
                </c:pt>
                <c:pt idx="475">
                  <c:v>1875.2550000000001</c:v>
                </c:pt>
                <c:pt idx="476">
                  <c:v>622.95959999999934</c:v>
                </c:pt>
                <c:pt idx="477">
                  <c:v>461.06520000000017</c:v>
                </c:pt>
                <c:pt idx="478">
                  <c:v>1083.1811999999993</c:v>
                </c:pt>
                <c:pt idx="479">
                  <c:v>342.48899999999975</c:v>
                </c:pt>
                <c:pt idx="480">
                  <c:v>746.42460000000017</c:v>
                </c:pt>
                <c:pt idx="481">
                  <c:v>283.32360000000023</c:v>
                </c:pt>
                <c:pt idx="482">
                  <c:v>1790.2829999999997</c:v>
                </c:pt>
                <c:pt idx="483">
                  <c:v>673.05420000000015</c:v>
                </c:pt>
                <c:pt idx="484">
                  <c:v>1304.5800000000006</c:v>
                </c:pt>
                <c:pt idx="485">
                  <c:v>1234.9890000000003</c:v>
                </c:pt>
                <c:pt idx="486">
                  <c:v>134.37599999999995</c:v>
                </c:pt>
                <c:pt idx="487">
                  <c:v>811.02480000000014</c:v>
                </c:pt>
                <c:pt idx="488">
                  <c:v>2288.0258999999978</c:v>
                </c:pt>
                <c:pt idx="489">
                  <c:v>871.87080000000049</c:v>
                </c:pt>
                <c:pt idx="490">
                  <c:v>2670.9317999999989</c:v>
                </c:pt>
                <c:pt idx="491">
                  <c:v>870.83640000000048</c:v>
                </c:pt>
                <c:pt idx="492">
                  <c:v>1564.0883999999996</c:v>
                </c:pt>
                <c:pt idx="493">
                  <c:v>1369.512499999998</c:v>
                </c:pt>
                <c:pt idx="494">
                  <c:v>2763.5868</c:v>
                </c:pt>
                <c:pt idx="495">
                  <c:v>575.11260000000004</c:v>
                </c:pt>
                <c:pt idx="496">
                  <c:v>1245.9114000000006</c:v>
                </c:pt>
                <c:pt idx="497">
                  <c:v>1165.4484000000011</c:v>
                </c:pt>
                <c:pt idx="498">
                  <c:v>175.75020000000006</c:v>
                </c:pt>
                <c:pt idx="499">
                  <c:v>1598.6826000000001</c:v>
                </c:pt>
                <c:pt idx="500">
                  <c:v>418.82999999999959</c:v>
                </c:pt>
                <c:pt idx="501">
                  <c:v>690.72240000000102</c:v>
                </c:pt>
                <c:pt idx="502">
                  <c:v>955.40219999999999</c:v>
                </c:pt>
                <c:pt idx="503">
                  <c:v>598.59780000000069</c:v>
                </c:pt>
                <c:pt idx="504">
                  <c:v>403.63019999999977</c:v>
                </c:pt>
                <c:pt idx="505">
                  <c:v>477.86040000000014</c:v>
                </c:pt>
                <c:pt idx="506">
                  <c:v>450.00120000000078</c:v>
                </c:pt>
                <c:pt idx="507">
                  <c:v>472.92200000000048</c:v>
                </c:pt>
                <c:pt idx="508">
                  <c:v>1271.3130000000003</c:v>
                </c:pt>
                <c:pt idx="509">
                  <c:v>581.74979999999834</c:v>
                </c:pt>
                <c:pt idx="510">
                  <c:v>981.63359999999875</c:v>
                </c:pt>
                <c:pt idx="511">
                  <c:v>1121.5542000000007</c:v>
                </c:pt>
                <c:pt idx="512">
                  <c:v>941.86020000000065</c:v>
                </c:pt>
                <c:pt idx="513">
                  <c:v>719.14560000000097</c:v>
                </c:pt>
                <c:pt idx="514">
                  <c:v>1985.195999999999</c:v>
                </c:pt>
                <c:pt idx="515">
                  <c:v>743.78459999999927</c:v>
                </c:pt>
                <c:pt idx="516">
                  <c:v>466.79039999999941</c:v>
                </c:pt>
                <c:pt idx="517">
                  <c:v>995.3363999999998</c:v>
                </c:pt>
                <c:pt idx="518">
                  <c:v>504.08580000000023</c:v>
                </c:pt>
                <c:pt idx="519">
                  <c:v>1028.1113999999995</c:v>
                </c:pt>
                <c:pt idx="520">
                  <c:v>289.88100000000009</c:v>
                </c:pt>
                <c:pt idx="521">
                  <c:v>603.84359999999958</c:v>
                </c:pt>
                <c:pt idx="522">
                  <c:v>633.46980000000042</c:v>
                </c:pt>
                <c:pt idx="523">
                  <c:v>1061.0951999999993</c:v>
                </c:pt>
                <c:pt idx="524">
                  <c:v>472.00560000000007</c:v>
                </c:pt>
                <c:pt idx="525">
                  <c:v>781.38239999999985</c:v>
                </c:pt>
                <c:pt idx="526">
                  <c:v>2999.0033999999946</c:v>
                </c:pt>
                <c:pt idx="527">
                  <c:v>348.89280000000008</c:v>
                </c:pt>
                <c:pt idx="528">
                  <c:v>907.96679999999901</c:v>
                </c:pt>
                <c:pt idx="529">
                  <c:v>130.48440000000014</c:v>
                </c:pt>
                <c:pt idx="530">
                  <c:v>1332.2424000000003</c:v>
                </c:pt>
                <c:pt idx="531">
                  <c:v>1388.5212000000017</c:v>
                </c:pt>
                <c:pt idx="532">
                  <c:v>1530.3545999999985</c:v>
                </c:pt>
                <c:pt idx="533">
                  <c:v>247.26419999999999</c:v>
                </c:pt>
                <c:pt idx="534">
                  <c:v>653.44439999999986</c:v>
                </c:pt>
                <c:pt idx="535">
                  <c:v>313.84440000000001</c:v>
                </c:pt>
                <c:pt idx="536">
                  <c:v>478.85279999999983</c:v>
                </c:pt>
                <c:pt idx="537">
                  <c:v>799.8732</c:v>
                </c:pt>
                <c:pt idx="538">
                  <c:v>1048.1766000000007</c:v>
                </c:pt>
                <c:pt idx="539">
                  <c:v>759.28799999999967</c:v>
                </c:pt>
                <c:pt idx="540">
                  <c:v>2904.7745999999947</c:v>
                </c:pt>
                <c:pt idx="541">
                  <c:v>1536.3918000000001</c:v>
                </c:pt>
                <c:pt idx="542">
                  <c:v>197.42040000000023</c:v>
                </c:pt>
                <c:pt idx="543">
                  <c:v>1123.4879999999987</c:v>
                </c:pt>
                <c:pt idx="544">
                  <c:v>1039.0277999999989</c:v>
                </c:pt>
                <c:pt idx="545">
                  <c:v>1524.4016999999997</c:v>
                </c:pt>
                <c:pt idx="546">
                  <c:v>715.24530000000027</c:v>
                </c:pt>
                <c:pt idx="547">
                  <c:v>471.8720999999997</c:v>
                </c:pt>
                <c:pt idx="548">
                  <c:v>91.290600000000069</c:v>
                </c:pt>
                <c:pt idx="549">
                  <c:v>2022.815399999999</c:v>
                </c:pt>
                <c:pt idx="550">
                  <c:v>2125.1892000000025</c:v>
                </c:pt>
                <c:pt idx="551">
                  <c:v>1352.3573999999996</c:v>
                </c:pt>
                <c:pt idx="552">
                  <c:v>1157.7923999999989</c:v>
                </c:pt>
                <c:pt idx="553">
                  <c:v>1702.3421999999996</c:v>
                </c:pt>
                <c:pt idx="554">
                  <c:v>963.3581999999999</c:v>
                </c:pt>
                <c:pt idx="555">
                  <c:v>640.53600000000006</c:v>
                </c:pt>
                <c:pt idx="556">
                  <c:v>1317.192</c:v>
                </c:pt>
                <c:pt idx="557">
                  <c:v>1612.3565999999996</c:v>
                </c:pt>
                <c:pt idx="558">
                  <c:v>487.98179999999957</c:v>
                </c:pt>
                <c:pt idx="559">
                  <c:v>929.28179999999975</c:v>
                </c:pt>
                <c:pt idx="560">
                  <c:v>1959.8759999999979</c:v>
                </c:pt>
                <c:pt idx="561">
                  <c:v>703.56720000000041</c:v>
                </c:pt>
                <c:pt idx="562">
                  <c:v>2712.7169999999992</c:v>
                </c:pt>
                <c:pt idx="563">
                  <c:v>1332.0095000000003</c:v>
                </c:pt>
                <c:pt idx="564">
                  <c:v>1654.9104000000023</c:v>
                </c:pt>
                <c:pt idx="565">
                  <c:v>1016.3933999999997</c:v>
                </c:pt>
                <c:pt idx="566">
                  <c:v>1285.5522000000008</c:v>
                </c:pt>
                <c:pt idx="567">
                  <c:v>1077.9804000000004</c:v>
                </c:pt>
                <c:pt idx="568">
                  <c:v>1472.3549999999996</c:v>
                </c:pt>
                <c:pt idx="569">
                  <c:v>921.80100000000027</c:v>
                </c:pt>
                <c:pt idx="570">
                  <c:v>1447.9074000000016</c:v>
                </c:pt>
                <c:pt idx="571">
                  <c:v>647.56080000000145</c:v>
                </c:pt>
                <c:pt idx="572">
                  <c:v>2059.9955999999988</c:v>
                </c:pt>
                <c:pt idx="573">
                  <c:v>543.54300000000035</c:v>
                </c:pt>
                <c:pt idx="574">
                  <c:v>271.23120000000085</c:v>
                </c:pt>
                <c:pt idx="575">
                  <c:v>980.47680000000014</c:v>
                </c:pt>
                <c:pt idx="576">
                  <c:v>2167.8690000000015</c:v>
                </c:pt>
                <c:pt idx="577">
                  <c:v>962.16959999999983</c:v>
                </c:pt>
                <c:pt idx="578">
                  <c:v>1916.1569999999988</c:v>
                </c:pt>
                <c:pt idx="579">
                  <c:v>840.21239999999989</c:v>
                </c:pt>
                <c:pt idx="580">
                  <c:v>1179.6593999999998</c:v>
                </c:pt>
                <c:pt idx="581">
                  <c:v>629.16539999999998</c:v>
                </c:pt>
                <c:pt idx="582">
                  <c:v>964.95719999999983</c:v>
                </c:pt>
                <c:pt idx="583">
                  <c:v>3343.9361999999983</c:v>
                </c:pt>
                <c:pt idx="584">
                  <c:v>1420.1243999999986</c:v>
                </c:pt>
                <c:pt idx="585">
                  <c:v>2114.6831999999977</c:v>
                </c:pt>
                <c:pt idx="586">
                  <c:v>957.39480000000071</c:v>
                </c:pt>
                <c:pt idx="587">
                  <c:v>1049.0916000000002</c:v>
                </c:pt>
                <c:pt idx="588">
                  <c:v>2108.7953999999982</c:v>
                </c:pt>
                <c:pt idx="589">
                  <c:v>1362.842999999998</c:v>
                </c:pt>
                <c:pt idx="590">
                  <c:v>797.70599999999945</c:v>
                </c:pt>
                <c:pt idx="591">
                  <c:v>650.54219999999862</c:v>
                </c:pt>
                <c:pt idx="592">
                  <c:v>2651.0748000000008</c:v>
                </c:pt>
                <c:pt idx="593">
                  <c:v>941.7935999999994</c:v>
                </c:pt>
                <c:pt idx="594">
                  <c:v>1972.4927999999986</c:v>
                </c:pt>
                <c:pt idx="595">
                  <c:v>1532.6051999999984</c:v>
                </c:pt>
                <c:pt idx="596">
                  <c:v>841.05059999999958</c:v>
                </c:pt>
                <c:pt idx="597">
                  <c:v>1586.8110000000011</c:v>
                </c:pt>
                <c:pt idx="598">
                  <c:v>1298.8692000000003</c:v>
                </c:pt>
                <c:pt idx="599">
                  <c:v>1436.631000000001</c:v>
                </c:pt>
                <c:pt idx="600">
                  <c:v>2329.2203999999997</c:v>
                </c:pt>
                <c:pt idx="601">
                  <c:v>939.47939999999926</c:v>
                </c:pt>
                <c:pt idx="602">
                  <c:v>823.5948000000003</c:v>
                </c:pt>
                <c:pt idx="603">
                  <c:v>1343.3160000000012</c:v>
                </c:pt>
                <c:pt idx="604">
                  <c:v>274.34220000000016</c:v>
                </c:pt>
                <c:pt idx="605">
                  <c:v>903.54419999999948</c:v>
                </c:pt>
                <c:pt idx="606">
                  <c:v>574.05779999999959</c:v>
                </c:pt>
                <c:pt idx="607">
                  <c:v>1670.0389999999998</c:v>
                </c:pt>
                <c:pt idx="608">
                  <c:v>1153.7447999999988</c:v>
                </c:pt>
                <c:pt idx="609">
                  <c:v>3355.3925999999983</c:v>
                </c:pt>
                <c:pt idx="610">
                  <c:v>1643.6375999999982</c:v>
                </c:pt>
                <c:pt idx="611">
                  <c:v>1500.2081999999994</c:v>
                </c:pt>
                <c:pt idx="612">
                  <c:v>1846.8515999999995</c:v>
                </c:pt>
                <c:pt idx="613">
                  <c:v>1407.3804000000002</c:v>
                </c:pt>
                <c:pt idx="614">
                  <c:v>656.94239999999934</c:v>
                </c:pt>
                <c:pt idx="615">
                  <c:v>729.54600000000062</c:v>
                </c:pt>
                <c:pt idx="616">
                  <c:v>756.07920000000058</c:v>
                </c:pt>
                <c:pt idx="617">
                  <c:v>904.74000000000012</c:v>
                </c:pt>
                <c:pt idx="618">
                  <c:v>1709.1185999999993</c:v>
                </c:pt>
                <c:pt idx="619">
                  <c:v>64.136399999999952</c:v>
                </c:pt>
                <c:pt idx="620">
                  <c:v>1133.0802000000001</c:v>
                </c:pt>
                <c:pt idx="621">
                  <c:v>2761.4159999999988</c:v>
                </c:pt>
                <c:pt idx="622">
                  <c:v>849.98579999999981</c:v>
                </c:pt>
                <c:pt idx="623">
                  <c:v>578.68860000000075</c:v>
                </c:pt>
                <c:pt idx="624">
                  <c:v>1424.3238000000008</c:v>
                </c:pt>
                <c:pt idx="625">
                  <c:v>790.59000000000106</c:v>
                </c:pt>
                <c:pt idx="626">
                  <c:v>1552.9919999999977</c:v>
                </c:pt>
                <c:pt idx="627">
                  <c:v>482.79299999999961</c:v>
                </c:pt>
                <c:pt idx="628">
                  <c:v>959.60999999999808</c:v>
                </c:pt>
                <c:pt idx="629">
                  <c:v>1251.5274000000004</c:v>
                </c:pt>
                <c:pt idx="630">
                  <c:v>1631.7203999999986</c:v>
                </c:pt>
                <c:pt idx="631">
                  <c:v>1054.9038</c:v>
                </c:pt>
                <c:pt idx="632">
                  <c:v>3356.8487999999979</c:v>
                </c:pt>
                <c:pt idx="633">
                  <c:v>1026.5082</c:v>
                </c:pt>
                <c:pt idx="634">
                  <c:v>1954.0925999999997</c:v>
                </c:pt>
                <c:pt idx="635">
                  <c:v>1875.5898000000018</c:v>
                </c:pt>
                <c:pt idx="636">
                  <c:v>1642.4561999999999</c:v>
                </c:pt>
                <c:pt idx="637">
                  <c:v>329.77560000000028</c:v>
                </c:pt>
                <c:pt idx="638">
                  <c:v>1313.3081999999988</c:v>
                </c:pt>
                <c:pt idx="639">
                  <c:v>976.76939999999945</c:v>
                </c:pt>
                <c:pt idx="640">
                  <c:v>3654.6581999999994</c:v>
                </c:pt>
                <c:pt idx="641">
                  <c:v>1767.7512000000024</c:v>
                </c:pt>
                <c:pt idx="642">
                  <c:v>1655.8914000000009</c:v>
                </c:pt>
                <c:pt idx="643">
                  <c:v>1121.2488000000023</c:v>
                </c:pt>
                <c:pt idx="644">
                  <c:v>1870.9934999999975</c:v>
                </c:pt>
                <c:pt idx="645">
                  <c:v>1001.5875000000002</c:v>
                </c:pt>
                <c:pt idx="646">
                  <c:v>1011.2163000000002</c:v>
                </c:pt>
                <c:pt idx="647">
                  <c:v>684.93119999999965</c:v>
                </c:pt>
                <c:pt idx="648">
                  <c:v>2711.5200000000004</c:v>
                </c:pt>
                <c:pt idx="649">
                  <c:v>1194.3252</c:v>
                </c:pt>
                <c:pt idx="650">
                  <c:v>1902.0036000000005</c:v>
                </c:pt>
                <c:pt idx="651">
                  <c:v>854.48640000000069</c:v>
                </c:pt>
                <c:pt idx="652">
                  <c:v>1671.9839999999995</c:v>
                </c:pt>
                <c:pt idx="653">
                  <c:v>1128.674400000001</c:v>
                </c:pt>
                <c:pt idx="654">
                  <c:v>1516.7394000000013</c:v>
                </c:pt>
                <c:pt idx="655">
                  <c:v>1896.0623999999978</c:v>
                </c:pt>
                <c:pt idx="656">
                  <c:v>1860.7841999999969</c:v>
                </c:pt>
                <c:pt idx="657">
                  <c:v>1362.7115999999994</c:v>
                </c:pt>
                <c:pt idx="658">
                  <c:v>1508.2295999999999</c:v>
                </c:pt>
                <c:pt idx="659">
                  <c:v>757.17960000000039</c:v>
                </c:pt>
                <c:pt idx="660">
                  <c:v>2508.515400000003</c:v>
                </c:pt>
                <c:pt idx="661">
                  <c:v>558.70439999999917</c:v>
                </c:pt>
                <c:pt idx="662">
                  <c:v>287.74079999999987</c:v>
                </c:pt>
                <c:pt idx="663">
                  <c:v>754.42319999999961</c:v>
                </c:pt>
                <c:pt idx="664">
                  <c:v>2262.9389999999999</c:v>
                </c:pt>
                <c:pt idx="665">
                  <c:v>1234.3044000000009</c:v>
                </c:pt>
                <c:pt idx="666">
                  <c:v>1095.3731999999989</c:v>
                </c:pt>
                <c:pt idx="667">
                  <c:v>1986.9887999999989</c:v>
                </c:pt>
                <c:pt idx="668">
                  <c:v>819.72240000000033</c:v>
                </c:pt>
                <c:pt idx="669">
                  <c:v>927.47459999999944</c:v>
                </c:pt>
                <c:pt idx="670">
                  <c:v>1241.5416000000007</c:v>
                </c:pt>
                <c:pt idx="671">
                  <c:v>1632.1199999999994</c:v>
                </c:pt>
                <c:pt idx="672">
                  <c:v>3553.9439999999991</c:v>
                </c:pt>
                <c:pt idx="673">
                  <c:v>1168.5257999999983</c:v>
                </c:pt>
                <c:pt idx="674">
                  <c:v>2139.2957999999999</c:v>
                </c:pt>
                <c:pt idx="675">
                  <c:v>1092.5255999999997</c:v>
                </c:pt>
                <c:pt idx="676">
                  <c:v>1045.2450000000003</c:v>
                </c:pt>
                <c:pt idx="677">
                  <c:v>2187.4260000000004</c:v>
                </c:pt>
                <c:pt idx="678">
                  <c:v>1502.1414000000004</c:v>
                </c:pt>
                <c:pt idx="679">
                  <c:v>1455.0414000000014</c:v>
                </c:pt>
                <c:pt idx="680">
                  <c:v>1260.1308000000013</c:v>
                </c:pt>
                <c:pt idx="681">
                  <c:v>3106.9890000000032</c:v>
                </c:pt>
                <c:pt idx="682">
                  <c:v>1168.2522000000013</c:v>
                </c:pt>
                <c:pt idx="683">
                  <c:v>2602.6632000000009</c:v>
                </c:pt>
                <c:pt idx="684">
                  <c:v>1652.9256000000005</c:v>
                </c:pt>
                <c:pt idx="685">
                  <c:v>329.10780000000034</c:v>
                </c:pt>
                <c:pt idx="686">
                  <c:v>2344.9019999999982</c:v>
                </c:pt>
                <c:pt idx="687">
                  <c:v>1131.679800000001</c:v>
                </c:pt>
                <c:pt idx="688">
                  <c:v>1196.5355999999995</c:v>
                </c:pt>
                <c:pt idx="689">
                  <c:v>3711.6413999999968</c:v>
                </c:pt>
                <c:pt idx="690">
                  <c:v>1343.0310000000006</c:v>
                </c:pt>
                <c:pt idx="691">
                  <c:v>1027.7051999999999</c:v>
                </c:pt>
                <c:pt idx="692">
                  <c:v>776.0274000000004</c:v>
                </c:pt>
                <c:pt idx="693">
                  <c:v>111.94999999999987</c:v>
                </c:pt>
                <c:pt idx="694">
                  <c:v>2529.8958000000007</c:v>
                </c:pt>
                <c:pt idx="695">
                  <c:v>1771.9419999999993</c:v>
                </c:pt>
                <c:pt idx="696">
                  <c:v>3567.1883999999991</c:v>
                </c:pt>
                <c:pt idx="697">
                  <c:v>1660.7621999999992</c:v>
                </c:pt>
                <c:pt idx="698">
                  <c:v>1925.8349999999998</c:v>
                </c:pt>
                <c:pt idx="699">
                  <c:v>1679.3525999999981</c:v>
                </c:pt>
                <c:pt idx="700">
                  <c:v>2013.4121999999993</c:v>
                </c:pt>
                <c:pt idx="701">
                  <c:v>1601.6783999999989</c:v>
                </c:pt>
                <c:pt idx="702">
                  <c:v>680.79420000000005</c:v>
                </c:pt>
                <c:pt idx="703">
                  <c:v>878.69939999999963</c:v>
                </c:pt>
                <c:pt idx="704">
                  <c:v>493.25280000000004</c:v>
                </c:pt>
                <c:pt idx="705">
                  <c:v>985.56600000000071</c:v>
                </c:pt>
                <c:pt idx="706">
                  <c:v>64.017600000000016</c:v>
                </c:pt>
                <c:pt idx="707">
                  <c:v>1543.7021999999988</c:v>
                </c:pt>
                <c:pt idx="708">
                  <c:v>920.92440000000045</c:v>
                </c:pt>
                <c:pt idx="709">
                  <c:v>748.99379999999894</c:v>
                </c:pt>
                <c:pt idx="710">
                  <c:v>1691.5944000000009</c:v>
                </c:pt>
                <c:pt idx="711">
                  <c:v>968.74379999999928</c:v>
                </c:pt>
                <c:pt idx="712">
                  <c:v>507.73200000000008</c:v>
                </c:pt>
                <c:pt idx="713">
                  <c:v>1955.8559999999995</c:v>
                </c:pt>
                <c:pt idx="714">
                  <c:v>871.40760000000012</c:v>
                </c:pt>
                <c:pt idx="715">
                  <c:v>3311.2589999999996</c:v>
                </c:pt>
                <c:pt idx="716">
                  <c:v>1129.6824000000001</c:v>
                </c:pt>
                <c:pt idx="717">
                  <c:v>2113.0217999999991</c:v>
                </c:pt>
                <c:pt idx="718">
                  <c:v>2387.1761999999976</c:v>
                </c:pt>
                <c:pt idx="719">
                  <c:v>3289.9650000000011</c:v>
                </c:pt>
                <c:pt idx="720">
                  <c:v>1822.9458000000004</c:v>
                </c:pt>
                <c:pt idx="721">
                  <c:v>873.16860000000008</c:v>
                </c:pt>
                <c:pt idx="722">
                  <c:v>4173.6762000000026</c:v>
                </c:pt>
                <c:pt idx="723">
                  <c:v>1283.2890000000016</c:v>
                </c:pt>
                <c:pt idx="724">
                  <c:v>2283.5999999999995</c:v>
                </c:pt>
                <c:pt idx="725">
                  <c:v>1310.7533999999994</c:v>
                </c:pt>
                <c:pt idx="726">
                  <c:v>2275.427099999999</c:v>
                </c:pt>
                <c:pt idx="727">
                  <c:v>1235.8413000000005</c:v>
                </c:pt>
                <c:pt idx="728">
                  <c:v>1771.8432000000021</c:v>
                </c:pt>
                <c:pt idx="729">
                  <c:v>1408.4051999999995</c:v>
                </c:pt>
                <c:pt idx="730">
                  <c:v>1911.9570000000019</c:v>
                </c:pt>
                <c:pt idx="731">
                  <c:v>1842.7110000000011</c:v>
                </c:pt>
                <c:pt idx="732">
                  <c:v>1144.9530000000007</c:v>
                </c:pt>
                <c:pt idx="733">
                  <c:v>118.65780000000004</c:v>
                </c:pt>
                <c:pt idx="734">
                  <c:v>1610.1671999999999</c:v>
                </c:pt>
                <c:pt idx="735">
                  <c:v>1790.0250000000005</c:v>
                </c:pt>
                <c:pt idx="736">
                  <c:v>1975.3811999999998</c:v>
                </c:pt>
                <c:pt idx="737">
                  <c:v>1755.2723999999998</c:v>
                </c:pt>
                <c:pt idx="738">
                  <c:v>1813.3188000000002</c:v>
                </c:pt>
                <c:pt idx="739">
                  <c:v>1440.8123999999998</c:v>
                </c:pt>
                <c:pt idx="740">
                  <c:v>2970.7025999999987</c:v>
                </c:pt>
                <c:pt idx="741">
                  <c:v>538.99500000000057</c:v>
                </c:pt>
                <c:pt idx="742">
                  <c:v>687.66119999999978</c:v>
                </c:pt>
                <c:pt idx="743">
                  <c:v>1465.3350000000007</c:v>
                </c:pt>
                <c:pt idx="744">
                  <c:v>3071.2470000000017</c:v>
                </c:pt>
                <c:pt idx="745">
                  <c:v>942.7446000000001</c:v>
                </c:pt>
                <c:pt idx="746">
                  <c:v>1357.0896000000009</c:v>
                </c:pt>
                <c:pt idx="747">
                  <c:v>1642.2636000000007</c:v>
                </c:pt>
                <c:pt idx="748">
                  <c:v>4659.2670000000026</c:v>
                </c:pt>
                <c:pt idx="749">
                  <c:v>348.04199999999975</c:v>
                </c:pt>
                <c:pt idx="750">
                  <c:v>2025.636599999998</c:v>
                </c:pt>
                <c:pt idx="751">
                  <c:v>1209.5207999999989</c:v>
                </c:pt>
                <c:pt idx="752">
                  <c:v>2430.4709999999991</c:v>
                </c:pt>
                <c:pt idx="753">
                  <c:v>1353.9917999999971</c:v>
                </c:pt>
                <c:pt idx="754">
                  <c:v>3166.7604000000006</c:v>
                </c:pt>
                <c:pt idx="755">
                  <c:v>2483.8668000000021</c:v>
                </c:pt>
                <c:pt idx="756">
                  <c:v>1188.3629999999982</c:v>
                </c:pt>
                <c:pt idx="757">
                  <c:v>1849.9068000000009</c:v>
                </c:pt>
                <c:pt idx="758">
                  <c:v>1656.6036000000006</c:v>
                </c:pt>
                <c:pt idx="759">
                  <c:v>1505.8331999999996</c:v>
                </c:pt>
                <c:pt idx="760">
                  <c:v>463.14540000000022</c:v>
                </c:pt>
                <c:pt idx="761">
                  <c:v>313.9940000000006</c:v>
                </c:pt>
                <c:pt idx="762">
                  <c:v>3071.3903999999998</c:v>
                </c:pt>
                <c:pt idx="763">
                  <c:v>3589.6680000000019</c:v>
                </c:pt>
                <c:pt idx="764">
                  <c:v>1917.836400000001</c:v>
                </c:pt>
                <c:pt idx="765">
                  <c:v>2149.7616000000016</c:v>
                </c:pt>
                <c:pt idx="766">
                  <c:v>2208.7805999999978</c:v>
                </c:pt>
                <c:pt idx="767">
                  <c:v>950.59500000000037</c:v>
                </c:pt>
                <c:pt idx="768">
                  <c:v>1912.9332000000009</c:v>
                </c:pt>
                <c:pt idx="769">
                  <c:v>833.66220000000033</c:v>
                </c:pt>
                <c:pt idx="770">
                  <c:v>768.22200000000112</c:v>
                </c:pt>
                <c:pt idx="771">
                  <c:v>1259.8499999999997</c:v>
                </c:pt>
                <c:pt idx="772">
                  <c:v>2588.3376000000003</c:v>
                </c:pt>
                <c:pt idx="773">
                  <c:v>1438.7099999999984</c:v>
                </c:pt>
                <c:pt idx="774">
                  <c:v>1485.6797999999987</c:v>
                </c:pt>
                <c:pt idx="775">
                  <c:v>1895.3165999999992</c:v>
                </c:pt>
                <c:pt idx="776">
                  <c:v>1013.2193999999996</c:v>
                </c:pt>
                <c:pt idx="777">
                  <c:v>750.10679999999957</c:v>
                </c:pt>
                <c:pt idx="778">
                  <c:v>665.10720000000015</c:v>
                </c:pt>
                <c:pt idx="779">
                  <c:v>1767.2880000000005</c:v>
                </c:pt>
                <c:pt idx="780">
                  <c:v>3176.7990000000027</c:v>
                </c:pt>
                <c:pt idx="781">
                  <c:v>1446.5549999999994</c:v>
                </c:pt>
                <c:pt idx="782">
                  <c:v>2315.8200000000006</c:v>
                </c:pt>
                <c:pt idx="783">
                  <c:v>3637.5749999999994</c:v>
                </c:pt>
                <c:pt idx="784">
                  <c:v>3470.6837999999966</c:v>
                </c:pt>
                <c:pt idx="785">
                  <c:v>1560.5922000000005</c:v>
                </c:pt>
                <c:pt idx="786">
                  <c:v>1490.4452999999978</c:v>
                </c:pt>
                <c:pt idx="787">
                  <c:v>2534.0129999999995</c:v>
                </c:pt>
                <c:pt idx="788">
                  <c:v>1301.1219000000017</c:v>
                </c:pt>
                <c:pt idx="789">
                  <c:v>1188.3449999999991</c:v>
                </c:pt>
                <c:pt idx="790">
                  <c:v>275.64860000000004</c:v>
                </c:pt>
                <c:pt idx="791">
                  <c:v>1310.7864000000002</c:v>
                </c:pt>
                <c:pt idx="792">
                  <c:v>274.98540000000003</c:v>
                </c:pt>
                <c:pt idx="793">
                  <c:v>117.24960000000011</c:v>
                </c:pt>
                <c:pt idx="794">
                  <c:v>1477.1052000000009</c:v>
                </c:pt>
                <c:pt idx="795">
                  <c:v>1763.8595999999989</c:v>
                </c:pt>
                <c:pt idx="796">
                  <c:v>2388.5615999999995</c:v>
                </c:pt>
                <c:pt idx="797">
                  <c:v>1783.8539999999987</c:v>
                </c:pt>
                <c:pt idx="798">
                  <c:v>1283.1438000000005</c:v>
                </c:pt>
                <c:pt idx="799">
                  <c:v>2863.4579999999992</c:v>
                </c:pt>
                <c:pt idx="800">
                  <c:v>2041.1652000000001</c:v>
                </c:pt>
                <c:pt idx="801">
                  <c:v>932.86320000000148</c:v>
                </c:pt>
                <c:pt idx="802">
                  <c:v>1290.8975999999996</c:v>
                </c:pt>
                <c:pt idx="803">
                  <c:v>1169.7791999999993</c:v>
                </c:pt>
                <c:pt idx="804">
                  <c:v>1241.9855999999995</c:v>
                </c:pt>
                <c:pt idx="805">
                  <c:v>4502.9058000000014</c:v>
                </c:pt>
                <c:pt idx="806">
                  <c:v>919.2983999999999</c:v>
                </c:pt>
                <c:pt idx="807">
                  <c:v>1677.5754000000004</c:v>
                </c:pt>
                <c:pt idx="808">
                  <c:v>1228.3589999999995</c:v>
                </c:pt>
                <c:pt idx="809">
                  <c:v>1508.3993999999977</c:v>
                </c:pt>
                <c:pt idx="810">
                  <c:v>1211.819999999999</c:v>
                </c:pt>
                <c:pt idx="811">
                  <c:v>1460.2865999999997</c:v>
                </c:pt>
                <c:pt idx="812">
                  <c:v>1762.8714000000007</c:v>
                </c:pt>
                <c:pt idx="813">
                  <c:v>853.78859999999986</c:v>
                </c:pt>
                <c:pt idx="814">
                  <c:v>3617.0034000000032</c:v>
                </c:pt>
                <c:pt idx="815">
                  <c:v>1015.6037999999975</c:v>
                </c:pt>
                <c:pt idx="816">
                  <c:v>513.34679999999958</c:v>
                </c:pt>
                <c:pt idx="817">
                  <c:v>1657.0990000000011</c:v>
                </c:pt>
                <c:pt idx="818">
                  <c:v>3169.1646000000023</c:v>
                </c:pt>
                <c:pt idx="819">
                  <c:v>1237.8342</c:v>
                </c:pt>
                <c:pt idx="820">
                  <c:v>3121.2443999999991</c:v>
                </c:pt>
                <c:pt idx="821">
                  <c:v>1963.1910000000021</c:v>
                </c:pt>
                <c:pt idx="822">
                  <c:v>1706.2181999999996</c:v>
                </c:pt>
                <c:pt idx="823">
                  <c:v>2277.6510000000017</c:v>
                </c:pt>
                <c:pt idx="824">
                  <c:v>1077.6804000000018</c:v>
                </c:pt>
                <c:pt idx="825">
                  <c:v>1907.3760000000007</c:v>
                </c:pt>
                <c:pt idx="826">
                  <c:v>543.69720000000018</c:v>
                </c:pt>
                <c:pt idx="827">
                  <c:v>1127.4379999999996</c:v>
                </c:pt>
                <c:pt idx="828">
                  <c:v>224.88779999999946</c:v>
                </c:pt>
                <c:pt idx="829">
                  <c:v>1227.7097999999987</c:v>
                </c:pt>
                <c:pt idx="830">
                  <c:v>1247.0069999999989</c:v>
                </c:pt>
                <c:pt idx="831">
                  <c:v>1563.2969999999991</c:v>
                </c:pt>
                <c:pt idx="832">
                  <c:v>1015.8449999999997</c:v>
                </c:pt>
                <c:pt idx="833">
                  <c:v>871.16039999999975</c:v>
                </c:pt>
                <c:pt idx="834">
                  <c:v>788.72700000000009</c:v>
                </c:pt>
                <c:pt idx="835">
                  <c:v>344.28539999999975</c:v>
                </c:pt>
                <c:pt idx="836">
                  <c:v>1219.4399999999998</c:v>
                </c:pt>
                <c:pt idx="837">
                  <c:v>1844.3105999999984</c:v>
                </c:pt>
                <c:pt idx="838">
                  <c:v>880.2377999999992</c:v>
                </c:pt>
                <c:pt idx="839">
                  <c:v>1230.2826</c:v>
                </c:pt>
                <c:pt idx="840">
                  <c:v>2474.295000000001</c:v>
                </c:pt>
                <c:pt idx="841">
                  <c:v>3540.6738</c:v>
                </c:pt>
                <c:pt idx="842">
                  <c:v>2131.3217999999979</c:v>
                </c:pt>
                <c:pt idx="843">
                  <c:v>3934.7507999999984</c:v>
                </c:pt>
                <c:pt idx="844">
                  <c:v>459.14460000000008</c:v>
                </c:pt>
                <c:pt idx="845">
                  <c:v>1710.5394000000008</c:v>
                </c:pt>
                <c:pt idx="846">
                  <c:v>1315.8059999999998</c:v>
                </c:pt>
                <c:pt idx="847">
                  <c:v>1960.6785000000027</c:v>
                </c:pt>
                <c:pt idx="848">
                  <c:v>1375.5444</c:v>
                </c:pt>
                <c:pt idx="849">
                  <c:v>886.18140000000005</c:v>
                </c:pt>
                <c:pt idx="850">
                  <c:v>2094.6593999999982</c:v>
                </c:pt>
                <c:pt idx="851">
                  <c:v>1130.2091999999993</c:v>
                </c:pt>
                <c:pt idx="852">
                  <c:v>1699.6493999999993</c:v>
                </c:pt>
                <c:pt idx="853">
                  <c:v>741.0174000000012</c:v>
                </c:pt>
                <c:pt idx="854">
                  <c:v>1915.0391999999977</c:v>
                </c:pt>
                <c:pt idx="855">
                  <c:v>1273.8485999999996</c:v>
                </c:pt>
                <c:pt idx="856">
                  <c:v>1570.0775999999989</c:v>
                </c:pt>
                <c:pt idx="857">
                  <c:v>2095.6494000000007</c:v>
                </c:pt>
                <c:pt idx="858">
                  <c:v>1827.790800000002</c:v>
                </c:pt>
                <c:pt idx="859">
                  <c:v>1203.6636000000003</c:v>
                </c:pt>
                <c:pt idx="860">
                  <c:v>1436.0532000000007</c:v>
                </c:pt>
                <c:pt idx="861">
                  <c:v>715.26840000000038</c:v>
                </c:pt>
                <c:pt idx="862">
                  <c:v>1077.2969999999993</c:v>
                </c:pt>
                <c:pt idx="863">
                  <c:v>1861.722600000001</c:v>
                </c:pt>
                <c:pt idx="864">
                  <c:v>1015.8605999999988</c:v>
                </c:pt>
                <c:pt idx="865">
                  <c:v>217.36800000000034</c:v>
                </c:pt>
                <c:pt idx="866">
                  <c:v>2405.8248000000017</c:v>
                </c:pt>
                <c:pt idx="867">
                  <c:v>2144.4743999999969</c:v>
                </c:pt>
                <c:pt idx="868">
                  <c:v>463.36980000000216</c:v>
                </c:pt>
                <c:pt idx="869">
                  <c:v>1470.993000000002</c:v>
                </c:pt>
                <c:pt idx="870">
                  <c:v>930.14339999999993</c:v>
                </c:pt>
                <c:pt idx="871">
                  <c:v>1060.1478000000006</c:v>
                </c:pt>
                <c:pt idx="872">
                  <c:v>1035.0383999999995</c:v>
                </c:pt>
                <c:pt idx="873">
                  <c:v>821.29500000000087</c:v>
                </c:pt>
                <c:pt idx="874">
                  <c:v>1204.4874</c:v>
                </c:pt>
                <c:pt idx="875">
                  <c:v>1332.7254000000012</c:v>
                </c:pt>
                <c:pt idx="876">
                  <c:v>2255.986800000001</c:v>
                </c:pt>
                <c:pt idx="877">
                  <c:v>1308.078</c:v>
                </c:pt>
                <c:pt idx="878">
                  <c:v>1209.8489999999993</c:v>
                </c:pt>
                <c:pt idx="879">
                  <c:v>1747.3181999999997</c:v>
                </c:pt>
                <c:pt idx="880">
                  <c:v>2825.4444000000026</c:v>
                </c:pt>
                <c:pt idx="881">
                  <c:v>1313.1731999999995</c:v>
                </c:pt>
                <c:pt idx="882">
                  <c:v>1781.0346000000002</c:v>
                </c:pt>
                <c:pt idx="883">
                  <c:v>1684.0511999999985</c:v>
                </c:pt>
                <c:pt idx="884">
                  <c:v>1100.2517999999991</c:v>
                </c:pt>
                <c:pt idx="885">
                  <c:v>1157.746799999999</c:v>
                </c:pt>
                <c:pt idx="886">
                  <c:v>2096.8236000000002</c:v>
                </c:pt>
                <c:pt idx="887">
                  <c:v>659.31779999999981</c:v>
                </c:pt>
                <c:pt idx="888">
                  <c:v>2346.4091999999996</c:v>
                </c:pt>
                <c:pt idx="889">
                  <c:v>816.50279999999975</c:v>
                </c:pt>
                <c:pt idx="890">
                  <c:v>445.68839999999989</c:v>
                </c:pt>
                <c:pt idx="891">
                  <c:v>866.95200000000068</c:v>
                </c:pt>
                <c:pt idx="892">
                  <c:v>715.31219999999996</c:v>
                </c:pt>
                <c:pt idx="893">
                  <c:v>1559.0930000000012</c:v>
                </c:pt>
                <c:pt idx="894">
                  <c:v>2742.8082000000022</c:v>
                </c:pt>
                <c:pt idx="895">
                  <c:v>977.05919999999981</c:v>
                </c:pt>
                <c:pt idx="896">
                  <c:v>2754.1014000000023</c:v>
                </c:pt>
                <c:pt idx="897">
                  <c:v>1737.6966</c:v>
                </c:pt>
                <c:pt idx="898">
                  <c:v>1133.2644000000003</c:v>
                </c:pt>
                <c:pt idx="899">
                  <c:v>2050.6908000000012</c:v>
                </c:pt>
                <c:pt idx="900">
                  <c:v>692.21879999999919</c:v>
                </c:pt>
                <c:pt idx="901">
                  <c:v>1561.5137999999999</c:v>
                </c:pt>
                <c:pt idx="902">
                  <c:v>404.98920000000032</c:v>
                </c:pt>
                <c:pt idx="903">
                  <c:v>1013.6140000000003</c:v>
                </c:pt>
                <c:pt idx="904">
                  <c:v>1851.4896000000012</c:v>
                </c:pt>
                <c:pt idx="905">
                  <c:v>49.129199999999898</c:v>
                </c:pt>
                <c:pt idx="906">
                  <c:v>1130.9370000000015</c:v>
                </c:pt>
                <c:pt idx="907">
                  <c:v>970.89959999999917</c:v>
                </c:pt>
                <c:pt idx="908">
                  <c:v>1361.860200000003</c:v>
                </c:pt>
                <c:pt idx="909">
                  <c:v>853.66439999999852</c:v>
                </c:pt>
                <c:pt idx="910">
                  <c:v>1439.133</c:v>
                </c:pt>
                <c:pt idx="911">
                  <c:v>2576.2283999999972</c:v>
                </c:pt>
                <c:pt idx="912">
                  <c:v>464.94360000000017</c:v>
                </c:pt>
                <c:pt idx="913">
                  <c:v>1110.8202000000001</c:v>
                </c:pt>
                <c:pt idx="914">
                  <c:v>761.46059999999954</c:v>
                </c:pt>
                <c:pt idx="915">
                  <c:v>1184.3772000000001</c:v>
                </c:pt>
                <c:pt idx="916">
                  <c:v>2026.3740000000012</c:v>
                </c:pt>
                <c:pt idx="917">
                  <c:v>675.55799999999999</c:v>
                </c:pt>
                <c:pt idx="918">
                  <c:v>1057.0344000000011</c:v>
                </c:pt>
                <c:pt idx="919">
                  <c:v>192.49199999999956</c:v>
                </c:pt>
                <c:pt idx="920">
                  <c:v>1896.6606000000015</c:v>
                </c:pt>
                <c:pt idx="921">
                  <c:v>2011.2126000000001</c:v>
                </c:pt>
                <c:pt idx="922">
                  <c:v>2038.7687999999987</c:v>
                </c:pt>
                <c:pt idx="923">
                  <c:v>3097.3140000000026</c:v>
                </c:pt>
                <c:pt idx="924">
                  <c:v>1215.7991999999988</c:v>
                </c:pt>
                <c:pt idx="925">
                  <c:v>3475.0866000000005</c:v>
                </c:pt>
                <c:pt idx="926">
                  <c:v>3871.2551999999982</c:v>
                </c:pt>
                <c:pt idx="927">
                  <c:v>1710.7991999999999</c:v>
                </c:pt>
                <c:pt idx="928">
                  <c:v>874.00559999999962</c:v>
                </c:pt>
                <c:pt idx="929">
                  <c:v>1409.108400000001</c:v>
                </c:pt>
                <c:pt idx="930">
                  <c:v>959.88060000000064</c:v>
                </c:pt>
                <c:pt idx="931">
                  <c:v>1907.1119999999999</c:v>
                </c:pt>
                <c:pt idx="932">
                  <c:v>677.66610000000082</c:v>
                </c:pt>
                <c:pt idx="933">
                  <c:v>242.3094000000001</c:v>
                </c:pt>
                <c:pt idx="934">
                  <c:v>1192.6410000000019</c:v>
                </c:pt>
                <c:pt idx="935">
                  <c:v>1452.3209999999999</c:v>
                </c:pt>
                <c:pt idx="936">
                  <c:v>974.19179999999869</c:v>
                </c:pt>
                <c:pt idx="937">
                  <c:v>1286.4810000000004</c:v>
                </c:pt>
                <c:pt idx="938">
                  <c:v>482.50559999999984</c:v>
                </c:pt>
                <c:pt idx="939">
                  <c:v>262.09859999999992</c:v>
                </c:pt>
                <c:pt idx="940">
                  <c:v>1473.6245999999999</c:v>
                </c:pt>
                <c:pt idx="941">
                  <c:v>1402.8018000000011</c:v>
                </c:pt>
                <c:pt idx="942">
                  <c:v>907.74359999999956</c:v>
                </c:pt>
                <c:pt idx="943">
                  <c:v>1645.8708000000004</c:v>
                </c:pt>
                <c:pt idx="944">
                  <c:v>1137.6816000000006</c:v>
                </c:pt>
                <c:pt idx="945">
                  <c:v>849.42120000000011</c:v>
                </c:pt>
                <c:pt idx="946">
                  <c:v>1284.8418000000008</c:v>
                </c:pt>
                <c:pt idx="947">
                  <c:v>1122.7205999999992</c:v>
                </c:pt>
                <c:pt idx="948">
                  <c:v>941.62500000000045</c:v>
                </c:pt>
                <c:pt idx="949">
                  <c:v>791.18100000000072</c:v>
                </c:pt>
                <c:pt idx="950">
                  <c:v>985.59840000000111</c:v>
                </c:pt>
                <c:pt idx="951">
                  <c:v>226.60079999999886</c:v>
                </c:pt>
                <c:pt idx="952">
                  <c:v>1003.4123999999989</c:v>
                </c:pt>
                <c:pt idx="953">
                  <c:v>2087.9825999999989</c:v>
                </c:pt>
                <c:pt idx="954">
                  <c:v>517.49459999999976</c:v>
                </c:pt>
                <c:pt idx="955">
                  <c:v>775.03140000000008</c:v>
                </c:pt>
                <c:pt idx="956">
                  <c:v>834.19619999999986</c:v>
                </c:pt>
                <c:pt idx="957">
                  <c:v>807.67449999999963</c:v>
                </c:pt>
                <c:pt idx="958">
                  <c:v>483.0342000000004</c:v>
                </c:pt>
                <c:pt idx="959">
                  <c:v>713.66039999999975</c:v>
                </c:pt>
                <c:pt idx="960">
                  <c:v>447.19019999999909</c:v>
                </c:pt>
                <c:pt idx="961">
                  <c:v>576.46080000000018</c:v>
                </c:pt>
                <c:pt idx="962">
                  <c:v>1280.6801999999998</c:v>
                </c:pt>
                <c:pt idx="963">
                  <c:v>632.78280000000029</c:v>
                </c:pt>
                <c:pt idx="964">
                  <c:v>758.24399999999969</c:v>
                </c:pt>
                <c:pt idx="965">
                  <c:v>1077.3258000000017</c:v>
                </c:pt>
                <c:pt idx="966">
                  <c:v>2007.240599999998</c:v>
                </c:pt>
                <c:pt idx="967">
                  <c:v>921.90479999999991</c:v>
                </c:pt>
                <c:pt idx="968">
                  <c:v>997.39200000000039</c:v>
                </c:pt>
                <c:pt idx="969">
                  <c:v>461.23679999999939</c:v>
                </c:pt>
                <c:pt idx="970">
                  <c:v>644.55599999999993</c:v>
                </c:pt>
                <c:pt idx="971">
                  <c:v>581.15280000000075</c:v>
                </c:pt>
                <c:pt idx="972">
                  <c:v>868.75199999999995</c:v>
                </c:pt>
                <c:pt idx="973">
                  <c:v>1265.0909999999992</c:v>
                </c:pt>
                <c:pt idx="974">
                  <c:v>1935.1278000000016</c:v>
                </c:pt>
                <c:pt idx="975">
                  <c:v>745.89000000000135</c:v>
                </c:pt>
                <c:pt idx="976">
                  <c:v>820.06200000000069</c:v>
                </c:pt>
                <c:pt idx="977">
                  <c:v>1360.1231999999966</c:v>
                </c:pt>
                <c:pt idx="978">
                  <c:v>903.95700000000022</c:v>
                </c:pt>
                <c:pt idx="979">
                  <c:v>595.68299999999965</c:v>
                </c:pt>
                <c:pt idx="980">
                  <c:v>1233.3713999999993</c:v>
                </c:pt>
                <c:pt idx="981">
                  <c:v>1294.635</c:v>
                </c:pt>
                <c:pt idx="982">
                  <c:v>1177.4574000000005</c:v>
                </c:pt>
                <c:pt idx="983">
                  <c:v>423.0492000000001</c:v>
                </c:pt>
                <c:pt idx="984">
                  <c:v>1656.4703999999997</c:v>
                </c:pt>
                <c:pt idx="985">
                  <c:v>595.32119999999998</c:v>
                </c:pt>
                <c:pt idx="986">
                  <c:v>1761.7361999999998</c:v>
                </c:pt>
                <c:pt idx="987">
                  <c:v>642.43140000000074</c:v>
                </c:pt>
                <c:pt idx="988">
                  <c:v>482.93159999999983</c:v>
                </c:pt>
                <c:pt idx="989">
                  <c:v>369.10259999999994</c:v>
                </c:pt>
                <c:pt idx="990">
                  <c:v>687.64560000000006</c:v>
                </c:pt>
                <c:pt idx="991">
                  <c:v>649.85339999999894</c:v>
                </c:pt>
                <c:pt idx="992">
                  <c:v>888.94500000000028</c:v>
                </c:pt>
                <c:pt idx="993">
                  <c:v>2394.887400000001</c:v>
                </c:pt>
                <c:pt idx="994">
                  <c:v>584.96579999999994</c:v>
                </c:pt>
                <c:pt idx="995">
                  <c:v>2279.2853999999998</c:v>
                </c:pt>
                <c:pt idx="996">
                  <c:v>1460.8206000000011</c:v>
                </c:pt>
                <c:pt idx="997">
                  <c:v>1248.9945000000007</c:v>
                </c:pt>
                <c:pt idx="998">
                  <c:v>917.59979999999905</c:v>
                </c:pt>
                <c:pt idx="999">
                  <c:v>973.48079999999891</c:v>
                </c:pt>
                <c:pt idx="1000">
                  <c:v>685.69500000000039</c:v>
                </c:pt>
                <c:pt idx="1001">
                  <c:v>1953.9060000000022</c:v>
                </c:pt>
                <c:pt idx="1002">
                  <c:v>374.76419999999979</c:v>
                </c:pt>
                <c:pt idx="1003">
                  <c:v>676.55160000000058</c:v>
                </c:pt>
                <c:pt idx="1004">
                  <c:v>911.80379999999934</c:v>
                </c:pt>
                <c:pt idx="1005">
                  <c:v>552.5124000000003</c:v>
                </c:pt>
                <c:pt idx="1006">
                  <c:v>418.82520000000028</c:v>
                </c:pt>
                <c:pt idx="1007">
                  <c:v>952.21139999999957</c:v>
                </c:pt>
                <c:pt idx="1008">
                  <c:v>144.37080000000034</c:v>
                </c:pt>
                <c:pt idx="1009">
                  <c:v>529.9841999999984</c:v>
                </c:pt>
                <c:pt idx="1010">
                  <c:v>649.22580000000028</c:v>
                </c:pt>
                <c:pt idx="1011">
                  <c:v>1018.2132</c:v>
                </c:pt>
                <c:pt idx="1012">
                  <c:v>436.33680000000004</c:v>
                </c:pt>
                <c:pt idx="1013">
                  <c:v>786.36839999999881</c:v>
                </c:pt>
                <c:pt idx="1014">
                  <c:v>75.787199999999942</c:v>
                </c:pt>
                <c:pt idx="1015">
                  <c:v>853.1388000000012</c:v>
                </c:pt>
                <c:pt idx="1016">
                  <c:v>655.95839999999964</c:v>
                </c:pt>
                <c:pt idx="1017">
                  <c:v>1645.5126</c:v>
                </c:pt>
                <c:pt idx="1018">
                  <c:v>304.54380000000015</c:v>
                </c:pt>
                <c:pt idx="1019">
                  <c:v>680.28540000000089</c:v>
                </c:pt>
                <c:pt idx="1020">
                  <c:v>885.06540000000041</c:v>
                </c:pt>
                <c:pt idx="1021">
                  <c:v>507.83399999999972</c:v>
                </c:pt>
                <c:pt idx="1022">
                  <c:v>563.73959999999909</c:v>
                </c:pt>
                <c:pt idx="1023">
                  <c:v>1009.3223999999998</c:v>
                </c:pt>
                <c:pt idx="1024">
                  <c:v>1743.236399999998</c:v>
                </c:pt>
                <c:pt idx="1025">
                  <c:v>477.26879999999994</c:v>
                </c:pt>
                <c:pt idx="1026">
                  <c:v>1896.1733999999988</c:v>
                </c:pt>
                <c:pt idx="1027">
                  <c:v>901.03979999999956</c:v>
                </c:pt>
                <c:pt idx="1028">
                  <c:v>142.73400000000012</c:v>
                </c:pt>
                <c:pt idx="1029">
                  <c:v>1416.2292000000002</c:v>
                </c:pt>
                <c:pt idx="1030">
                  <c:v>1468.2822000000006</c:v>
                </c:pt>
                <c:pt idx="1031">
                  <c:v>1447.3979999999997</c:v>
                </c:pt>
                <c:pt idx="1032">
                  <c:v>2437.2504000000031</c:v>
                </c:pt>
                <c:pt idx="1033">
                  <c:v>2809.9085999999998</c:v>
                </c:pt>
                <c:pt idx="1034">
                  <c:v>1534.8065999999978</c:v>
                </c:pt>
                <c:pt idx="1035">
                  <c:v>1897.1591999999991</c:v>
                </c:pt>
                <c:pt idx="1036">
                  <c:v>2595.4164000000001</c:v>
                </c:pt>
                <c:pt idx="1037">
                  <c:v>1084.6584000000005</c:v>
                </c:pt>
                <c:pt idx="1038">
                  <c:v>703.71</c:v>
                </c:pt>
                <c:pt idx="1039">
                  <c:v>217.05420000000004</c:v>
                </c:pt>
                <c:pt idx="1040">
                  <c:v>702.53850000000068</c:v>
                </c:pt>
                <c:pt idx="1041">
                  <c:v>1554.8208000000018</c:v>
                </c:pt>
                <c:pt idx="1042">
                  <c:v>728.60730000000115</c:v>
                </c:pt>
                <c:pt idx="1043">
                  <c:v>655.93859999999927</c:v>
                </c:pt>
                <c:pt idx="1044">
                  <c:v>305.9402999999997</c:v>
                </c:pt>
                <c:pt idx="1045">
                  <c:v>404.21399999999988</c:v>
                </c:pt>
                <c:pt idx="1046">
                  <c:v>1223.8290000000015</c:v>
                </c:pt>
                <c:pt idx="1047">
                  <c:v>1396.3530000000001</c:v>
                </c:pt>
                <c:pt idx="1048">
                  <c:v>718.61489999999992</c:v>
                </c:pt>
                <c:pt idx="1049">
                  <c:v>1098.2349000000004</c:v>
                </c:pt>
                <c:pt idx="1050">
                  <c:v>1532.2953000000005</c:v>
                </c:pt>
                <c:pt idx="1051">
                  <c:v>1037.8758000000005</c:v>
                </c:pt>
                <c:pt idx="1052">
                  <c:v>447.34829999999999</c:v>
                </c:pt>
                <c:pt idx="1053">
                  <c:v>240.21059999999994</c:v>
                </c:pt>
                <c:pt idx="1054">
                  <c:v>1502.0240999999999</c:v>
                </c:pt>
                <c:pt idx="1055">
                  <c:v>532.16339999999957</c:v>
                </c:pt>
                <c:pt idx="1056">
                  <c:v>102.48509999999972</c:v>
                </c:pt>
                <c:pt idx="1057">
                  <c:v>813.99900000000093</c:v>
                </c:pt>
                <c:pt idx="1058">
                  <c:v>983.2689000000006</c:v>
                </c:pt>
                <c:pt idx="1059">
                  <c:v>1125.5369999999996</c:v>
                </c:pt>
                <c:pt idx="1060">
                  <c:v>1492.8461999999977</c:v>
                </c:pt>
                <c:pt idx="1061">
                  <c:v>1004.6852500000008</c:v>
                </c:pt>
                <c:pt idx="1062">
                  <c:v>499.30560000000003</c:v>
                </c:pt>
                <c:pt idx="1063">
                  <c:v>1251.0372000000002</c:v>
                </c:pt>
                <c:pt idx="1064">
                  <c:v>646.76790000000017</c:v>
                </c:pt>
                <c:pt idx="1065">
                  <c:v>1406.1314999999984</c:v>
                </c:pt>
                <c:pt idx="1066">
                  <c:v>971.13060000000007</c:v>
                </c:pt>
                <c:pt idx="1067">
                  <c:v>817.95269999999994</c:v>
                </c:pt>
                <c:pt idx="1068">
                  <c:v>958.3694999999999</c:v>
                </c:pt>
                <c:pt idx="1069">
                  <c:v>966.94050000000004</c:v>
                </c:pt>
                <c:pt idx="1070">
                  <c:v>823.94490000000064</c:v>
                </c:pt>
                <c:pt idx="1071">
                  <c:v>811.96140000000014</c:v>
                </c:pt>
                <c:pt idx="1072">
                  <c:v>547.58250000000044</c:v>
                </c:pt>
                <c:pt idx="1073">
                  <c:v>1051.8092999999999</c:v>
                </c:pt>
                <c:pt idx="1074">
                  <c:v>2095.4955000000036</c:v>
                </c:pt>
                <c:pt idx="1075">
                  <c:v>1008.7097999999994</c:v>
                </c:pt>
                <c:pt idx="1076">
                  <c:v>798.70949999999937</c:v>
                </c:pt>
                <c:pt idx="1077">
                  <c:v>1213.4885999999992</c:v>
                </c:pt>
                <c:pt idx="1078">
                  <c:v>562.15199999999913</c:v>
                </c:pt>
                <c:pt idx="1079">
                  <c:v>730.90590000000043</c:v>
                </c:pt>
                <c:pt idx="1080">
                  <c:v>475.44330000000031</c:v>
                </c:pt>
                <c:pt idx="1081">
                  <c:v>631.96529999999893</c:v>
                </c:pt>
                <c:pt idx="1082">
                  <c:v>1234.1125000000009</c:v>
                </c:pt>
                <c:pt idx="1083">
                  <c:v>462.52619999999956</c:v>
                </c:pt>
                <c:pt idx="1084">
                  <c:v>748.56180000000097</c:v>
                </c:pt>
                <c:pt idx="1085">
                  <c:v>368.7453000000005</c:v>
                </c:pt>
                <c:pt idx="1086">
                  <c:v>351.15659999999997</c:v>
                </c:pt>
                <c:pt idx="1087">
                  <c:v>872.50139999999953</c:v>
                </c:pt>
                <c:pt idx="1088">
                  <c:v>2807.8779</c:v>
                </c:pt>
                <c:pt idx="1089">
                  <c:v>597.55320000000052</c:v>
                </c:pt>
                <c:pt idx="1090">
                  <c:v>1426.0556999999997</c:v>
                </c:pt>
                <c:pt idx="1091">
                  <c:v>523.09560000000056</c:v>
                </c:pt>
                <c:pt idx="1092">
                  <c:v>550.5092999999996</c:v>
                </c:pt>
                <c:pt idx="1093">
                  <c:v>869.81729999999925</c:v>
                </c:pt>
                <c:pt idx="1094">
                  <c:v>725.82029999999952</c:v>
                </c:pt>
                <c:pt idx="1095">
                  <c:v>2088.9189000000006</c:v>
                </c:pt>
                <c:pt idx="1096">
                  <c:v>783.81839999999966</c:v>
                </c:pt>
                <c:pt idx="1097">
                  <c:v>984.75690000000009</c:v>
                </c:pt>
                <c:pt idx="1098">
                  <c:v>717.34139999999991</c:v>
                </c:pt>
                <c:pt idx="1099">
                  <c:v>450.61500000000007</c:v>
                </c:pt>
                <c:pt idx="1100">
                  <c:v>853.54740000000072</c:v>
                </c:pt>
                <c:pt idx="1101">
                  <c:v>618.44399999999996</c:v>
                </c:pt>
                <c:pt idx="1102">
                  <c:v>756.09180000000038</c:v>
                </c:pt>
                <c:pt idx="1103">
                  <c:v>1609.7997</c:v>
                </c:pt>
                <c:pt idx="1104">
                  <c:v>693.94889999999987</c:v>
                </c:pt>
                <c:pt idx="1105">
                  <c:v>767.91900000000146</c:v>
                </c:pt>
                <c:pt idx="1106">
                  <c:v>1280.6474999999987</c:v>
                </c:pt>
                <c:pt idx="1107">
                  <c:v>543.21960000000001</c:v>
                </c:pt>
                <c:pt idx="1108">
                  <c:v>1198.7519999999997</c:v>
                </c:pt>
                <c:pt idx="1109">
                  <c:v>572.85690000000022</c:v>
                </c:pt>
                <c:pt idx="1110">
                  <c:v>1138.2443999999991</c:v>
                </c:pt>
                <c:pt idx="1111">
                  <c:v>835.64099999999826</c:v>
                </c:pt>
                <c:pt idx="1112">
                  <c:v>724.03110000000049</c:v>
                </c:pt>
                <c:pt idx="1113">
                  <c:v>1973.682299999999</c:v>
                </c:pt>
                <c:pt idx="1114">
                  <c:v>806.44709999999941</c:v>
                </c:pt>
                <c:pt idx="1115">
                  <c:v>1649.5724999999977</c:v>
                </c:pt>
                <c:pt idx="1116">
                  <c:v>654.5979000000001</c:v>
                </c:pt>
                <c:pt idx="1117">
                  <c:v>589.26900000000012</c:v>
                </c:pt>
                <c:pt idx="1118">
                  <c:v>288.19890000000004</c:v>
                </c:pt>
                <c:pt idx="1119">
                  <c:v>668.97989999999936</c:v>
                </c:pt>
                <c:pt idx="1120">
                  <c:v>1206.7305000000006</c:v>
                </c:pt>
                <c:pt idx="1121">
                  <c:v>679.34340000000043</c:v>
                </c:pt>
                <c:pt idx="1122">
                  <c:v>1177.4243999999999</c:v>
                </c:pt>
                <c:pt idx="1123">
                  <c:v>1434.185500000001</c:v>
                </c:pt>
                <c:pt idx="1124">
                  <c:v>833.4867000000005</c:v>
                </c:pt>
                <c:pt idx="1125">
                  <c:v>2017.8407999999999</c:v>
                </c:pt>
                <c:pt idx="1126">
                  <c:v>2564.7101999999991</c:v>
                </c:pt>
                <c:pt idx="1127">
                  <c:v>1432.9986000000022</c:v>
                </c:pt>
                <c:pt idx="1128">
                  <c:v>1307.3584999999996</c:v>
                </c:pt>
                <c:pt idx="1129">
                  <c:v>1006.7405999999995</c:v>
                </c:pt>
                <c:pt idx="1130">
                  <c:v>1115.2275000000011</c:v>
                </c:pt>
                <c:pt idx="1131">
                  <c:v>875.24160000000052</c:v>
                </c:pt>
                <c:pt idx="1132">
                  <c:v>1888.768500000001</c:v>
                </c:pt>
                <c:pt idx="1133">
                  <c:v>188.81369999999987</c:v>
                </c:pt>
                <c:pt idx="1134">
                  <c:v>712.12860000000069</c:v>
                </c:pt>
                <c:pt idx="1135">
                  <c:v>766.2672</c:v>
                </c:pt>
                <c:pt idx="1136">
                  <c:v>773.89229999999964</c:v>
                </c:pt>
                <c:pt idx="1137">
                  <c:v>471.31110000000024</c:v>
                </c:pt>
                <c:pt idx="1138">
                  <c:v>227.8323</c:v>
                </c:pt>
                <c:pt idx="1139">
                  <c:v>848.18940000000066</c:v>
                </c:pt>
                <c:pt idx="1140">
                  <c:v>526.99919999999997</c:v>
                </c:pt>
                <c:pt idx="1141">
                  <c:v>425.51760000000007</c:v>
                </c:pt>
                <c:pt idx="1142">
                  <c:v>276.35939999999988</c:v>
                </c:pt>
                <c:pt idx="1143">
                  <c:v>733.0099999999992</c:v>
                </c:pt>
                <c:pt idx="1144">
                  <c:v>908.41139999999871</c:v>
                </c:pt>
                <c:pt idx="1145">
                  <c:v>420.5481000000002</c:v>
                </c:pt>
                <c:pt idx="1146">
                  <c:v>421.67999999999978</c:v>
                </c:pt>
                <c:pt idx="1147">
                  <c:v>647.63789999999949</c:v>
                </c:pt>
                <c:pt idx="1148">
                  <c:v>1212.0525000000002</c:v>
                </c:pt>
                <c:pt idx="1149">
                  <c:v>977.01179999999965</c:v>
                </c:pt>
                <c:pt idx="1150">
                  <c:v>599.75730000000021</c:v>
                </c:pt>
                <c:pt idx="1151">
                  <c:v>825.79260000000056</c:v>
                </c:pt>
                <c:pt idx="1152">
                  <c:v>472.30800000000011</c:v>
                </c:pt>
                <c:pt idx="1153">
                  <c:v>759.59189999999955</c:v>
                </c:pt>
                <c:pt idx="1154">
                  <c:v>1889.2184999999988</c:v>
                </c:pt>
                <c:pt idx="1155">
                  <c:v>505.72649999999982</c:v>
                </c:pt>
                <c:pt idx="1156">
                  <c:v>651.86280000000068</c:v>
                </c:pt>
                <c:pt idx="1157">
                  <c:v>568.87559999999962</c:v>
                </c:pt>
                <c:pt idx="1158">
                  <c:v>753.67560000000071</c:v>
                </c:pt>
                <c:pt idx="1159">
                  <c:v>642.96750000000009</c:v>
                </c:pt>
                <c:pt idx="1160">
                  <c:v>811.35240000000044</c:v>
                </c:pt>
                <c:pt idx="1161">
                  <c:v>1573.2923999999991</c:v>
                </c:pt>
                <c:pt idx="1162">
                  <c:v>772.6397999999997</c:v>
                </c:pt>
                <c:pt idx="1163">
                  <c:v>1817.4971999999989</c:v>
                </c:pt>
                <c:pt idx="1164">
                  <c:v>491.8383</c:v>
                </c:pt>
                <c:pt idx="1165">
                  <c:v>874.46250000000009</c:v>
                </c:pt>
                <c:pt idx="1166">
                  <c:v>163.47240000000002</c:v>
                </c:pt>
                <c:pt idx="1167">
                  <c:v>1435.2258000000002</c:v>
                </c:pt>
                <c:pt idx="1168">
                  <c:v>1293.6440999999991</c:v>
                </c:pt>
                <c:pt idx="1169">
                  <c:v>1170.5685000000008</c:v>
                </c:pt>
                <c:pt idx="1170">
                  <c:v>2489.0912999999996</c:v>
                </c:pt>
                <c:pt idx="1171">
                  <c:v>606.29789999999969</c:v>
                </c:pt>
                <c:pt idx="1172">
                  <c:v>2413.458900000001</c:v>
                </c:pt>
                <c:pt idx="1173">
                  <c:v>767.28870000000029</c:v>
                </c:pt>
                <c:pt idx="1174">
                  <c:v>1426.7634000000016</c:v>
                </c:pt>
                <c:pt idx="1175">
                  <c:v>751.9731000000005</c:v>
                </c:pt>
                <c:pt idx="1176">
                  <c:v>1448.9946000000009</c:v>
                </c:pt>
                <c:pt idx="1177">
                  <c:v>2196.2148000000007</c:v>
                </c:pt>
                <c:pt idx="1178">
                  <c:v>1499.5409999999993</c:v>
                </c:pt>
                <c:pt idx="1179">
                  <c:v>783.4235999999994</c:v>
                </c:pt>
                <c:pt idx="1180">
                  <c:v>173.23680000000019</c:v>
                </c:pt>
                <c:pt idx="1181">
                  <c:v>1109.4212999999991</c:v>
                </c:pt>
                <c:pt idx="1182">
                  <c:v>876.15584999999965</c:v>
                </c:pt>
                <c:pt idx="1183">
                  <c:v>1478.0068500000004</c:v>
                </c:pt>
                <c:pt idx="1184">
                  <c:v>798.55590000000063</c:v>
                </c:pt>
                <c:pt idx="1185">
                  <c:v>216.75119999999981</c:v>
                </c:pt>
                <c:pt idx="1186">
                  <c:v>521.63789999999995</c:v>
                </c:pt>
                <c:pt idx="1187">
                  <c:v>141.70950000000008</c:v>
                </c:pt>
                <c:pt idx="1188">
                  <c:v>70.534799999999905</c:v>
                </c:pt>
                <c:pt idx="1189">
                  <c:v>1359.5184000000006</c:v>
                </c:pt>
                <c:pt idx="1190">
                  <c:v>1796.2205999999981</c:v>
                </c:pt>
                <c:pt idx="1191">
                  <c:v>684.10320000000036</c:v>
                </c:pt>
                <c:pt idx="1192">
                  <c:v>250.5048000000001</c:v>
                </c:pt>
                <c:pt idx="1193">
                  <c:v>1619.6394</c:v>
                </c:pt>
                <c:pt idx="1194">
                  <c:v>1197.6965999999986</c:v>
                </c:pt>
                <c:pt idx="1195">
                  <c:v>302.8422000000001</c:v>
                </c:pt>
                <c:pt idx="1196">
                  <c:v>614.96280000000013</c:v>
                </c:pt>
                <c:pt idx="1197">
                  <c:v>865.94940000000054</c:v>
                </c:pt>
                <c:pt idx="1198">
                  <c:v>755.5806</c:v>
                </c:pt>
                <c:pt idx="1199">
                  <c:v>1447.0841999999993</c:v>
                </c:pt>
                <c:pt idx="1200">
                  <c:v>906.70439999999985</c:v>
                </c:pt>
                <c:pt idx="1201">
                  <c:v>1071.6011999999996</c:v>
                </c:pt>
                <c:pt idx="1202">
                  <c:v>430.48800000000068</c:v>
                </c:pt>
                <c:pt idx="1203">
                  <c:v>1484.0814000000018</c:v>
                </c:pt>
                <c:pt idx="1204">
                  <c:v>731.22000000000048</c:v>
                </c:pt>
                <c:pt idx="1205">
                  <c:v>1109.0231999999992</c:v>
                </c:pt>
                <c:pt idx="1206">
                  <c:v>881.0634</c:v>
                </c:pt>
                <c:pt idx="1207">
                  <c:v>909.06120000000078</c:v>
                </c:pt>
                <c:pt idx="1208">
                  <c:v>1153.1909999999991</c:v>
                </c:pt>
                <c:pt idx="1209">
                  <c:v>1060.4579999999994</c:v>
                </c:pt>
                <c:pt idx="1210">
                  <c:v>574.7190000000021</c:v>
                </c:pt>
                <c:pt idx="1211">
                  <c:v>997.64040000000159</c:v>
                </c:pt>
                <c:pt idx="1212">
                  <c:v>725.17739999999992</c:v>
                </c:pt>
                <c:pt idx="1213">
                  <c:v>476.92259999999999</c:v>
                </c:pt>
                <c:pt idx="1214">
                  <c:v>1115.4438000000005</c:v>
                </c:pt>
                <c:pt idx="1215">
                  <c:v>926.0855999999992</c:v>
                </c:pt>
                <c:pt idx="1216">
                  <c:v>2148.3870000000015</c:v>
                </c:pt>
                <c:pt idx="1217">
                  <c:v>1069.4039999999991</c:v>
                </c:pt>
                <c:pt idx="1218">
                  <c:v>1397.8632000000007</c:v>
                </c:pt>
                <c:pt idx="1219">
                  <c:v>664.36200000000099</c:v>
                </c:pt>
                <c:pt idx="1220">
                  <c:v>858.17039999999963</c:v>
                </c:pt>
                <c:pt idx="1221">
                  <c:v>494.00159999999977</c:v>
                </c:pt>
                <c:pt idx="1222">
                  <c:v>703.10460000000035</c:v>
                </c:pt>
                <c:pt idx="1223">
                  <c:v>1126.944500000001</c:v>
                </c:pt>
                <c:pt idx="1224">
                  <c:v>975.89580000000001</c:v>
                </c:pt>
                <c:pt idx="1225">
                  <c:v>292.95240000000024</c:v>
                </c:pt>
                <c:pt idx="1226">
                  <c:v>1468.5641999999991</c:v>
                </c:pt>
                <c:pt idx="1227">
                  <c:v>2780.3963999999974</c:v>
                </c:pt>
                <c:pt idx="1228">
                  <c:v>499.56360000000046</c:v>
                </c:pt>
                <c:pt idx="1229">
                  <c:v>614.92679999999962</c:v>
                </c:pt>
                <c:pt idx="1230">
                  <c:v>1051.3212000000001</c:v>
                </c:pt>
                <c:pt idx="1231">
                  <c:v>779.57399999999996</c:v>
                </c:pt>
                <c:pt idx="1232">
                  <c:v>633.4409999999998</c:v>
                </c:pt>
                <c:pt idx="1233">
                  <c:v>2104.161000000001</c:v>
                </c:pt>
                <c:pt idx="1234">
                  <c:v>743.17500000000018</c:v>
                </c:pt>
                <c:pt idx="1235">
                  <c:v>1014.3971999999997</c:v>
                </c:pt>
                <c:pt idx="1236">
                  <c:v>1265.6765999999991</c:v>
                </c:pt>
                <c:pt idx="1237">
                  <c:v>567.57839999999942</c:v>
                </c:pt>
                <c:pt idx="1238">
                  <c:v>563.96399999999994</c:v>
                </c:pt>
                <c:pt idx="1239">
                  <c:v>756.62459999999919</c:v>
                </c:pt>
                <c:pt idx="1240">
                  <c:v>815.09639999999888</c:v>
                </c:pt>
                <c:pt idx="1241">
                  <c:v>1436.0586000000028</c:v>
                </c:pt>
                <c:pt idx="1242">
                  <c:v>716.39340000000118</c:v>
                </c:pt>
                <c:pt idx="1243">
                  <c:v>878.28360000000009</c:v>
                </c:pt>
                <c:pt idx="1244">
                  <c:v>1621.6043999999986</c:v>
                </c:pt>
                <c:pt idx="1245">
                  <c:v>508.3049999999995</c:v>
                </c:pt>
                <c:pt idx="1246">
                  <c:v>1268.6298000000013</c:v>
                </c:pt>
                <c:pt idx="1247">
                  <c:v>684.58739999999932</c:v>
                </c:pt>
                <c:pt idx="1248">
                  <c:v>1086.7367999999994</c:v>
                </c:pt>
                <c:pt idx="1249">
                  <c:v>989.4402</c:v>
                </c:pt>
                <c:pt idx="1250">
                  <c:v>2286.3383999999996</c:v>
                </c:pt>
                <c:pt idx="1251">
                  <c:v>1071.8514</c:v>
                </c:pt>
                <c:pt idx="1252">
                  <c:v>1729.9242000000002</c:v>
                </c:pt>
                <c:pt idx="1253">
                  <c:v>707.76299999999958</c:v>
                </c:pt>
                <c:pt idx="1254">
                  <c:v>767.69039999999984</c:v>
                </c:pt>
                <c:pt idx="1255">
                  <c:v>375.70680000000016</c:v>
                </c:pt>
                <c:pt idx="1256">
                  <c:v>757.12320000000045</c:v>
                </c:pt>
                <c:pt idx="1257">
                  <c:v>1471.6092000000019</c:v>
                </c:pt>
                <c:pt idx="1258">
                  <c:v>646.68300000000067</c:v>
                </c:pt>
                <c:pt idx="1259">
                  <c:v>1146.2165999999991</c:v>
                </c:pt>
                <c:pt idx="1260">
                  <c:v>1096.545999999998</c:v>
                </c:pt>
                <c:pt idx="1261">
                  <c:v>971.74919999999975</c:v>
                </c:pt>
                <c:pt idx="1262">
                  <c:v>2470.5299999999993</c:v>
                </c:pt>
                <c:pt idx="1263">
                  <c:v>535.70700000000022</c:v>
                </c:pt>
                <c:pt idx="1264">
                  <c:v>2885.5049999999978</c:v>
                </c:pt>
                <c:pt idx="1265">
                  <c:v>892.79399999999953</c:v>
                </c:pt>
                <c:pt idx="1266">
                  <c:v>1697.042999999999</c:v>
                </c:pt>
                <c:pt idx="1267">
                  <c:v>1545.5804999999968</c:v>
                </c:pt>
                <c:pt idx="1268">
                  <c:v>2430.8915999999995</c:v>
                </c:pt>
                <c:pt idx="1269">
                  <c:v>1164.562200000001</c:v>
                </c:pt>
                <c:pt idx="1270">
                  <c:v>1214.4029999999989</c:v>
                </c:pt>
                <c:pt idx="1271">
                  <c:v>880.74180000000001</c:v>
                </c:pt>
                <c:pt idx="1272">
                  <c:v>351.69480000000004</c:v>
                </c:pt>
                <c:pt idx="1273">
                  <c:v>1858.8954000000001</c:v>
                </c:pt>
                <c:pt idx="1274">
                  <c:v>869.90579999999977</c:v>
                </c:pt>
                <c:pt idx="1275">
                  <c:v>611.64359999999988</c:v>
                </c:pt>
                <c:pt idx="1276">
                  <c:v>855.43739999999923</c:v>
                </c:pt>
                <c:pt idx="1277">
                  <c:v>825.75419999999974</c:v>
                </c:pt>
                <c:pt idx="1278">
                  <c:v>573.04560000000026</c:v>
                </c:pt>
                <c:pt idx="1279">
                  <c:v>602.16899999999998</c:v>
                </c:pt>
                <c:pt idx="1280">
                  <c:v>542.3178000000006</c:v>
                </c:pt>
                <c:pt idx="1281">
                  <c:v>873.40799999999956</c:v>
                </c:pt>
                <c:pt idx="1282">
                  <c:v>1134.4308000000015</c:v>
                </c:pt>
                <c:pt idx="1283">
                  <c:v>900.24300000000017</c:v>
                </c:pt>
                <c:pt idx="1284">
                  <c:v>1421.4138</c:v>
                </c:pt>
                <c:pt idx="1285">
                  <c:v>510.45060000000007</c:v>
                </c:pt>
                <c:pt idx="1286">
                  <c:v>959.24040000000014</c:v>
                </c:pt>
                <c:pt idx="1287">
                  <c:v>1224.634800000001</c:v>
                </c:pt>
                <c:pt idx="1288">
                  <c:v>793.45439999999996</c:v>
                </c:pt>
                <c:pt idx="1289">
                  <c:v>590.19179999999983</c:v>
                </c:pt>
                <c:pt idx="1290">
                  <c:v>1063.6626000000006</c:v>
                </c:pt>
                <c:pt idx="1291">
                  <c:v>627.91080000000011</c:v>
                </c:pt>
                <c:pt idx="1292">
                  <c:v>893.37600000000077</c:v>
                </c:pt>
                <c:pt idx="1293">
                  <c:v>800.38619999999958</c:v>
                </c:pt>
                <c:pt idx="1294">
                  <c:v>1933.3014000000003</c:v>
                </c:pt>
                <c:pt idx="1295">
                  <c:v>558.11099999999999</c:v>
                </c:pt>
                <c:pt idx="1296">
                  <c:v>719.75640000000021</c:v>
                </c:pt>
                <c:pt idx="1297">
                  <c:v>586.07159999999976</c:v>
                </c:pt>
                <c:pt idx="1298">
                  <c:v>1251.8358000000001</c:v>
                </c:pt>
                <c:pt idx="1299">
                  <c:v>834.32399999999996</c:v>
                </c:pt>
                <c:pt idx="1300">
                  <c:v>768.06660000000011</c:v>
                </c:pt>
                <c:pt idx="1301">
                  <c:v>1651.9493999999991</c:v>
                </c:pt>
                <c:pt idx="1302">
                  <c:v>730.72860000000014</c:v>
                </c:pt>
                <c:pt idx="1303">
                  <c:v>2385.2160000000017</c:v>
                </c:pt>
                <c:pt idx="1304">
                  <c:v>618.35760000000005</c:v>
                </c:pt>
                <c:pt idx="1305">
                  <c:v>1147.3416000000002</c:v>
                </c:pt>
                <c:pt idx="1306">
                  <c:v>200.56560000000002</c:v>
                </c:pt>
                <c:pt idx="1307">
                  <c:v>1356.7595999999985</c:v>
                </c:pt>
                <c:pt idx="1308">
                  <c:v>1086.3384000000001</c:v>
                </c:pt>
                <c:pt idx="1309">
                  <c:v>2114.5811999999987</c:v>
                </c:pt>
                <c:pt idx="1310">
                  <c:v>2413.2491999999997</c:v>
                </c:pt>
                <c:pt idx="1311">
                  <c:v>838.85460000000069</c:v>
                </c:pt>
                <c:pt idx="1312">
                  <c:v>1532.9033999999992</c:v>
                </c:pt>
                <c:pt idx="1313">
                  <c:v>478.66920000000096</c:v>
                </c:pt>
                <c:pt idx="1314">
                  <c:v>1307.2014000000022</c:v>
                </c:pt>
                <c:pt idx="1315">
                  <c:v>1977.5459999999998</c:v>
                </c:pt>
                <c:pt idx="1316">
                  <c:v>2011.3589999999988</c:v>
                </c:pt>
                <c:pt idx="1317">
                  <c:v>1255.8006000000005</c:v>
                </c:pt>
                <c:pt idx="1318">
                  <c:v>1097.5235999999998</c:v>
                </c:pt>
                <c:pt idx="1319">
                  <c:v>1403.0528999999995</c:v>
                </c:pt>
                <c:pt idx="1320">
                  <c:v>963.29849999999988</c:v>
                </c:pt>
                <c:pt idx="1321">
                  <c:v>317.00579999999917</c:v>
                </c:pt>
                <c:pt idx="1322">
                  <c:v>90.968999999999866</c:v>
                </c:pt>
              </c:numCache>
            </c:numRef>
          </c:xVal>
          <c:yVal>
            <c:numRef>
              <c:f>Data!$G$2:$G$1324</c:f>
              <c:numCache>
                <c:formatCode>"$"#,##0.00</c:formatCode>
                <c:ptCount val="1323"/>
                <c:pt idx="0">
                  <c:v>155.00555163385513</c:v>
                </c:pt>
                <c:pt idx="1">
                  <c:v>144.77876656904797</c:v>
                </c:pt>
                <c:pt idx="2">
                  <c:v>110.5275308153409</c:v>
                </c:pt>
                <c:pt idx="3">
                  <c:v>134.21700655193217</c:v>
                </c:pt>
                <c:pt idx="4">
                  <c:v>105.66365966009424</c:v>
                </c:pt>
                <c:pt idx="5">
                  <c:v>89.363766709368889</c:v>
                </c:pt>
                <c:pt idx="6">
                  <c:v>90.392153251956984</c:v>
                </c:pt>
                <c:pt idx="7">
                  <c:v>72.287281336298108</c:v>
                </c:pt>
                <c:pt idx="8">
                  <c:v>97.771189931665617</c:v>
                </c:pt>
                <c:pt idx="9">
                  <c:v>77.143893210161366</c:v>
                </c:pt>
                <c:pt idx="10">
                  <c:v>152.33350205812215</c:v>
                </c:pt>
                <c:pt idx="11">
                  <c:v>95.08518947469291</c:v>
                </c:pt>
                <c:pt idx="12">
                  <c:v>64.343268835428532</c:v>
                </c:pt>
                <c:pt idx="13">
                  <c:v>102.61340934212691</c:v>
                </c:pt>
                <c:pt idx="14">
                  <c:v>125.60577370523208</c:v>
                </c:pt>
                <c:pt idx="15">
                  <c:v>102.58140555817346</c:v>
                </c:pt>
                <c:pt idx="16">
                  <c:v>68.275189958235302</c:v>
                </c:pt>
                <c:pt idx="17">
                  <c:v>154.38458876351231</c:v>
                </c:pt>
                <c:pt idx="18">
                  <c:v>71.686897238239638</c:v>
                </c:pt>
                <c:pt idx="19">
                  <c:v>53.242535442002747</c:v>
                </c:pt>
                <c:pt idx="20">
                  <c:v>78.26191505881782</c:v>
                </c:pt>
                <c:pt idx="21">
                  <c:v>105.50279524171421</c:v>
                </c:pt>
                <c:pt idx="22">
                  <c:v>125.69877508960543</c:v>
                </c:pt>
                <c:pt idx="23">
                  <c:v>96.009694003119137</c:v>
                </c:pt>
                <c:pt idx="24">
                  <c:v>101.71880270555452</c:v>
                </c:pt>
                <c:pt idx="25">
                  <c:v>99.080552100316197</c:v>
                </c:pt>
                <c:pt idx="26">
                  <c:v>86.84141713452992</c:v>
                </c:pt>
                <c:pt idx="27">
                  <c:v>98.970917485264579</c:v>
                </c:pt>
                <c:pt idx="28">
                  <c:v>101.7204489119697</c:v>
                </c:pt>
                <c:pt idx="29">
                  <c:v>67.726032885847019</c:v>
                </c:pt>
                <c:pt idx="30">
                  <c:v>117.15028693418353</c:v>
                </c:pt>
                <c:pt idx="31">
                  <c:v>128.15803452501754</c:v>
                </c:pt>
                <c:pt idx="32">
                  <c:v>75.315763612670423</c:v>
                </c:pt>
                <c:pt idx="33">
                  <c:v>84.136665519212912</c:v>
                </c:pt>
                <c:pt idx="34">
                  <c:v>92.575870667316664</c:v>
                </c:pt>
                <c:pt idx="35">
                  <c:v>112.790670168391</c:v>
                </c:pt>
                <c:pt idx="36">
                  <c:v>74.067983538844089</c:v>
                </c:pt>
                <c:pt idx="37">
                  <c:v>82.543965274584536</c:v>
                </c:pt>
                <c:pt idx="38">
                  <c:v>56.623272683705238</c:v>
                </c:pt>
                <c:pt idx="39">
                  <c:v>140.92818596635189</c:v>
                </c:pt>
                <c:pt idx="40">
                  <c:v>111.43920979757985</c:v>
                </c:pt>
                <c:pt idx="41">
                  <c:v>58.434770757118841</c:v>
                </c:pt>
                <c:pt idx="42">
                  <c:v>118.69151785225783</c:v>
                </c:pt>
                <c:pt idx="43">
                  <c:v>102.34176039931928</c:v>
                </c:pt>
                <c:pt idx="44">
                  <c:v>90.733598256459757</c:v>
                </c:pt>
                <c:pt idx="45">
                  <c:v>89.132421803065355</c:v>
                </c:pt>
                <c:pt idx="46">
                  <c:v>93.083014939014461</c:v>
                </c:pt>
                <c:pt idx="47">
                  <c:v>102.35244777359652</c:v>
                </c:pt>
                <c:pt idx="48">
                  <c:v>71.808750031564628</c:v>
                </c:pt>
                <c:pt idx="49">
                  <c:v>110.02908129916365</c:v>
                </c:pt>
                <c:pt idx="50">
                  <c:v>93.382338840893908</c:v>
                </c:pt>
                <c:pt idx="51">
                  <c:v>128.4102108858244</c:v>
                </c:pt>
                <c:pt idx="52">
                  <c:v>129.54710842264234</c:v>
                </c:pt>
                <c:pt idx="53">
                  <c:v>65.30142999151046</c:v>
                </c:pt>
                <c:pt idx="54">
                  <c:v>52.787313793189981</c:v>
                </c:pt>
                <c:pt idx="55">
                  <c:v>162.73760522370659</c:v>
                </c:pt>
                <c:pt idx="56">
                  <c:v>137.28983733778796</c:v>
                </c:pt>
                <c:pt idx="57">
                  <c:v>93.101050919057101</c:v>
                </c:pt>
                <c:pt idx="58">
                  <c:v>139.4427159950275</c:v>
                </c:pt>
                <c:pt idx="59">
                  <c:v>124.49333386532462</c:v>
                </c:pt>
                <c:pt idx="60">
                  <c:v>75.985354229555767</c:v>
                </c:pt>
                <c:pt idx="61">
                  <c:v>116.74124667325604</c:v>
                </c:pt>
                <c:pt idx="62">
                  <c:v>75.914685829857632</c:v>
                </c:pt>
                <c:pt idx="63">
                  <c:v>90.663504872181363</c:v>
                </c:pt>
                <c:pt idx="64">
                  <c:v>68.588745095488164</c:v>
                </c:pt>
                <c:pt idx="65">
                  <c:v>142.48119389351598</c:v>
                </c:pt>
                <c:pt idx="66">
                  <c:v>102.24598404789846</c:v>
                </c:pt>
                <c:pt idx="67">
                  <c:v>123.26460874249484</c:v>
                </c:pt>
                <c:pt idx="68">
                  <c:v>100.91344639681969</c:v>
                </c:pt>
                <c:pt idx="69">
                  <c:v>111.47197554670795</c:v>
                </c:pt>
                <c:pt idx="70">
                  <c:v>102.70364137226532</c:v>
                </c:pt>
                <c:pt idx="71">
                  <c:v>99.17983242136188</c:v>
                </c:pt>
                <c:pt idx="72">
                  <c:v>135.85605705760761</c:v>
                </c:pt>
                <c:pt idx="73">
                  <c:v>162.18704618215659</c:v>
                </c:pt>
                <c:pt idx="74">
                  <c:v>78.286259090807363</c:v>
                </c:pt>
                <c:pt idx="75">
                  <c:v>83.098829219668843</c:v>
                </c:pt>
                <c:pt idx="76">
                  <c:v>216.01541989921375</c:v>
                </c:pt>
                <c:pt idx="77">
                  <c:v>46.017792627985109</c:v>
                </c:pt>
                <c:pt idx="78">
                  <c:v>99.717522588831969</c:v>
                </c:pt>
                <c:pt idx="79">
                  <c:v>137.32906530273522</c:v>
                </c:pt>
                <c:pt idx="80">
                  <c:v>73.019542290341349</c:v>
                </c:pt>
                <c:pt idx="81">
                  <c:v>166.19143437928528</c:v>
                </c:pt>
                <c:pt idx="82">
                  <c:v>115.15824004906982</c:v>
                </c:pt>
                <c:pt idx="83">
                  <c:v>123.46794158766286</c:v>
                </c:pt>
                <c:pt idx="84">
                  <c:v>142.72744500066162</c:v>
                </c:pt>
                <c:pt idx="85">
                  <c:v>167.95618663725426</c:v>
                </c:pt>
                <c:pt idx="86">
                  <c:v>118.33427485366879</c:v>
                </c:pt>
                <c:pt idx="87">
                  <c:v>131.59905551083051</c:v>
                </c:pt>
                <c:pt idx="88">
                  <c:v>119.72229818513493</c:v>
                </c:pt>
                <c:pt idx="89">
                  <c:v>99.661138477877344</c:v>
                </c:pt>
                <c:pt idx="90">
                  <c:v>96.35135252188033</c:v>
                </c:pt>
                <c:pt idx="91">
                  <c:v>136.60354506958188</c:v>
                </c:pt>
                <c:pt idx="92">
                  <c:v>99.711038561063987</c:v>
                </c:pt>
                <c:pt idx="93">
                  <c:v>84.054097422064885</c:v>
                </c:pt>
                <c:pt idx="94">
                  <c:v>101.45012843713782</c:v>
                </c:pt>
                <c:pt idx="95">
                  <c:v>99.471474214729454</c:v>
                </c:pt>
                <c:pt idx="96">
                  <c:v>152.88712350363883</c:v>
                </c:pt>
                <c:pt idx="97">
                  <c:v>142.10110070949705</c:v>
                </c:pt>
                <c:pt idx="98">
                  <c:v>145.31036708593427</c:v>
                </c:pt>
                <c:pt idx="99">
                  <c:v>86.025709563239815</c:v>
                </c:pt>
                <c:pt idx="100">
                  <c:v>96.38212552429296</c:v>
                </c:pt>
                <c:pt idx="101">
                  <c:v>105.21567426058168</c:v>
                </c:pt>
                <c:pt idx="102">
                  <c:v>112.72935822017452</c:v>
                </c:pt>
                <c:pt idx="103">
                  <c:v>122.76728255087595</c:v>
                </c:pt>
                <c:pt idx="104">
                  <c:v>71.191971154263868</c:v>
                </c:pt>
                <c:pt idx="105">
                  <c:v>116.43087600609286</c:v>
                </c:pt>
                <c:pt idx="106">
                  <c:v>103.02342565621282</c:v>
                </c:pt>
                <c:pt idx="107">
                  <c:v>107.35971837240577</c:v>
                </c:pt>
                <c:pt idx="108">
                  <c:v>167.31799670327695</c:v>
                </c:pt>
                <c:pt idx="109">
                  <c:v>128.30133181026412</c:v>
                </c:pt>
                <c:pt idx="110">
                  <c:v>82.290305772880174</c:v>
                </c:pt>
                <c:pt idx="111">
                  <c:v>156.96668563290726</c:v>
                </c:pt>
                <c:pt idx="112">
                  <c:v>110.10571094582656</c:v>
                </c:pt>
                <c:pt idx="113">
                  <c:v>115.01680139747167</c:v>
                </c:pt>
                <c:pt idx="114">
                  <c:v>76.256736228818482</c:v>
                </c:pt>
                <c:pt idx="115">
                  <c:v>94.992730712497249</c:v>
                </c:pt>
                <c:pt idx="116">
                  <c:v>109.66366238475651</c:v>
                </c:pt>
                <c:pt idx="117">
                  <c:v>121.95240764353218</c:v>
                </c:pt>
                <c:pt idx="118">
                  <c:v>54.437992140957519</c:v>
                </c:pt>
                <c:pt idx="119">
                  <c:v>175.57722255357041</c:v>
                </c:pt>
                <c:pt idx="120">
                  <c:v>114.08191071550721</c:v>
                </c:pt>
                <c:pt idx="121">
                  <c:v>95.634869663100758</c:v>
                </c:pt>
                <c:pt idx="122">
                  <c:v>134.26182129715235</c:v>
                </c:pt>
                <c:pt idx="123">
                  <c:v>149.28126710462925</c:v>
                </c:pt>
                <c:pt idx="124">
                  <c:v>71.496063768231963</c:v>
                </c:pt>
                <c:pt idx="125">
                  <c:v>166.09524166648279</c:v>
                </c:pt>
                <c:pt idx="126">
                  <c:v>154.74944127619591</c:v>
                </c:pt>
                <c:pt idx="127">
                  <c:v>153.37166030254861</c:v>
                </c:pt>
                <c:pt idx="128">
                  <c:v>116.83053374187179</c:v>
                </c:pt>
                <c:pt idx="129">
                  <c:v>112.05682320612668</c:v>
                </c:pt>
                <c:pt idx="130">
                  <c:v>119.0575941121366</c:v>
                </c:pt>
                <c:pt idx="131">
                  <c:v>112.24378841023342</c:v>
                </c:pt>
                <c:pt idx="132">
                  <c:v>119.53636820783429</c:v>
                </c:pt>
                <c:pt idx="133">
                  <c:v>167.45619218664297</c:v>
                </c:pt>
                <c:pt idx="134">
                  <c:v>87.93875753482024</c:v>
                </c:pt>
                <c:pt idx="135">
                  <c:v>143.09071565108795</c:v>
                </c:pt>
                <c:pt idx="136">
                  <c:v>116.13752955845834</c:v>
                </c:pt>
                <c:pt idx="137">
                  <c:v>152.13545302671579</c:v>
                </c:pt>
                <c:pt idx="138">
                  <c:v>94.558724306939126</c:v>
                </c:pt>
                <c:pt idx="139">
                  <c:v>110.90486042385064</c:v>
                </c:pt>
                <c:pt idx="140">
                  <c:v>94.777755720417673</c:v>
                </c:pt>
                <c:pt idx="141">
                  <c:v>95.231961538788624</c:v>
                </c:pt>
                <c:pt idx="142">
                  <c:v>94.465908655848025</c:v>
                </c:pt>
                <c:pt idx="143">
                  <c:v>83.012426878056331</c:v>
                </c:pt>
                <c:pt idx="144">
                  <c:v>72.851545739333275</c:v>
                </c:pt>
                <c:pt idx="145">
                  <c:v>101.7381908249495</c:v>
                </c:pt>
                <c:pt idx="146">
                  <c:v>120.60774867039956</c:v>
                </c:pt>
                <c:pt idx="147">
                  <c:v>90.907562966169863</c:v>
                </c:pt>
                <c:pt idx="148">
                  <c:v>67.413777572638296</c:v>
                </c:pt>
                <c:pt idx="149">
                  <c:v>101.51830962489548</c:v>
                </c:pt>
                <c:pt idx="150">
                  <c:v>107.02533132852366</c:v>
                </c:pt>
                <c:pt idx="151">
                  <c:v>68.835017746363036</c:v>
                </c:pt>
                <c:pt idx="152">
                  <c:v>181.29450636775735</c:v>
                </c:pt>
                <c:pt idx="153">
                  <c:v>97.262000014930052</c:v>
                </c:pt>
                <c:pt idx="154">
                  <c:v>65.919877761315817</c:v>
                </c:pt>
                <c:pt idx="155">
                  <c:v>132.89706805821234</c:v>
                </c:pt>
                <c:pt idx="156">
                  <c:v>81.162339327591113</c:v>
                </c:pt>
                <c:pt idx="157">
                  <c:v>111.61399599951753</c:v>
                </c:pt>
                <c:pt idx="158">
                  <c:v>112.69473347111408</c:v>
                </c:pt>
                <c:pt idx="159">
                  <c:v>74.324035624657768</c:v>
                </c:pt>
                <c:pt idx="160">
                  <c:v>108.33148603718999</c:v>
                </c:pt>
                <c:pt idx="161">
                  <c:v>77.41041467393174</c:v>
                </c:pt>
                <c:pt idx="162">
                  <c:v>103.66560230755316</c:v>
                </c:pt>
                <c:pt idx="163">
                  <c:v>116.06367006300513</c:v>
                </c:pt>
                <c:pt idx="164">
                  <c:v>74.798297110206846</c:v>
                </c:pt>
                <c:pt idx="165">
                  <c:v>84.755799471287844</c:v>
                </c:pt>
                <c:pt idx="166">
                  <c:v>100.9910178922666</c:v>
                </c:pt>
                <c:pt idx="167">
                  <c:v>79.374860690120514</c:v>
                </c:pt>
                <c:pt idx="168">
                  <c:v>57.969255632890338</c:v>
                </c:pt>
                <c:pt idx="169">
                  <c:v>58.017518632335687</c:v>
                </c:pt>
                <c:pt idx="170">
                  <c:v>62.770679010077323</c:v>
                </c:pt>
                <c:pt idx="171">
                  <c:v>105.14688867680317</c:v>
                </c:pt>
                <c:pt idx="172">
                  <c:v>65.236870754548931</c:v>
                </c:pt>
                <c:pt idx="173">
                  <c:v>76.138737686697212</c:v>
                </c:pt>
                <c:pt idx="174">
                  <c:v>105.28293558322834</c:v>
                </c:pt>
                <c:pt idx="175">
                  <c:v>88.057325247194385</c:v>
                </c:pt>
                <c:pt idx="176">
                  <c:v>99.463902202878359</c:v>
                </c:pt>
                <c:pt idx="177">
                  <c:v>88.779930735122917</c:v>
                </c:pt>
                <c:pt idx="178">
                  <c:v>92.195192487327233</c:v>
                </c:pt>
                <c:pt idx="179">
                  <c:v>80.85626209919171</c:v>
                </c:pt>
                <c:pt idx="180">
                  <c:v>97.450293821562454</c:v>
                </c:pt>
                <c:pt idx="181">
                  <c:v>101.35199686440652</c:v>
                </c:pt>
                <c:pt idx="182">
                  <c:v>73.588562387540975</c:v>
                </c:pt>
                <c:pt idx="183">
                  <c:v>103.60672984581171</c:v>
                </c:pt>
                <c:pt idx="184">
                  <c:v>115.08249243401563</c:v>
                </c:pt>
                <c:pt idx="185">
                  <c:v>127.19521448920415</c:v>
                </c:pt>
                <c:pt idx="186">
                  <c:v>57.70785564087479</c:v>
                </c:pt>
                <c:pt idx="187">
                  <c:v>83.640434200123039</c:v>
                </c:pt>
                <c:pt idx="188">
                  <c:v>68.348792128136168</c:v>
                </c:pt>
                <c:pt idx="189">
                  <c:v>86.196542445352918</c:v>
                </c:pt>
                <c:pt idx="190">
                  <c:v>158.04923954102614</c:v>
                </c:pt>
                <c:pt idx="191">
                  <c:v>112.02737798254363</c:v>
                </c:pt>
                <c:pt idx="192">
                  <c:v>91.392334619127411</c:v>
                </c:pt>
                <c:pt idx="193">
                  <c:v>69.768629007849469</c:v>
                </c:pt>
                <c:pt idx="194">
                  <c:v>123.39217186838846</c:v>
                </c:pt>
                <c:pt idx="195">
                  <c:v>81.444475481385012</c:v>
                </c:pt>
                <c:pt idx="196">
                  <c:v>134.67727462907342</c:v>
                </c:pt>
                <c:pt idx="197">
                  <c:v>69.809919118922622</c:v>
                </c:pt>
                <c:pt idx="198">
                  <c:v>85.467091709192744</c:v>
                </c:pt>
                <c:pt idx="199">
                  <c:v>89.342881463617431</c:v>
                </c:pt>
                <c:pt idx="200">
                  <c:v>94.708816921016208</c:v>
                </c:pt>
                <c:pt idx="201">
                  <c:v>64.622044312946571</c:v>
                </c:pt>
                <c:pt idx="202">
                  <c:v>149.03973506085956</c:v>
                </c:pt>
                <c:pt idx="203">
                  <c:v>97.288701166232656</c:v>
                </c:pt>
                <c:pt idx="204">
                  <c:v>134.85836178011485</c:v>
                </c:pt>
                <c:pt idx="205">
                  <c:v>99.142395166108216</c:v>
                </c:pt>
                <c:pt idx="206">
                  <c:v>110.25516422502052</c:v>
                </c:pt>
                <c:pt idx="207">
                  <c:v>81.399201219163174</c:v>
                </c:pt>
                <c:pt idx="208">
                  <c:v>75.909667989224616</c:v>
                </c:pt>
                <c:pt idx="209">
                  <c:v>133.38911791121524</c:v>
                </c:pt>
                <c:pt idx="210">
                  <c:v>150.4749644003073</c:v>
                </c:pt>
                <c:pt idx="211">
                  <c:v>84.723925663760681</c:v>
                </c:pt>
                <c:pt idx="212">
                  <c:v>105.3535720754426</c:v>
                </c:pt>
                <c:pt idx="213">
                  <c:v>207.02136941602419</c:v>
                </c:pt>
                <c:pt idx="214">
                  <c:v>45.718554449865636</c:v>
                </c:pt>
                <c:pt idx="215">
                  <c:v>83.084702172966871</c:v>
                </c:pt>
                <c:pt idx="216">
                  <c:v>118.70763923621104</c:v>
                </c:pt>
                <c:pt idx="217">
                  <c:v>72.283974690647611</c:v>
                </c:pt>
                <c:pt idx="218">
                  <c:v>175.08202911896996</c:v>
                </c:pt>
                <c:pt idx="219">
                  <c:v>105.53708433019357</c:v>
                </c:pt>
                <c:pt idx="220">
                  <c:v>148.60067608489274</c:v>
                </c:pt>
                <c:pt idx="221">
                  <c:v>95.83215876002005</c:v>
                </c:pt>
                <c:pt idx="222">
                  <c:v>165.89969346060508</c:v>
                </c:pt>
                <c:pt idx="223">
                  <c:v>116.4158433578029</c:v>
                </c:pt>
                <c:pt idx="224">
                  <c:v>142.09697130785526</c:v>
                </c:pt>
                <c:pt idx="225">
                  <c:v>112.99498541477449</c:v>
                </c:pt>
                <c:pt idx="226">
                  <c:v>139.66519622204137</c:v>
                </c:pt>
                <c:pt idx="227">
                  <c:v>71.246078233633455</c:v>
                </c:pt>
                <c:pt idx="228">
                  <c:v>106.16569504782207</c:v>
                </c:pt>
                <c:pt idx="229">
                  <c:v>137.70755218654529</c:v>
                </c:pt>
                <c:pt idx="230">
                  <c:v>97.708893305156622</c:v>
                </c:pt>
                <c:pt idx="231">
                  <c:v>106.91327297460387</c:v>
                </c:pt>
                <c:pt idx="232">
                  <c:v>84.690508005234889</c:v>
                </c:pt>
                <c:pt idx="233">
                  <c:v>213.62813176843486</c:v>
                </c:pt>
                <c:pt idx="234">
                  <c:v>149.83295621145919</c:v>
                </c:pt>
                <c:pt idx="235">
                  <c:v>146.29527297296673</c:v>
                </c:pt>
                <c:pt idx="236">
                  <c:v>85.320930611755628</c:v>
                </c:pt>
                <c:pt idx="237">
                  <c:v>103.84618352775485</c:v>
                </c:pt>
                <c:pt idx="238">
                  <c:v>114.49131242028378</c:v>
                </c:pt>
                <c:pt idx="239">
                  <c:v>118.91716816952531</c:v>
                </c:pt>
                <c:pt idx="240">
                  <c:v>91.376367823146225</c:v>
                </c:pt>
                <c:pt idx="241">
                  <c:v>100.50922176663425</c:v>
                </c:pt>
                <c:pt idx="242">
                  <c:v>164.03533168790105</c:v>
                </c:pt>
                <c:pt idx="243">
                  <c:v>119.33052154250316</c:v>
                </c:pt>
                <c:pt idx="244">
                  <c:v>82.86101605663147</c:v>
                </c:pt>
                <c:pt idx="245">
                  <c:v>149.88917705767045</c:v>
                </c:pt>
                <c:pt idx="246">
                  <c:v>113.51099101014421</c:v>
                </c:pt>
                <c:pt idx="247">
                  <c:v>77.958784646206865</c:v>
                </c:pt>
                <c:pt idx="248">
                  <c:v>68.745795408908393</c:v>
                </c:pt>
                <c:pt idx="249">
                  <c:v>91.174771217862272</c:v>
                </c:pt>
                <c:pt idx="250">
                  <c:v>110.63000846239686</c:v>
                </c:pt>
                <c:pt idx="251">
                  <c:v>108.61739805959591</c:v>
                </c:pt>
                <c:pt idx="252">
                  <c:v>49.536798203620407</c:v>
                </c:pt>
                <c:pt idx="253">
                  <c:v>157.1384593864131</c:v>
                </c:pt>
                <c:pt idx="254">
                  <c:v>82.137738148230341</c:v>
                </c:pt>
                <c:pt idx="255">
                  <c:v>115.41337864674784</c:v>
                </c:pt>
                <c:pt idx="256">
                  <c:v>94.408701554006939</c:v>
                </c:pt>
                <c:pt idx="257">
                  <c:v>106.04093416399188</c:v>
                </c:pt>
                <c:pt idx="258">
                  <c:v>133.09104315031641</c:v>
                </c:pt>
                <c:pt idx="259">
                  <c:v>155.79591192235495</c:v>
                </c:pt>
                <c:pt idx="260">
                  <c:v>151.86767409200752</c:v>
                </c:pt>
                <c:pt idx="261">
                  <c:v>106.97493224552042</c:v>
                </c:pt>
                <c:pt idx="262">
                  <c:v>86.780971320529872</c:v>
                </c:pt>
                <c:pt idx="263">
                  <c:v>134.89701711614865</c:v>
                </c:pt>
                <c:pt idx="264">
                  <c:v>121.70926968473479</c:v>
                </c:pt>
                <c:pt idx="265">
                  <c:v>143.79444376385089</c:v>
                </c:pt>
                <c:pt idx="266">
                  <c:v>150.55654199026441</c:v>
                </c:pt>
                <c:pt idx="267">
                  <c:v>86.853060422620786</c:v>
                </c:pt>
                <c:pt idx="268">
                  <c:v>130.55598291328286</c:v>
                </c:pt>
                <c:pt idx="269">
                  <c:v>94.242399860533396</c:v>
                </c:pt>
                <c:pt idx="270">
                  <c:v>178.36628113347066</c:v>
                </c:pt>
                <c:pt idx="271">
                  <c:v>98.275199119833459</c:v>
                </c:pt>
                <c:pt idx="272">
                  <c:v>108.92138090717702</c:v>
                </c:pt>
                <c:pt idx="273">
                  <c:v>139.41681718658322</c:v>
                </c:pt>
                <c:pt idx="274">
                  <c:v>55.115544995567994</c:v>
                </c:pt>
                <c:pt idx="275">
                  <c:v>119.91015462190688</c:v>
                </c:pt>
                <c:pt idx="276">
                  <c:v>136.78516601974601</c:v>
                </c:pt>
                <c:pt idx="277">
                  <c:v>97.476953621906105</c:v>
                </c:pt>
                <c:pt idx="278">
                  <c:v>88.456017192480033</c:v>
                </c:pt>
                <c:pt idx="279">
                  <c:v>75.958986588983635</c:v>
                </c:pt>
                <c:pt idx="280">
                  <c:v>69.97077167318848</c:v>
                </c:pt>
                <c:pt idx="281">
                  <c:v>92.323867450862295</c:v>
                </c:pt>
                <c:pt idx="282">
                  <c:v>111.35790063451913</c:v>
                </c:pt>
                <c:pt idx="283">
                  <c:v>95.423823419291651</c:v>
                </c:pt>
                <c:pt idx="284">
                  <c:v>61.205243315282395</c:v>
                </c:pt>
                <c:pt idx="285">
                  <c:v>90.429776809251706</c:v>
                </c:pt>
                <c:pt idx="286">
                  <c:v>93.61498982009833</c:v>
                </c:pt>
                <c:pt idx="287">
                  <c:v>89.820984011978865</c:v>
                </c:pt>
                <c:pt idx="288">
                  <c:v>70.295990158626154</c:v>
                </c:pt>
                <c:pt idx="289">
                  <c:v>118.8094212203242</c:v>
                </c:pt>
                <c:pt idx="290">
                  <c:v>76.631108209757528</c:v>
                </c:pt>
                <c:pt idx="291">
                  <c:v>67.791668091250699</c:v>
                </c:pt>
                <c:pt idx="292">
                  <c:v>53.408489929125281</c:v>
                </c:pt>
                <c:pt idx="293">
                  <c:v>67.356178547564582</c:v>
                </c:pt>
                <c:pt idx="294">
                  <c:v>93.646844909653979</c:v>
                </c:pt>
                <c:pt idx="295">
                  <c:v>72.167808480568553</c:v>
                </c:pt>
                <c:pt idx="296">
                  <c:v>105.30498099246454</c:v>
                </c:pt>
                <c:pt idx="297">
                  <c:v>80.318725950042619</c:v>
                </c:pt>
                <c:pt idx="298">
                  <c:v>87.264982013802012</c:v>
                </c:pt>
                <c:pt idx="299">
                  <c:v>100.50780895717244</c:v>
                </c:pt>
                <c:pt idx="300">
                  <c:v>80.893523770532568</c:v>
                </c:pt>
                <c:pt idx="301">
                  <c:v>67.710999534980687</c:v>
                </c:pt>
                <c:pt idx="302">
                  <c:v>98.002492122328789</c:v>
                </c:pt>
                <c:pt idx="303">
                  <c:v>88.3844956897359</c:v>
                </c:pt>
                <c:pt idx="304">
                  <c:v>112.07515543696297</c:v>
                </c:pt>
                <c:pt idx="305">
                  <c:v>74.581491126334996</c:v>
                </c:pt>
                <c:pt idx="306">
                  <c:v>80.977552671659737</c:v>
                </c:pt>
                <c:pt idx="307">
                  <c:v>77.413385681240399</c:v>
                </c:pt>
                <c:pt idx="308">
                  <c:v>108.98474015685959</c:v>
                </c:pt>
                <c:pt idx="309">
                  <c:v>72.238587946771318</c:v>
                </c:pt>
                <c:pt idx="310">
                  <c:v>81.263429982750722</c:v>
                </c:pt>
                <c:pt idx="311">
                  <c:v>65.637433994340157</c:v>
                </c:pt>
                <c:pt idx="312">
                  <c:v>70.660744498384346</c:v>
                </c:pt>
                <c:pt idx="313">
                  <c:v>57.929742487630804</c:v>
                </c:pt>
                <c:pt idx="314">
                  <c:v>88.136579259788078</c:v>
                </c:pt>
                <c:pt idx="315">
                  <c:v>90.204081846653366</c:v>
                </c:pt>
                <c:pt idx="316">
                  <c:v>122.79691615540354</c:v>
                </c:pt>
                <c:pt idx="317">
                  <c:v>118.98177311431857</c:v>
                </c:pt>
                <c:pt idx="318">
                  <c:v>78.693481816629628</c:v>
                </c:pt>
                <c:pt idx="319">
                  <c:v>87.540107567001115</c:v>
                </c:pt>
                <c:pt idx="320">
                  <c:v>83.001584604590462</c:v>
                </c:pt>
                <c:pt idx="321">
                  <c:v>65.318105175059017</c:v>
                </c:pt>
                <c:pt idx="322">
                  <c:v>88.404396175746925</c:v>
                </c:pt>
                <c:pt idx="323">
                  <c:v>123.4340386795197</c:v>
                </c:pt>
                <c:pt idx="324">
                  <c:v>123.80713998202582</c:v>
                </c:pt>
                <c:pt idx="325">
                  <c:v>61.122592472150565</c:v>
                </c:pt>
                <c:pt idx="326">
                  <c:v>65.857048671859715</c:v>
                </c:pt>
                <c:pt idx="327">
                  <c:v>68.211660875432287</c:v>
                </c:pt>
                <c:pt idx="328">
                  <c:v>66.971497595782751</c:v>
                </c:pt>
                <c:pt idx="329">
                  <c:v>143.38104689983507</c:v>
                </c:pt>
                <c:pt idx="330">
                  <c:v>97.643288019826329</c:v>
                </c:pt>
                <c:pt idx="331">
                  <c:v>85.251504350588164</c:v>
                </c:pt>
                <c:pt idx="332">
                  <c:v>126.94280880349126</c:v>
                </c:pt>
                <c:pt idx="333">
                  <c:v>115.73633204861225</c:v>
                </c:pt>
                <c:pt idx="334">
                  <c:v>56.816371470556689</c:v>
                </c:pt>
                <c:pt idx="335">
                  <c:v>98.551496781759582</c:v>
                </c:pt>
                <c:pt idx="336">
                  <c:v>76.728313851766927</c:v>
                </c:pt>
                <c:pt idx="337">
                  <c:v>88.910947143095811</c:v>
                </c:pt>
                <c:pt idx="338">
                  <c:v>84.009299368282441</c:v>
                </c:pt>
                <c:pt idx="339">
                  <c:v>70.797372243609146</c:v>
                </c:pt>
                <c:pt idx="340">
                  <c:v>133.58684177284971</c:v>
                </c:pt>
                <c:pt idx="341">
                  <c:v>94.395619287680532</c:v>
                </c:pt>
                <c:pt idx="342">
                  <c:v>126.63016452503656</c:v>
                </c:pt>
                <c:pt idx="343">
                  <c:v>74.105053569073235</c:v>
                </c:pt>
                <c:pt idx="344">
                  <c:v>117.77799504893464</c:v>
                </c:pt>
                <c:pt idx="345">
                  <c:v>106.85674228871896</c:v>
                </c:pt>
                <c:pt idx="346">
                  <c:v>72.573229788997949</c:v>
                </c:pt>
                <c:pt idx="347">
                  <c:v>136.85720925550345</c:v>
                </c:pt>
                <c:pt idx="348">
                  <c:v>68.493601297824711</c:v>
                </c:pt>
                <c:pt idx="349">
                  <c:v>125.17887732808178</c:v>
                </c:pt>
                <c:pt idx="350">
                  <c:v>81.79558316431968</c:v>
                </c:pt>
                <c:pt idx="351">
                  <c:v>108.15143279959071</c:v>
                </c:pt>
                <c:pt idx="352">
                  <c:v>149.76108229979283</c:v>
                </c:pt>
                <c:pt idx="353">
                  <c:v>49.128223850352853</c:v>
                </c:pt>
                <c:pt idx="354">
                  <c:v>94.196277042635856</c:v>
                </c:pt>
                <c:pt idx="355">
                  <c:v>128.22120568419768</c:v>
                </c:pt>
                <c:pt idx="356">
                  <c:v>71.75876698642027</c:v>
                </c:pt>
                <c:pt idx="357">
                  <c:v>165.99910046908423</c:v>
                </c:pt>
                <c:pt idx="358">
                  <c:v>71.988122123624592</c:v>
                </c:pt>
                <c:pt idx="359">
                  <c:v>141.44859043315506</c:v>
                </c:pt>
                <c:pt idx="360">
                  <c:v>101.40193206996783</c:v>
                </c:pt>
                <c:pt idx="361">
                  <c:v>125.9330735687994</c:v>
                </c:pt>
                <c:pt idx="362">
                  <c:v>117.95326774885805</c:v>
                </c:pt>
                <c:pt idx="363">
                  <c:v>117.82882261399568</c:v>
                </c:pt>
                <c:pt idx="364">
                  <c:v>78.091133866810139</c:v>
                </c:pt>
                <c:pt idx="365">
                  <c:v>94.740168054468711</c:v>
                </c:pt>
                <c:pt idx="366">
                  <c:v>115.84707896043017</c:v>
                </c:pt>
                <c:pt idx="367">
                  <c:v>88.402234608239283</c:v>
                </c:pt>
                <c:pt idx="368">
                  <c:v>105.55380397874453</c:v>
                </c:pt>
                <c:pt idx="369">
                  <c:v>92.232368413973646</c:v>
                </c:pt>
                <c:pt idx="370">
                  <c:v>94.283689255955736</c:v>
                </c:pt>
                <c:pt idx="371">
                  <c:v>60.001566488407285</c:v>
                </c:pt>
                <c:pt idx="372">
                  <c:v>48.562412545398701</c:v>
                </c:pt>
                <c:pt idx="373">
                  <c:v>89.002140312090418</c:v>
                </c:pt>
                <c:pt idx="374">
                  <c:v>89.061286620834352</c:v>
                </c:pt>
                <c:pt idx="375">
                  <c:v>128.73922075119296</c:v>
                </c:pt>
                <c:pt idx="376">
                  <c:v>184.11040408658164</c:v>
                </c:pt>
                <c:pt idx="377">
                  <c:v>154.22261360444918</c:v>
                </c:pt>
                <c:pt idx="378">
                  <c:v>111.65070727265922</c:v>
                </c:pt>
                <c:pt idx="379">
                  <c:v>113.65643040235894</c:v>
                </c:pt>
                <c:pt idx="380">
                  <c:v>80.431612285888619</c:v>
                </c:pt>
                <c:pt idx="381">
                  <c:v>129.03457731333626</c:v>
                </c:pt>
                <c:pt idx="382">
                  <c:v>96.514538814524741</c:v>
                </c:pt>
                <c:pt idx="383">
                  <c:v>92.131749823129297</c:v>
                </c:pt>
                <c:pt idx="384">
                  <c:v>90.607854702546078</c:v>
                </c:pt>
                <c:pt idx="385">
                  <c:v>159.45209914665747</c:v>
                </c:pt>
                <c:pt idx="386">
                  <c:v>65.588297316050202</c:v>
                </c:pt>
                <c:pt idx="387">
                  <c:v>118.79156388179392</c:v>
                </c:pt>
                <c:pt idx="388">
                  <c:v>105.2774870831901</c:v>
                </c:pt>
                <c:pt idx="389">
                  <c:v>73.573003564579778</c:v>
                </c:pt>
                <c:pt idx="390">
                  <c:v>62.895949269064538</c:v>
                </c:pt>
                <c:pt idx="391">
                  <c:v>121.27820465505582</c:v>
                </c:pt>
                <c:pt idx="392">
                  <c:v>100.82165249287605</c:v>
                </c:pt>
                <c:pt idx="393">
                  <c:v>62.700200600897389</c:v>
                </c:pt>
                <c:pt idx="394">
                  <c:v>138.34987605439903</c:v>
                </c:pt>
                <c:pt idx="395">
                  <c:v>53.759517152349169</c:v>
                </c:pt>
                <c:pt idx="396">
                  <c:v>122.71885256812756</c:v>
                </c:pt>
                <c:pt idx="397">
                  <c:v>89.219382633864797</c:v>
                </c:pt>
                <c:pt idx="398">
                  <c:v>91.080891574855315</c:v>
                </c:pt>
                <c:pt idx="399">
                  <c:v>113.73915066160141</c:v>
                </c:pt>
                <c:pt idx="400">
                  <c:v>57.972576099959042</c:v>
                </c:pt>
                <c:pt idx="401">
                  <c:v>168.41464666248507</c:v>
                </c:pt>
                <c:pt idx="402">
                  <c:v>126.88594771041379</c:v>
                </c:pt>
                <c:pt idx="403">
                  <c:v>93.654497019414052</c:v>
                </c:pt>
                <c:pt idx="404">
                  <c:v>106.65553223869202</c:v>
                </c:pt>
                <c:pt idx="405">
                  <c:v>98.803765535461224</c:v>
                </c:pt>
                <c:pt idx="406">
                  <c:v>133.66143433705832</c:v>
                </c:pt>
                <c:pt idx="407">
                  <c:v>129.91070557329644</c:v>
                </c:pt>
                <c:pt idx="408">
                  <c:v>119.39082328393346</c:v>
                </c:pt>
                <c:pt idx="409">
                  <c:v>76.387405678533923</c:v>
                </c:pt>
                <c:pt idx="410">
                  <c:v>126.27686285322454</c:v>
                </c:pt>
                <c:pt idx="411">
                  <c:v>100.80130945541947</c:v>
                </c:pt>
                <c:pt idx="412">
                  <c:v>80.77166541134396</c:v>
                </c:pt>
                <c:pt idx="413">
                  <c:v>108.57665660216652</c:v>
                </c:pt>
                <c:pt idx="414">
                  <c:v>63.643082183782042</c:v>
                </c:pt>
                <c:pt idx="415">
                  <c:v>92.281907944497405</c:v>
                </c:pt>
                <c:pt idx="416">
                  <c:v>108.00600336200336</c:v>
                </c:pt>
                <c:pt idx="417">
                  <c:v>91.187225329503022</c:v>
                </c:pt>
                <c:pt idx="418">
                  <c:v>99.279856458185733</c:v>
                </c:pt>
                <c:pt idx="419">
                  <c:v>54.724227141829971</c:v>
                </c:pt>
                <c:pt idx="420">
                  <c:v>84.086119034242856</c:v>
                </c:pt>
                <c:pt idx="421">
                  <c:v>69.678517212829533</c:v>
                </c:pt>
                <c:pt idx="422">
                  <c:v>116.75804635528969</c:v>
                </c:pt>
                <c:pt idx="423">
                  <c:v>93.933314429601893</c:v>
                </c:pt>
                <c:pt idx="424">
                  <c:v>71.003705577553106</c:v>
                </c:pt>
                <c:pt idx="425">
                  <c:v>88.968686933260173</c:v>
                </c:pt>
                <c:pt idx="426">
                  <c:v>75.60369371627749</c:v>
                </c:pt>
                <c:pt idx="427">
                  <c:v>86.999054512892613</c:v>
                </c:pt>
                <c:pt idx="428">
                  <c:v>79.144350936193064</c:v>
                </c:pt>
                <c:pt idx="429">
                  <c:v>104.09904223311869</c:v>
                </c:pt>
                <c:pt idx="430">
                  <c:v>83.738344725774894</c:v>
                </c:pt>
                <c:pt idx="431">
                  <c:v>91.143185690285947</c:v>
                </c:pt>
                <c:pt idx="432">
                  <c:v>87.098814880912215</c:v>
                </c:pt>
                <c:pt idx="433">
                  <c:v>81.816385790330344</c:v>
                </c:pt>
                <c:pt idx="434">
                  <c:v>105.64549787186273</c:v>
                </c:pt>
                <c:pt idx="435">
                  <c:v>96.905099642607269</c:v>
                </c:pt>
                <c:pt idx="436">
                  <c:v>95.767046197173201</c:v>
                </c:pt>
                <c:pt idx="437">
                  <c:v>77.882337411414753</c:v>
                </c:pt>
                <c:pt idx="438">
                  <c:v>81.969791817660692</c:v>
                </c:pt>
                <c:pt idx="439">
                  <c:v>65.557607678714277</c:v>
                </c:pt>
                <c:pt idx="440">
                  <c:v>85.509188548870569</c:v>
                </c:pt>
                <c:pt idx="441">
                  <c:v>115.10489401694181</c:v>
                </c:pt>
                <c:pt idx="442">
                  <c:v>92.993398053793243</c:v>
                </c:pt>
                <c:pt idx="443">
                  <c:v>77.759523117111911</c:v>
                </c:pt>
                <c:pt idx="444">
                  <c:v>98.817208452325247</c:v>
                </c:pt>
                <c:pt idx="445">
                  <c:v>73.03002789173155</c:v>
                </c:pt>
                <c:pt idx="446">
                  <c:v>108.03176919327362</c:v>
                </c:pt>
                <c:pt idx="447">
                  <c:v>95.541558442392528</c:v>
                </c:pt>
                <c:pt idx="448">
                  <c:v>56.024092893878013</c:v>
                </c:pt>
                <c:pt idx="449">
                  <c:v>72.809801253709807</c:v>
                </c:pt>
                <c:pt idx="450">
                  <c:v>135.25636141074881</c:v>
                </c:pt>
                <c:pt idx="451">
                  <c:v>103.89402865054898</c:v>
                </c:pt>
                <c:pt idx="452">
                  <c:v>107.79062437113311</c:v>
                </c:pt>
                <c:pt idx="453">
                  <c:v>73.709359528184237</c:v>
                </c:pt>
                <c:pt idx="454">
                  <c:v>73.233680195710775</c:v>
                </c:pt>
                <c:pt idx="455">
                  <c:v>79.21194788830536</c:v>
                </c:pt>
                <c:pt idx="456">
                  <c:v>84.522582815424983</c:v>
                </c:pt>
                <c:pt idx="457">
                  <c:v>108.27580702652413</c:v>
                </c:pt>
                <c:pt idx="458">
                  <c:v>91.554311745997012</c:v>
                </c:pt>
                <c:pt idx="459">
                  <c:v>84.297294163535227</c:v>
                </c:pt>
                <c:pt idx="460">
                  <c:v>59.552447184829205</c:v>
                </c:pt>
                <c:pt idx="461">
                  <c:v>80.272729456597517</c:v>
                </c:pt>
                <c:pt idx="462">
                  <c:v>87.595750219783312</c:v>
                </c:pt>
                <c:pt idx="463">
                  <c:v>98.587111568701886</c:v>
                </c:pt>
                <c:pt idx="464">
                  <c:v>64.177787271091361</c:v>
                </c:pt>
                <c:pt idx="465">
                  <c:v>79.071536467904167</c:v>
                </c:pt>
                <c:pt idx="466">
                  <c:v>116.99742114142919</c:v>
                </c:pt>
                <c:pt idx="467">
                  <c:v>101.59650642888423</c:v>
                </c:pt>
                <c:pt idx="468">
                  <c:v>82.953556168123441</c:v>
                </c:pt>
                <c:pt idx="469">
                  <c:v>80.297746239173577</c:v>
                </c:pt>
                <c:pt idx="470">
                  <c:v>82.105359630867667</c:v>
                </c:pt>
                <c:pt idx="471">
                  <c:v>104.46260457608062</c:v>
                </c:pt>
                <c:pt idx="472">
                  <c:v>74.366251034880293</c:v>
                </c:pt>
                <c:pt idx="473">
                  <c:v>136.08113191243351</c:v>
                </c:pt>
                <c:pt idx="474">
                  <c:v>80.677919567524341</c:v>
                </c:pt>
                <c:pt idx="475">
                  <c:v>102.86657828927761</c:v>
                </c:pt>
                <c:pt idx="476">
                  <c:v>68.045667720199603</c:v>
                </c:pt>
                <c:pt idx="477">
                  <c:v>61.205644825233897</c:v>
                </c:pt>
                <c:pt idx="478">
                  <c:v>94.082778862189812</c:v>
                </c:pt>
                <c:pt idx="479">
                  <c:v>73.530414477019235</c:v>
                </c:pt>
                <c:pt idx="480">
                  <c:v>75.245995431153418</c:v>
                </c:pt>
                <c:pt idx="481">
                  <c:v>52.678049164530286</c:v>
                </c:pt>
                <c:pt idx="482">
                  <c:v>100.20625454603663</c:v>
                </c:pt>
                <c:pt idx="483">
                  <c:v>68.546724718323361</c:v>
                </c:pt>
                <c:pt idx="484">
                  <c:v>97.080895367653682</c:v>
                </c:pt>
                <c:pt idx="485">
                  <c:v>114.13171295888905</c:v>
                </c:pt>
                <c:pt idx="486">
                  <c:v>43.726239344494317</c:v>
                </c:pt>
                <c:pt idx="487">
                  <c:v>79.106728252194628</c:v>
                </c:pt>
                <c:pt idx="488">
                  <c:v>113.69637258462978</c:v>
                </c:pt>
                <c:pt idx="489">
                  <c:v>75.233825877242097</c:v>
                </c:pt>
                <c:pt idx="490">
                  <c:v>131.76153925800585</c:v>
                </c:pt>
                <c:pt idx="491">
                  <c:v>77.951712809922654</c:v>
                </c:pt>
                <c:pt idx="492">
                  <c:v>125.62991254314881</c:v>
                </c:pt>
                <c:pt idx="493">
                  <c:v>87.09712522431046</c:v>
                </c:pt>
                <c:pt idx="494">
                  <c:v>122.8210113309196</c:v>
                </c:pt>
                <c:pt idx="495">
                  <c:v>74.376019648576204</c:v>
                </c:pt>
                <c:pt idx="496">
                  <c:v>95.220150900468084</c:v>
                </c:pt>
                <c:pt idx="497">
                  <c:v>88.60411999192884</c:v>
                </c:pt>
                <c:pt idx="498">
                  <c:v>49.459322891216317</c:v>
                </c:pt>
                <c:pt idx="499">
                  <c:v>117.06004397765194</c:v>
                </c:pt>
                <c:pt idx="500">
                  <c:v>66.280242182304505</c:v>
                </c:pt>
                <c:pt idx="501">
                  <c:v>80.998629724185093</c:v>
                </c:pt>
                <c:pt idx="502">
                  <c:v>92.023282234545476</c:v>
                </c:pt>
                <c:pt idx="503">
                  <c:v>64.597734209301422</c:v>
                </c:pt>
                <c:pt idx="504">
                  <c:v>60.367062399632033</c:v>
                </c:pt>
                <c:pt idx="505">
                  <c:v>73.075331821126611</c:v>
                </c:pt>
                <c:pt idx="506">
                  <c:v>86.273801421777605</c:v>
                </c:pt>
                <c:pt idx="507">
                  <c:v>75.670757209806112</c:v>
                </c:pt>
                <c:pt idx="508">
                  <c:v>97.871064075807922</c:v>
                </c:pt>
                <c:pt idx="509">
                  <c:v>112.19461936595197</c:v>
                </c:pt>
                <c:pt idx="510">
                  <c:v>122.88462102777285</c:v>
                </c:pt>
                <c:pt idx="511">
                  <c:v>88.169486043194709</c:v>
                </c:pt>
                <c:pt idx="512">
                  <c:v>91.031886385010424</c:v>
                </c:pt>
                <c:pt idx="513">
                  <c:v>71.602531742150731</c:v>
                </c:pt>
                <c:pt idx="514">
                  <c:v>100.15207499963603</c:v>
                </c:pt>
                <c:pt idx="515">
                  <c:v>77.956340373133841</c:v>
                </c:pt>
                <c:pt idx="516">
                  <c:v>77.116775877322681</c:v>
                </c:pt>
                <c:pt idx="517">
                  <c:v>86.010091417987255</c:v>
                </c:pt>
                <c:pt idx="518">
                  <c:v>61.664148625516688</c:v>
                </c:pt>
                <c:pt idx="519">
                  <c:v>86.406481816253134</c:v>
                </c:pt>
                <c:pt idx="520">
                  <c:v>58.746446882322616</c:v>
                </c:pt>
                <c:pt idx="521">
                  <c:v>63.261002412881822</c:v>
                </c:pt>
                <c:pt idx="522">
                  <c:v>72.873829219968414</c:v>
                </c:pt>
                <c:pt idx="523">
                  <c:v>92.659621426548384</c:v>
                </c:pt>
                <c:pt idx="524">
                  <c:v>101.23104666320704</c:v>
                </c:pt>
                <c:pt idx="525">
                  <c:v>90.166179769373727</c:v>
                </c:pt>
                <c:pt idx="526">
                  <c:v>143.24714056026784</c:v>
                </c:pt>
                <c:pt idx="527">
                  <c:v>59.764938748251723</c:v>
                </c:pt>
                <c:pt idx="528">
                  <c:v>106.94806851967437</c:v>
                </c:pt>
                <c:pt idx="529">
                  <c:v>47.848024885023641</c:v>
                </c:pt>
                <c:pt idx="530">
                  <c:v>88.506439448885146</c:v>
                </c:pt>
                <c:pt idx="531">
                  <c:v>93.241882383391186</c:v>
                </c:pt>
                <c:pt idx="532">
                  <c:v>116.00245332769182</c:v>
                </c:pt>
                <c:pt idx="533">
                  <c:v>55.520471669701116</c:v>
                </c:pt>
                <c:pt idx="534">
                  <c:v>69.540912521520411</c:v>
                </c:pt>
                <c:pt idx="535">
                  <c:v>83.592172223920898</c:v>
                </c:pt>
                <c:pt idx="536">
                  <c:v>117.93536597383276</c:v>
                </c:pt>
                <c:pt idx="537">
                  <c:v>71.743959754299084</c:v>
                </c:pt>
                <c:pt idx="538">
                  <c:v>90.002073388368885</c:v>
                </c:pt>
                <c:pt idx="539">
                  <c:v>72.78414905101863</c:v>
                </c:pt>
                <c:pt idx="540">
                  <c:v>132.05806529823391</c:v>
                </c:pt>
                <c:pt idx="541">
                  <c:v>96.561314356352881</c:v>
                </c:pt>
                <c:pt idx="542">
                  <c:v>50.689375512042112</c:v>
                </c:pt>
                <c:pt idx="543">
                  <c:v>100.22578751095402</c:v>
                </c:pt>
                <c:pt idx="544">
                  <c:v>90.670089686847973</c:v>
                </c:pt>
                <c:pt idx="545">
                  <c:v>105.44949298068218</c:v>
                </c:pt>
                <c:pt idx="546">
                  <c:v>71.28815886287147</c:v>
                </c:pt>
                <c:pt idx="547">
                  <c:v>92.064463598687539</c:v>
                </c:pt>
                <c:pt idx="548">
                  <c:v>45.910918970499871</c:v>
                </c:pt>
                <c:pt idx="549">
                  <c:v>104.69223765302529</c:v>
                </c:pt>
                <c:pt idx="550">
                  <c:v>111.54173284980736</c:v>
                </c:pt>
                <c:pt idx="551">
                  <c:v>89.327834541303673</c:v>
                </c:pt>
                <c:pt idx="552">
                  <c:v>101.55208470735523</c:v>
                </c:pt>
                <c:pt idx="553">
                  <c:v>104.05871586083954</c:v>
                </c:pt>
                <c:pt idx="554">
                  <c:v>78.18543966260151</c:v>
                </c:pt>
                <c:pt idx="555">
                  <c:v>64.822304098302297</c:v>
                </c:pt>
                <c:pt idx="556">
                  <c:v>105.0562145017868</c:v>
                </c:pt>
                <c:pt idx="557">
                  <c:v>94.213647221328003</c:v>
                </c:pt>
                <c:pt idx="558">
                  <c:v>71.500016996427618</c:v>
                </c:pt>
                <c:pt idx="559">
                  <c:v>98.749011481934076</c:v>
                </c:pt>
                <c:pt idx="560">
                  <c:v>101.21694722978192</c:v>
                </c:pt>
                <c:pt idx="561">
                  <c:v>83.869893971445592</c:v>
                </c:pt>
                <c:pt idx="562">
                  <c:v>120.33446269747712</c:v>
                </c:pt>
                <c:pt idx="563">
                  <c:v>90.098653133398187</c:v>
                </c:pt>
                <c:pt idx="564">
                  <c:v>118.35877943236474</c:v>
                </c:pt>
                <c:pt idx="565">
                  <c:v>85.954748766566013</c:v>
                </c:pt>
                <c:pt idx="566">
                  <c:v>88.039622909342839</c:v>
                </c:pt>
                <c:pt idx="567">
                  <c:v>85.423488069048005</c:v>
                </c:pt>
                <c:pt idx="568">
                  <c:v>113.94397522278831</c:v>
                </c:pt>
                <c:pt idx="569">
                  <c:v>77.570631636470353</c:v>
                </c:pt>
                <c:pt idx="570">
                  <c:v>94.322342001911352</c:v>
                </c:pt>
                <c:pt idx="571">
                  <c:v>90.61881784854971</c:v>
                </c:pt>
                <c:pt idx="572">
                  <c:v>115.37090204752411</c:v>
                </c:pt>
                <c:pt idx="573">
                  <c:v>79.262542545351693</c:v>
                </c:pt>
                <c:pt idx="574">
                  <c:v>70.267410761384895</c:v>
                </c:pt>
                <c:pt idx="575">
                  <c:v>102.41157116444516</c:v>
                </c:pt>
                <c:pt idx="576">
                  <c:v>119.25307502381615</c:v>
                </c:pt>
                <c:pt idx="577">
                  <c:v>91.630407305290603</c:v>
                </c:pt>
                <c:pt idx="578">
                  <c:v>111.57155035086041</c:v>
                </c:pt>
                <c:pt idx="579">
                  <c:v>97.458787334590895</c:v>
                </c:pt>
                <c:pt idx="580">
                  <c:v>100.52187729790801</c:v>
                </c:pt>
                <c:pt idx="581">
                  <c:v>64.27935815778595</c:v>
                </c:pt>
                <c:pt idx="582">
                  <c:v>91.802017532849149</c:v>
                </c:pt>
                <c:pt idx="583">
                  <c:v>141.15119257479091</c:v>
                </c:pt>
                <c:pt idx="584">
                  <c:v>104.17368408965162</c:v>
                </c:pt>
                <c:pt idx="585">
                  <c:v>113.59038917757755</c:v>
                </c:pt>
                <c:pt idx="586">
                  <c:v>79.299675581976089</c:v>
                </c:pt>
                <c:pt idx="587">
                  <c:v>81.250292228756237</c:v>
                </c:pt>
                <c:pt idx="588">
                  <c:v>132.12775614222747</c:v>
                </c:pt>
                <c:pt idx="589">
                  <c:v>95.955503583105951</c:v>
                </c:pt>
                <c:pt idx="590">
                  <c:v>83.342347410089062</c:v>
                </c:pt>
                <c:pt idx="591">
                  <c:v>67.783203757352268</c:v>
                </c:pt>
                <c:pt idx="592">
                  <c:v>120.03558609597218</c:v>
                </c:pt>
                <c:pt idx="593">
                  <c:v>80.45256007646077</c:v>
                </c:pt>
                <c:pt idx="594">
                  <c:v>136.92833085626592</c:v>
                </c:pt>
                <c:pt idx="595">
                  <c:v>106.69747756689303</c:v>
                </c:pt>
                <c:pt idx="596">
                  <c:v>77.867346709726931</c:v>
                </c:pt>
                <c:pt idx="597">
                  <c:v>98.550749397111474</c:v>
                </c:pt>
                <c:pt idx="598">
                  <c:v>89.710648321449796</c:v>
                </c:pt>
                <c:pt idx="599">
                  <c:v>138.63521109598526</c:v>
                </c:pt>
                <c:pt idx="600">
                  <c:v>116.04342870457359</c:v>
                </c:pt>
                <c:pt idx="601">
                  <c:v>80.562907712392004</c:v>
                </c:pt>
                <c:pt idx="602">
                  <c:v>77.696769033126131</c:v>
                </c:pt>
                <c:pt idx="603">
                  <c:v>91.18289439199603</c:v>
                </c:pt>
                <c:pt idx="604">
                  <c:v>61.507695922411664</c:v>
                </c:pt>
                <c:pt idx="605">
                  <c:v>82.161096610878744</c:v>
                </c:pt>
                <c:pt idx="606">
                  <c:v>79.848792245931449</c:v>
                </c:pt>
                <c:pt idx="607">
                  <c:v>123.84425313375637</c:v>
                </c:pt>
                <c:pt idx="608">
                  <c:v>96.11089143409896</c:v>
                </c:pt>
                <c:pt idx="609">
                  <c:v>137.75495212460919</c:v>
                </c:pt>
                <c:pt idx="610">
                  <c:v>131.58387579386817</c:v>
                </c:pt>
                <c:pt idx="611">
                  <c:v>99.729109990483508</c:v>
                </c:pt>
                <c:pt idx="612">
                  <c:v>118.90605559094999</c:v>
                </c:pt>
                <c:pt idx="613">
                  <c:v>100.20220564890228</c:v>
                </c:pt>
                <c:pt idx="614">
                  <c:v>68.018405823978426</c:v>
                </c:pt>
                <c:pt idx="615">
                  <c:v>72.504174780754042</c:v>
                </c:pt>
                <c:pt idx="616">
                  <c:v>128.05347083613663</c:v>
                </c:pt>
                <c:pt idx="617">
                  <c:v>110.91716897513642</c:v>
                </c:pt>
                <c:pt idx="618">
                  <c:v>105.05096728496463</c:v>
                </c:pt>
                <c:pt idx="619">
                  <c:v>55.834748276871878</c:v>
                </c:pt>
                <c:pt idx="620">
                  <c:v>87.780314758972352</c:v>
                </c:pt>
                <c:pt idx="621">
                  <c:v>120.19956227876598</c:v>
                </c:pt>
                <c:pt idx="622">
                  <c:v>77.154035825200879</c:v>
                </c:pt>
                <c:pt idx="623">
                  <c:v>68.075087441506525</c:v>
                </c:pt>
                <c:pt idx="624">
                  <c:v>102.5103427507721</c:v>
                </c:pt>
                <c:pt idx="625">
                  <c:v>91.071544336211758</c:v>
                </c:pt>
                <c:pt idx="626">
                  <c:v>93.45924559863613</c:v>
                </c:pt>
                <c:pt idx="627">
                  <c:v>92.56759928789387</c:v>
                </c:pt>
                <c:pt idx="628">
                  <c:v>77.216737085311806</c:v>
                </c:pt>
                <c:pt idx="629">
                  <c:v>90.961536088457322</c:v>
                </c:pt>
                <c:pt idx="630">
                  <c:v>107.90900951501196</c:v>
                </c:pt>
                <c:pt idx="631">
                  <c:v>100.14100074976817</c:v>
                </c:pt>
                <c:pt idx="632">
                  <c:v>142.7736960373197</c:v>
                </c:pt>
                <c:pt idx="633">
                  <c:v>96.310464847567943</c:v>
                </c:pt>
                <c:pt idx="634">
                  <c:v>112.88733096606501</c:v>
                </c:pt>
                <c:pt idx="635">
                  <c:v>103.25005431259198</c:v>
                </c:pt>
                <c:pt idx="636">
                  <c:v>104.90101201177345</c:v>
                </c:pt>
                <c:pt idx="637">
                  <c:v>55.119734898270394</c:v>
                </c:pt>
                <c:pt idx="638">
                  <c:v>107.70943234152702</c:v>
                </c:pt>
                <c:pt idx="639">
                  <c:v>97.592053301779686</c:v>
                </c:pt>
                <c:pt idx="640">
                  <c:v>146.2472922311247</c:v>
                </c:pt>
                <c:pt idx="641">
                  <c:v>114.1146972680296</c:v>
                </c:pt>
                <c:pt idx="642">
                  <c:v>101.25764360604703</c:v>
                </c:pt>
                <c:pt idx="643">
                  <c:v>90.927695212335578</c:v>
                </c:pt>
                <c:pt idx="644">
                  <c:v>110.4129697707538</c:v>
                </c:pt>
                <c:pt idx="645">
                  <c:v>78.996747269964331</c:v>
                </c:pt>
                <c:pt idx="646">
                  <c:v>95.401762788404682</c:v>
                </c:pt>
                <c:pt idx="647">
                  <c:v>83.260184589178309</c:v>
                </c:pt>
                <c:pt idx="648">
                  <c:v>125.24789899010153</c:v>
                </c:pt>
                <c:pt idx="649">
                  <c:v>97.439495463806807</c:v>
                </c:pt>
                <c:pt idx="650">
                  <c:v>98.637696161737949</c:v>
                </c:pt>
                <c:pt idx="651">
                  <c:v>80.667591259194197</c:v>
                </c:pt>
                <c:pt idx="652">
                  <c:v>105.62755477552764</c:v>
                </c:pt>
                <c:pt idx="653">
                  <c:v>98.567082410752306</c:v>
                </c:pt>
                <c:pt idx="654">
                  <c:v>98.044836834334617</c:v>
                </c:pt>
                <c:pt idx="655">
                  <c:v>111.62208921529178</c:v>
                </c:pt>
                <c:pt idx="656">
                  <c:v>102.94779609995781</c:v>
                </c:pt>
                <c:pt idx="657">
                  <c:v>91.227779040066807</c:v>
                </c:pt>
                <c:pt idx="658">
                  <c:v>97.044443104106179</c:v>
                </c:pt>
                <c:pt idx="659">
                  <c:v>76.494709583441193</c:v>
                </c:pt>
                <c:pt idx="660">
                  <c:v>124.50412536661652</c:v>
                </c:pt>
                <c:pt idx="661">
                  <c:v>90.290414828596028</c:v>
                </c:pt>
                <c:pt idx="662">
                  <c:v>63.925462380247254</c:v>
                </c:pt>
                <c:pt idx="663">
                  <c:v>92.841548057026515</c:v>
                </c:pt>
                <c:pt idx="664">
                  <c:v>117.13581786573465</c:v>
                </c:pt>
                <c:pt idx="665">
                  <c:v>87.715376170524877</c:v>
                </c:pt>
                <c:pt idx="666">
                  <c:v>82.978655405828661</c:v>
                </c:pt>
                <c:pt idx="667">
                  <c:v>108.94881118412268</c:v>
                </c:pt>
                <c:pt idx="668">
                  <c:v>79.90752798807695</c:v>
                </c:pt>
                <c:pt idx="669">
                  <c:v>75.947250700465318</c:v>
                </c:pt>
                <c:pt idx="670">
                  <c:v>114.04904476797364</c:v>
                </c:pt>
                <c:pt idx="671">
                  <c:v>99.920214040736894</c:v>
                </c:pt>
                <c:pt idx="672">
                  <c:v>139.09362285336624</c:v>
                </c:pt>
                <c:pt idx="673">
                  <c:v>99.64942584828151</c:v>
                </c:pt>
                <c:pt idx="674">
                  <c:v>105.49620442400824</c:v>
                </c:pt>
                <c:pt idx="675">
                  <c:v>86.70439263540861</c:v>
                </c:pt>
                <c:pt idx="676">
                  <c:v>81.703509402430996</c:v>
                </c:pt>
                <c:pt idx="677">
                  <c:v>119.86751060859801</c:v>
                </c:pt>
                <c:pt idx="678">
                  <c:v>100.26076123564096</c:v>
                </c:pt>
                <c:pt idx="679">
                  <c:v>90.836264372429014</c:v>
                </c:pt>
                <c:pt idx="680">
                  <c:v>97.790564471218246</c:v>
                </c:pt>
                <c:pt idx="681">
                  <c:v>130.70478314874046</c:v>
                </c:pt>
                <c:pt idx="682">
                  <c:v>97.648041422340214</c:v>
                </c:pt>
                <c:pt idx="683">
                  <c:v>126.81126056852428</c:v>
                </c:pt>
                <c:pt idx="684">
                  <c:v>100.23706935299879</c:v>
                </c:pt>
                <c:pt idx="685">
                  <c:v>64.063828907307524</c:v>
                </c:pt>
                <c:pt idx="686">
                  <c:v>110.90044784383578</c:v>
                </c:pt>
                <c:pt idx="687">
                  <c:v>89.503826196566351</c:v>
                </c:pt>
                <c:pt idx="688">
                  <c:v>89.519414949049576</c:v>
                </c:pt>
                <c:pt idx="689">
                  <c:v>143.13523850947735</c:v>
                </c:pt>
                <c:pt idx="690">
                  <c:v>91.811357506235026</c:v>
                </c:pt>
                <c:pt idx="691">
                  <c:v>80.492858524497464</c:v>
                </c:pt>
                <c:pt idx="692">
                  <c:v>73.370962819233242</c:v>
                </c:pt>
                <c:pt idx="693">
                  <c:v>84.379718797334746</c:v>
                </c:pt>
                <c:pt idx="694">
                  <c:v>116.0586770104502</c:v>
                </c:pt>
                <c:pt idx="695">
                  <c:v>100.28949587489112</c:v>
                </c:pt>
                <c:pt idx="696">
                  <c:v>132.73127461455729</c:v>
                </c:pt>
                <c:pt idx="697">
                  <c:v>116.52643493590033</c:v>
                </c:pt>
                <c:pt idx="698">
                  <c:v>99.761344695177115</c:v>
                </c:pt>
                <c:pt idx="699">
                  <c:v>98.645502148177357</c:v>
                </c:pt>
                <c:pt idx="700">
                  <c:v>116.31804465952767</c:v>
                </c:pt>
                <c:pt idx="701">
                  <c:v>98.275980610957305</c:v>
                </c:pt>
                <c:pt idx="702">
                  <c:v>66.886027944660441</c:v>
                </c:pt>
                <c:pt idx="703">
                  <c:v>77.881416280342904</c:v>
                </c:pt>
                <c:pt idx="704">
                  <c:v>74.756106017176691</c:v>
                </c:pt>
                <c:pt idx="705">
                  <c:v>86.766101474518095</c:v>
                </c:pt>
                <c:pt idx="706">
                  <c:v>49.386717836142658</c:v>
                </c:pt>
                <c:pt idx="707">
                  <c:v>97.542087432615943</c:v>
                </c:pt>
                <c:pt idx="708">
                  <c:v>95.968759454948412</c:v>
                </c:pt>
                <c:pt idx="709">
                  <c:v>76.819912803368439</c:v>
                </c:pt>
                <c:pt idx="710">
                  <c:v>101.36048011925352</c:v>
                </c:pt>
                <c:pt idx="711">
                  <c:v>81.395444634353694</c:v>
                </c:pt>
                <c:pt idx="712">
                  <c:v>64.003069461610153</c:v>
                </c:pt>
                <c:pt idx="713">
                  <c:v>131.87131469401805</c:v>
                </c:pt>
                <c:pt idx="714">
                  <c:v>81.441748437176997</c:v>
                </c:pt>
                <c:pt idx="715">
                  <c:v>143.99591557816026</c:v>
                </c:pt>
                <c:pt idx="716">
                  <c:v>112.80562379845439</c:v>
                </c:pt>
                <c:pt idx="717">
                  <c:v>108.28668496808631</c:v>
                </c:pt>
                <c:pt idx="718">
                  <c:v>110.44630955684315</c:v>
                </c:pt>
                <c:pt idx="719">
                  <c:v>137.12632452389028</c:v>
                </c:pt>
                <c:pt idx="720">
                  <c:v>122.39340896723536</c:v>
                </c:pt>
                <c:pt idx="721">
                  <c:v>111.9923284198141</c:v>
                </c:pt>
                <c:pt idx="722">
                  <c:v>166.26696930288168</c:v>
                </c:pt>
                <c:pt idx="723">
                  <c:v>97.078792032159868</c:v>
                </c:pt>
                <c:pt idx="724">
                  <c:v>119.18634573960587</c:v>
                </c:pt>
                <c:pt idx="725">
                  <c:v>104.49720664263106</c:v>
                </c:pt>
                <c:pt idx="726">
                  <c:v>125.97113753168259</c:v>
                </c:pt>
                <c:pt idx="727">
                  <c:v>96.343069819041688</c:v>
                </c:pt>
                <c:pt idx="728">
                  <c:v>100.79333030854301</c:v>
                </c:pt>
                <c:pt idx="729">
                  <c:v>99.018149265853481</c:v>
                </c:pt>
                <c:pt idx="730">
                  <c:v>119.19788871437252</c:v>
                </c:pt>
                <c:pt idx="731">
                  <c:v>103.64109421807969</c:v>
                </c:pt>
                <c:pt idx="732">
                  <c:v>88.684611857309804</c:v>
                </c:pt>
                <c:pt idx="733">
                  <c:v>45.773323580430933</c:v>
                </c:pt>
                <c:pt idx="734">
                  <c:v>93.895655368822489</c:v>
                </c:pt>
                <c:pt idx="735">
                  <c:v>98.610157944088797</c:v>
                </c:pt>
                <c:pt idx="736">
                  <c:v>116.3721133194547</c:v>
                </c:pt>
                <c:pt idx="737">
                  <c:v>100.46566261780073</c:v>
                </c:pt>
                <c:pt idx="738">
                  <c:v>111.34957331717959</c:v>
                </c:pt>
                <c:pt idx="739">
                  <c:v>101.59473844348561</c:v>
                </c:pt>
                <c:pt idx="740">
                  <c:v>124.98702955895932</c:v>
                </c:pt>
                <c:pt idx="741">
                  <c:v>68.849055166182708</c:v>
                </c:pt>
                <c:pt idx="742">
                  <c:v>96.830790513834174</c:v>
                </c:pt>
                <c:pt idx="743">
                  <c:v>93.844736410657006</c:v>
                </c:pt>
                <c:pt idx="744">
                  <c:v>134.41081025206327</c:v>
                </c:pt>
                <c:pt idx="745">
                  <c:v>82.461788691876819</c:v>
                </c:pt>
                <c:pt idx="746">
                  <c:v>109.28578425422353</c:v>
                </c:pt>
                <c:pt idx="747">
                  <c:v>100.31712932385253</c:v>
                </c:pt>
                <c:pt idx="748">
                  <c:v>176.0397499928234</c:v>
                </c:pt>
                <c:pt idx="749">
                  <c:v>60.716300676293663</c:v>
                </c:pt>
                <c:pt idx="750">
                  <c:v>110.75240977701274</c:v>
                </c:pt>
                <c:pt idx="751">
                  <c:v>86.246511650754258</c:v>
                </c:pt>
                <c:pt idx="752">
                  <c:v>118.25804754268901</c:v>
                </c:pt>
                <c:pt idx="753">
                  <c:v>93.885854149596369</c:v>
                </c:pt>
                <c:pt idx="754">
                  <c:v>129.15755106505139</c:v>
                </c:pt>
                <c:pt idx="755">
                  <c:v>122.44379101093308</c:v>
                </c:pt>
                <c:pt idx="756">
                  <c:v>89.788333355517807</c:v>
                </c:pt>
                <c:pt idx="757">
                  <c:v>111.1857572702627</c:v>
                </c:pt>
                <c:pt idx="758">
                  <c:v>100.46840890581964</c:v>
                </c:pt>
                <c:pt idx="759">
                  <c:v>94.781326498071536</c:v>
                </c:pt>
                <c:pt idx="760">
                  <c:v>58.725382146769675</c:v>
                </c:pt>
                <c:pt idx="761">
                  <c:v>88.599716417839787</c:v>
                </c:pt>
                <c:pt idx="762">
                  <c:v>129.26903753825272</c:v>
                </c:pt>
                <c:pt idx="763">
                  <c:v>132.68727658327205</c:v>
                </c:pt>
                <c:pt idx="764">
                  <c:v>124.65234874440807</c:v>
                </c:pt>
                <c:pt idx="765">
                  <c:v>108.86913974586035</c:v>
                </c:pt>
                <c:pt idx="766">
                  <c:v>116.17702179533639</c:v>
                </c:pt>
                <c:pt idx="767">
                  <c:v>76.838709901188835</c:v>
                </c:pt>
                <c:pt idx="768">
                  <c:v>104.0035848646824</c:v>
                </c:pt>
                <c:pt idx="769">
                  <c:v>73.263649872379659</c:v>
                </c:pt>
                <c:pt idx="770">
                  <c:v>88.584072453123724</c:v>
                </c:pt>
                <c:pt idx="771">
                  <c:v>91.947063775449493</c:v>
                </c:pt>
                <c:pt idx="772">
                  <c:v>124.82738989415598</c:v>
                </c:pt>
                <c:pt idx="773">
                  <c:v>97.528717513014811</c:v>
                </c:pt>
                <c:pt idx="774">
                  <c:v>95.380933037206731</c:v>
                </c:pt>
                <c:pt idx="775">
                  <c:v>114.17309130795013</c:v>
                </c:pt>
                <c:pt idx="776">
                  <c:v>80.475698933763411</c:v>
                </c:pt>
                <c:pt idx="777">
                  <c:v>74.931873100739622</c:v>
                </c:pt>
                <c:pt idx="778">
                  <c:v>80.663444510532045</c:v>
                </c:pt>
                <c:pt idx="779">
                  <c:v>117.85629698437197</c:v>
                </c:pt>
                <c:pt idx="780">
                  <c:v>128.80841535728575</c:v>
                </c:pt>
                <c:pt idx="781">
                  <c:v>110.04171139389075</c:v>
                </c:pt>
                <c:pt idx="782">
                  <c:v>117.92929760475656</c:v>
                </c:pt>
                <c:pt idx="783">
                  <c:v>148.64735680543009</c:v>
                </c:pt>
                <c:pt idx="784">
                  <c:v>159.85468915672575</c:v>
                </c:pt>
                <c:pt idx="785">
                  <c:v>100.27383718852602</c:v>
                </c:pt>
                <c:pt idx="786">
                  <c:v>115.58846879629608</c:v>
                </c:pt>
                <c:pt idx="787">
                  <c:v>126.82640185928258</c:v>
                </c:pt>
                <c:pt idx="788">
                  <c:v>122.20769037995805</c:v>
                </c:pt>
                <c:pt idx="789">
                  <c:v>89.270740608138084</c:v>
                </c:pt>
                <c:pt idx="790">
                  <c:v>52.058817873429419</c:v>
                </c:pt>
                <c:pt idx="791">
                  <c:v>98.816027102713193</c:v>
                </c:pt>
                <c:pt idx="792">
                  <c:v>66.126330867340599</c:v>
                </c:pt>
                <c:pt idx="793">
                  <c:v>45.636166229487927</c:v>
                </c:pt>
                <c:pt idx="794">
                  <c:v>93.168053561903676</c:v>
                </c:pt>
                <c:pt idx="795">
                  <c:v>96.701614728116979</c:v>
                </c:pt>
                <c:pt idx="796">
                  <c:v>118.56470785406867</c:v>
                </c:pt>
                <c:pt idx="797">
                  <c:v>100.22694019114763</c:v>
                </c:pt>
                <c:pt idx="798">
                  <c:v>93.180080702441444</c:v>
                </c:pt>
                <c:pt idx="799">
                  <c:v>123.93312526271986</c:v>
                </c:pt>
                <c:pt idx="800">
                  <c:v>106.68994899476559</c:v>
                </c:pt>
                <c:pt idx="801">
                  <c:v>90.075426502572157</c:v>
                </c:pt>
                <c:pt idx="802">
                  <c:v>87.458641196239483</c:v>
                </c:pt>
                <c:pt idx="803">
                  <c:v>95.883164539392084</c:v>
                </c:pt>
                <c:pt idx="804">
                  <c:v>92.78627199242041</c:v>
                </c:pt>
                <c:pt idx="805">
                  <c:v>150.94042862929609</c:v>
                </c:pt>
                <c:pt idx="806">
                  <c:v>83.75965004339416</c:v>
                </c:pt>
                <c:pt idx="807">
                  <c:v>95.377851150837586</c:v>
                </c:pt>
                <c:pt idx="808">
                  <c:v>89.430725099389235</c:v>
                </c:pt>
                <c:pt idx="809">
                  <c:v>95.203257500689872</c:v>
                </c:pt>
                <c:pt idx="810">
                  <c:v>87.55807553503368</c:v>
                </c:pt>
                <c:pt idx="811">
                  <c:v>103.65367826541248</c:v>
                </c:pt>
                <c:pt idx="812">
                  <c:v>117.09891758530398</c:v>
                </c:pt>
                <c:pt idx="813">
                  <c:v>88.156126745610791</c:v>
                </c:pt>
                <c:pt idx="814">
                  <c:v>141.35223337136958</c:v>
                </c:pt>
                <c:pt idx="815">
                  <c:v>86.785580019485892</c:v>
                </c:pt>
                <c:pt idx="816">
                  <c:v>60.728180808672526</c:v>
                </c:pt>
                <c:pt idx="817">
                  <c:v>102.95881589495767</c:v>
                </c:pt>
                <c:pt idx="818">
                  <c:v>124.78168024715124</c:v>
                </c:pt>
                <c:pt idx="819">
                  <c:v>89.848211870634231</c:v>
                </c:pt>
                <c:pt idx="820">
                  <c:v>137.36374680786946</c:v>
                </c:pt>
                <c:pt idx="821">
                  <c:v>118.74387720440518</c:v>
                </c:pt>
                <c:pt idx="822">
                  <c:v>110.06789586869976</c:v>
                </c:pt>
                <c:pt idx="823">
                  <c:v>127.65259548506179</c:v>
                </c:pt>
                <c:pt idx="824">
                  <c:v>86.596962349766429</c:v>
                </c:pt>
                <c:pt idx="825">
                  <c:v>104.63485628486949</c:v>
                </c:pt>
                <c:pt idx="826">
                  <c:v>92.200971767433032</c:v>
                </c:pt>
                <c:pt idx="827">
                  <c:v>85.979053795419873</c:v>
                </c:pt>
                <c:pt idx="828">
                  <c:v>50.715429051769419</c:v>
                </c:pt>
                <c:pt idx="829">
                  <c:v>92.98029944128902</c:v>
                </c:pt>
                <c:pt idx="830">
                  <c:v>88.422694957567316</c:v>
                </c:pt>
                <c:pt idx="831">
                  <c:v>95.684915524130957</c:v>
                </c:pt>
                <c:pt idx="832">
                  <c:v>80.683846086128582</c:v>
                </c:pt>
                <c:pt idx="833">
                  <c:v>78.535614250324741</c:v>
                </c:pt>
                <c:pt idx="834">
                  <c:v>70.479021322959497</c:v>
                </c:pt>
                <c:pt idx="835">
                  <c:v>59.090183365762137</c:v>
                </c:pt>
                <c:pt idx="836">
                  <c:v>92.871520139783414</c:v>
                </c:pt>
                <c:pt idx="837">
                  <c:v>112.82388847144203</c:v>
                </c:pt>
                <c:pt idx="838">
                  <c:v>126.93496533825967</c:v>
                </c:pt>
                <c:pt idx="839">
                  <c:v>105.61305751396989</c:v>
                </c:pt>
                <c:pt idx="840">
                  <c:v>113.28415798160226</c:v>
                </c:pt>
                <c:pt idx="841">
                  <c:v>145.06382209193029</c:v>
                </c:pt>
                <c:pt idx="842">
                  <c:v>121.55238680836811</c:v>
                </c:pt>
                <c:pt idx="843">
                  <c:v>139.3248012057721</c:v>
                </c:pt>
                <c:pt idx="844">
                  <c:v>111.33857136973111</c:v>
                </c:pt>
                <c:pt idx="845">
                  <c:v>116.33092786009227</c:v>
                </c:pt>
                <c:pt idx="846">
                  <c:v>96.212435702422823</c:v>
                </c:pt>
                <c:pt idx="847">
                  <c:v>115.53378133357607</c:v>
                </c:pt>
                <c:pt idx="848">
                  <c:v>92.110543266012343</c:v>
                </c:pt>
                <c:pt idx="849">
                  <c:v>83.46888459527085</c:v>
                </c:pt>
                <c:pt idx="850">
                  <c:v>106.93696524421327</c:v>
                </c:pt>
                <c:pt idx="851">
                  <c:v>102.22016038375338</c:v>
                </c:pt>
                <c:pt idx="852">
                  <c:v>99.440177780275576</c:v>
                </c:pt>
                <c:pt idx="853">
                  <c:v>94.55022662379919</c:v>
                </c:pt>
                <c:pt idx="854">
                  <c:v>99.911109692670351</c:v>
                </c:pt>
                <c:pt idx="855">
                  <c:v>86.17609996481346</c:v>
                </c:pt>
                <c:pt idx="856">
                  <c:v>116.43148059154348</c:v>
                </c:pt>
                <c:pt idx="857">
                  <c:v>103.23513795541433</c:v>
                </c:pt>
                <c:pt idx="858">
                  <c:v>103.24039073846627</c:v>
                </c:pt>
                <c:pt idx="859">
                  <c:v>85.767161697913323</c:v>
                </c:pt>
                <c:pt idx="860">
                  <c:v>97.4560286346303</c:v>
                </c:pt>
                <c:pt idx="861">
                  <c:v>82.400706874749162</c:v>
                </c:pt>
                <c:pt idx="862">
                  <c:v>82.730567746071301</c:v>
                </c:pt>
                <c:pt idx="863">
                  <c:v>102.17827287380732</c:v>
                </c:pt>
                <c:pt idx="864">
                  <c:v>105.2636275378801</c:v>
                </c:pt>
                <c:pt idx="865">
                  <c:v>61.702032156025972</c:v>
                </c:pt>
                <c:pt idx="866">
                  <c:v>120.12878937963708</c:v>
                </c:pt>
                <c:pt idx="867">
                  <c:v>109.35755010792613</c:v>
                </c:pt>
                <c:pt idx="868">
                  <c:v>63.757388850748022</c:v>
                </c:pt>
                <c:pt idx="869">
                  <c:v>102.66935307098916</c:v>
                </c:pt>
                <c:pt idx="870">
                  <c:v>99.979626732410779</c:v>
                </c:pt>
                <c:pt idx="871">
                  <c:v>91.237851457328333</c:v>
                </c:pt>
                <c:pt idx="872">
                  <c:v>105.84324626725675</c:v>
                </c:pt>
                <c:pt idx="873">
                  <c:v>85.985146238754524</c:v>
                </c:pt>
                <c:pt idx="874">
                  <c:v>85.654475436658757</c:v>
                </c:pt>
                <c:pt idx="875">
                  <c:v>92.714045117841152</c:v>
                </c:pt>
                <c:pt idx="876">
                  <c:v>111.77422552435416</c:v>
                </c:pt>
                <c:pt idx="877">
                  <c:v>87.353253297343528</c:v>
                </c:pt>
                <c:pt idx="878">
                  <c:v>95.624209886130913</c:v>
                </c:pt>
                <c:pt idx="879">
                  <c:v>94.708135740128824</c:v>
                </c:pt>
                <c:pt idx="880">
                  <c:v>116.24876386876083</c:v>
                </c:pt>
                <c:pt idx="881">
                  <c:v>110.23613010299626</c:v>
                </c:pt>
                <c:pt idx="882">
                  <c:v>101.88783932290715</c:v>
                </c:pt>
                <c:pt idx="883">
                  <c:v>114.01099157245419</c:v>
                </c:pt>
                <c:pt idx="884">
                  <c:v>85.048293274954901</c:v>
                </c:pt>
                <c:pt idx="885">
                  <c:v>84.357944131026926</c:v>
                </c:pt>
                <c:pt idx="886">
                  <c:v>109.85636641223761</c:v>
                </c:pt>
                <c:pt idx="887">
                  <c:v>83.461964942335342</c:v>
                </c:pt>
                <c:pt idx="888">
                  <c:v>120.50707154227314</c:v>
                </c:pt>
                <c:pt idx="889">
                  <c:v>75.659094262025675</c:v>
                </c:pt>
                <c:pt idx="890">
                  <c:v>68.602317397620567</c:v>
                </c:pt>
                <c:pt idx="891">
                  <c:v>86.185624322358649</c:v>
                </c:pt>
                <c:pt idx="892">
                  <c:v>67.668246859082117</c:v>
                </c:pt>
                <c:pt idx="893">
                  <c:v>103.57116622159512</c:v>
                </c:pt>
                <c:pt idx="894">
                  <c:v>118.04718523059199</c:v>
                </c:pt>
                <c:pt idx="895">
                  <c:v>80.245634413112569</c:v>
                </c:pt>
                <c:pt idx="896">
                  <c:v>124.23107315887572</c:v>
                </c:pt>
                <c:pt idx="897">
                  <c:v>113.47506242046333</c:v>
                </c:pt>
                <c:pt idx="898">
                  <c:v>105.17172026530287</c:v>
                </c:pt>
                <c:pt idx="899">
                  <c:v>118.68906671807586</c:v>
                </c:pt>
                <c:pt idx="900">
                  <c:v>73.853788746511043</c:v>
                </c:pt>
                <c:pt idx="901">
                  <c:v>96.711955670012102</c:v>
                </c:pt>
                <c:pt idx="902">
                  <c:v>76.504782592592989</c:v>
                </c:pt>
                <c:pt idx="903">
                  <c:v>92.725646445626268</c:v>
                </c:pt>
                <c:pt idx="904">
                  <c:v>103.61745864956804</c:v>
                </c:pt>
                <c:pt idx="905">
                  <c:v>48.84589666493158</c:v>
                </c:pt>
                <c:pt idx="906">
                  <c:v>110.18201593201667</c:v>
                </c:pt>
                <c:pt idx="907">
                  <c:v>99.86336340245856</c:v>
                </c:pt>
                <c:pt idx="908">
                  <c:v>98.478218970561983</c:v>
                </c:pt>
                <c:pt idx="909">
                  <c:v>73.600442536781557</c:v>
                </c:pt>
                <c:pt idx="910">
                  <c:v>103.58734902132358</c:v>
                </c:pt>
                <c:pt idx="911">
                  <c:v>114.22959369671918</c:v>
                </c:pt>
                <c:pt idx="912">
                  <c:v>84.493082719768054</c:v>
                </c:pt>
                <c:pt idx="913">
                  <c:v>84.342654026709027</c:v>
                </c:pt>
                <c:pt idx="914">
                  <c:v>71.582173053074371</c:v>
                </c:pt>
                <c:pt idx="915">
                  <c:v>94.03595676790097</c:v>
                </c:pt>
                <c:pt idx="916">
                  <c:v>107.42743705113185</c:v>
                </c:pt>
                <c:pt idx="917">
                  <c:v>67.430224715325807</c:v>
                </c:pt>
                <c:pt idx="918">
                  <c:v>99.102405710920749</c:v>
                </c:pt>
                <c:pt idx="919">
                  <c:v>47.747665585339384</c:v>
                </c:pt>
                <c:pt idx="920">
                  <c:v>97.661502324627293</c:v>
                </c:pt>
                <c:pt idx="921">
                  <c:v>101.58437118490701</c:v>
                </c:pt>
                <c:pt idx="922">
                  <c:v>101.90496269902374</c:v>
                </c:pt>
                <c:pt idx="923">
                  <c:v>152.48792568456298</c:v>
                </c:pt>
                <c:pt idx="924">
                  <c:v>118.31528897441527</c:v>
                </c:pt>
                <c:pt idx="925">
                  <c:v>139.49713687836859</c:v>
                </c:pt>
                <c:pt idx="926">
                  <c:v>148.80831420598716</c:v>
                </c:pt>
                <c:pt idx="927">
                  <c:v>97.236029552605288</c:v>
                </c:pt>
                <c:pt idx="928">
                  <c:v>82.036731531898184</c:v>
                </c:pt>
                <c:pt idx="929">
                  <c:v>95.786260612173194</c:v>
                </c:pt>
                <c:pt idx="930">
                  <c:v>93.725054716821504</c:v>
                </c:pt>
                <c:pt idx="931">
                  <c:v>123.06849732354277</c:v>
                </c:pt>
                <c:pt idx="932">
                  <c:v>68.773526596877133</c:v>
                </c:pt>
                <c:pt idx="933">
                  <c:v>50.354751162550151</c:v>
                </c:pt>
                <c:pt idx="934">
                  <c:v>98.293697939023176</c:v>
                </c:pt>
                <c:pt idx="935">
                  <c:v>116.05510706960283</c:v>
                </c:pt>
                <c:pt idx="936">
                  <c:v>88.852239741398151</c:v>
                </c:pt>
                <c:pt idx="937">
                  <c:v>89.046366504784018</c:v>
                </c:pt>
                <c:pt idx="938">
                  <c:v>79.889629600926554</c:v>
                </c:pt>
                <c:pt idx="939">
                  <c:v>56.615445284548713</c:v>
                </c:pt>
                <c:pt idx="940">
                  <c:v>100.88635364962893</c:v>
                </c:pt>
                <c:pt idx="941">
                  <c:v>101.04787447038206</c:v>
                </c:pt>
                <c:pt idx="942">
                  <c:v>78.208597396377428</c:v>
                </c:pt>
                <c:pt idx="943">
                  <c:v>107.66310842827731</c:v>
                </c:pt>
                <c:pt idx="944">
                  <c:v>96.291860686469207</c:v>
                </c:pt>
                <c:pt idx="945">
                  <c:v>97.007846848293497</c:v>
                </c:pt>
                <c:pt idx="946">
                  <c:v>93.043527408020395</c:v>
                </c:pt>
                <c:pt idx="947">
                  <c:v>98.058505310633649</c:v>
                </c:pt>
                <c:pt idx="948">
                  <c:v>92.410403449093749</c:v>
                </c:pt>
                <c:pt idx="949">
                  <c:v>75.581710217213796</c:v>
                </c:pt>
                <c:pt idx="950">
                  <c:v>107.0932026379209</c:v>
                </c:pt>
                <c:pt idx="951">
                  <c:v>59.390572255446841</c:v>
                </c:pt>
                <c:pt idx="952">
                  <c:v>79.669688009239621</c:v>
                </c:pt>
                <c:pt idx="953">
                  <c:v>110.29464787293448</c:v>
                </c:pt>
                <c:pt idx="954">
                  <c:v>81.144946781277739</c:v>
                </c:pt>
                <c:pt idx="955">
                  <c:v>87.609015296593469</c:v>
                </c:pt>
                <c:pt idx="956">
                  <c:v>90.325279753696776</c:v>
                </c:pt>
                <c:pt idx="957">
                  <c:v>87.278254343964576</c:v>
                </c:pt>
                <c:pt idx="958">
                  <c:v>67.635094153647827</c:v>
                </c:pt>
                <c:pt idx="959">
                  <c:v>97.069472550219317</c:v>
                </c:pt>
                <c:pt idx="960">
                  <c:v>62.580700675324366</c:v>
                </c:pt>
                <c:pt idx="961">
                  <c:v>89.193876336999935</c:v>
                </c:pt>
                <c:pt idx="962">
                  <c:v>89.121687577899777</c:v>
                </c:pt>
                <c:pt idx="963">
                  <c:v>84.246058024622471</c:v>
                </c:pt>
                <c:pt idx="964">
                  <c:v>75.627471275687512</c:v>
                </c:pt>
                <c:pt idx="965">
                  <c:v>96.99208296418324</c:v>
                </c:pt>
                <c:pt idx="966">
                  <c:v>107.62622030803142</c:v>
                </c:pt>
                <c:pt idx="967">
                  <c:v>78.093289648500331</c:v>
                </c:pt>
                <c:pt idx="968">
                  <c:v>95.269223431914213</c:v>
                </c:pt>
                <c:pt idx="969">
                  <c:v>58.003094765189054</c:v>
                </c:pt>
                <c:pt idx="970">
                  <c:v>69.009226242185704</c:v>
                </c:pt>
                <c:pt idx="971">
                  <c:v>70.184668736752343</c:v>
                </c:pt>
                <c:pt idx="972">
                  <c:v>80.678254295918677</c:v>
                </c:pt>
                <c:pt idx="973">
                  <c:v>87.715060876450877</c:v>
                </c:pt>
                <c:pt idx="974">
                  <c:v>113.54420530215636</c:v>
                </c:pt>
                <c:pt idx="975">
                  <c:v>76.376007614572302</c:v>
                </c:pt>
                <c:pt idx="976">
                  <c:v>88.328721421120719</c:v>
                </c:pt>
                <c:pt idx="977">
                  <c:v>114.91802837357177</c:v>
                </c:pt>
                <c:pt idx="978">
                  <c:v>88.363809536790583</c:v>
                </c:pt>
                <c:pt idx="979">
                  <c:v>68.607152190154721</c:v>
                </c:pt>
                <c:pt idx="980">
                  <c:v>86.801457580516981</c:v>
                </c:pt>
                <c:pt idx="981">
                  <c:v>95.677070021452195</c:v>
                </c:pt>
                <c:pt idx="982">
                  <c:v>92.478501208653228</c:v>
                </c:pt>
                <c:pt idx="983">
                  <c:v>82.696745069173403</c:v>
                </c:pt>
                <c:pt idx="984">
                  <c:v>138.27851717872954</c:v>
                </c:pt>
                <c:pt idx="985">
                  <c:v>87.939745394508734</c:v>
                </c:pt>
                <c:pt idx="986">
                  <c:v>111.82992076309867</c:v>
                </c:pt>
                <c:pt idx="987">
                  <c:v>74.724472157958317</c:v>
                </c:pt>
                <c:pt idx="988">
                  <c:v>66.995885878401438</c:v>
                </c:pt>
                <c:pt idx="989">
                  <c:v>54.670401662031388</c:v>
                </c:pt>
                <c:pt idx="990">
                  <c:v>79.011651246841794</c:v>
                </c:pt>
                <c:pt idx="991">
                  <c:v>67.015361550741758</c:v>
                </c:pt>
                <c:pt idx="992">
                  <c:v>87.757136474862236</c:v>
                </c:pt>
                <c:pt idx="993">
                  <c:v>115.00916257393141</c:v>
                </c:pt>
                <c:pt idx="994">
                  <c:v>63.544906548574083</c:v>
                </c:pt>
                <c:pt idx="995">
                  <c:v>127.62297487011247</c:v>
                </c:pt>
                <c:pt idx="996">
                  <c:v>130.06775356118433</c:v>
                </c:pt>
                <c:pt idx="997">
                  <c:v>87.416440440022939</c:v>
                </c:pt>
                <c:pt idx="998">
                  <c:v>86.754151186960826</c:v>
                </c:pt>
                <c:pt idx="999">
                  <c:v>98.639595556903203</c:v>
                </c:pt>
                <c:pt idx="1000">
                  <c:v>82.331325189841067</c:v>
                </c:pt>
                <c:pt idx="1001">
                  <c:v>120.52319701594685</c:v>
                </c:pt>
                <c:pt idx="1002">
                  <c:v>61.750958983068621</c:v>
                </c:pt>
                <c:pt idx="1003">
                  <c:v>69.420604506003272</c:v>
                </c:pt>
                <c:pt idx="1004">
                  <c:v>100.71829584883923</c:v>
                </c:pt>
                <c:pt idx="1005">
                  <c:v>68.56288279825965</c:v>
                </c:pt>
                <c:pt idx="1006">
                  <c:v>104.53812825904984</c:v>
                </c:pt>
                <c:pt idx="1007">
                  <c:v>87.858504052948661</c:v>
                </c:pt>
                <c:pt idx="1008">
                  <c:v>48.574891048094926</c:v>
                </c:pt>
                <c:pt idx="1009">
                  <c:v>68.461723238736496</c:v>
                </c:pt>
                <c:pt idx="1010">
                  <c:v>81.297504624626541</c:v>
                </c:pt>
                <c:pt idx="1011">
                  <c:v>95.003372522208963</c:v>
                </c:pt>
                <c:pt idx="1012">
                  <c:v>57.811536128941498</c:v>
                </c:pt>
                <c:pt idx="1013">
                  <c:v>74.132459758024353</c:v>
                </c:pt>
                <c:pt idx="1014">
                  <c:v>54.290328674209022</c:v>
                </c:pt>
                <c:pt idx="1015">
                  <c:v>89.216064245539684</c:v>
                </c:pt>
                <c:pt idx="1016">
                  <c:v>68.246895477173013</c:v>
                </c:pt>
                <c:pt idx="1017">
                  <c:v>105.1857785385279</c:v>
                </c:pt>
                <c:pt idx="1018">
                  <c:v>106.08067108022821</c:v>
                </c:pt>
                <c:pt idx="1019">
                  <c:v>77.736923376906731</c:v>
                </c:pt>
                <c:pt idx="1020">
                  <c:v>84.904273328187429</c:v>
                </c:pt>
                <c:pt idx="1021">
                  <c:v>65.355197040480448</c:v>
                </c:pt>
                <c:pt idx="1022">
                  <c:v>84.802903754842518</c:v>
                </c:pt>
                <c:pt idx="1023">
                  <c:v>84.737326188830053</c:v>
                </c:pt>
                <c:pt idx="1024">
                  <c:v>98.68409855165649</c:v>
                </c:pt>
                <c:pt idx="1025">
                  <c:v>60.181070372555972</c:v>
                </c:pt>
                <c:pt idx="1026">
                  <c:v>127.02623837157294</c:v>
                </c:pt>
                <c:pt idx="1027">
                  <c:v>99.977723144734867</c:v>
                </c:pt>
                <c:pt idx="1028">
                  <c:v>55.863601840316164</c:v>
                </c:pt>
                <c:pt idx="1029">
                  <c:v>92.495134918498508</c:v>
                </c:pt>
                <c:pt idx="1030">
                  <c:v>95.103397315694608</c:v>
                </c:pt>
                <c:pt idx="1031">
                  <c:v>96.515862351082006</c:v>
                </c:pt>
                <c:pt idx="1032">
                  <c:v>127.20874990941005</c:v>
                </c:pt>
                <c:pt idx="1033">
                  <c:v>135.54697809002843</c:v>
                </c:pt>
                <c:pt idx="1034">
                  <c:v>93.606935053257459</c:v>
                </c:pt>
                <c:pt idx="1035">
                  <c:v>104.50294462520851</c:v>
                </c:pt>
                <c:pt idx="1036">
                  <c:v>121.67633397958201</c:v>
                </c:pt>
                <c:pt idx="1037">
                  <c:v>83.319552575007862</c:v>
                </c:pt>
                <c:pt idx="1038">
                  <c:v>86.87770696590637</c:v>
                </c:pt>
                <c:pt idx="1039">
                  <c:v>50.356937970146589</c:v>
                </c:pt>
                <c:pt idx="1040">
                  <c:v>84.652979739076471</c:v>
                </c:pt>
                <c:pt idx="1041">
                  <c:v>110.35445481671529</c:v>
                </c:pt>
                <c:pt idx="1042">
                  <c:v>67.737291348628233</c:v>
                </c:pt>
                <c:pt idx="1043">
                  <c:v>81.401301342387811</c:v>
                </c:pt>
                <c:pt idx="1044">
                  <c:v>69.1856329308374</c:v>
                </c:pt>
                <c:pt idx="1045">
                  <c:v>54.947224232508049</c:v>
                </c:pt>
                <c:pt idx="1046">
                  <c:v>94.603577202986429</c:v>
                </c:pt>
                <c:pt idx="1047">
                  <c:v>107.14882282362893</c:v>
                </c:pt>
                <c:pt idx="1048">
                  <c:v>68.453029583636962</c:v>
                </c:pt>
                <c:pt idx="1049">
                  <c:v>90.55424447036259</c:v>
                </c:pt>
                <c:pt idx="1050">
                  <c:v>102.50973393106749</c:v>
                </c:pt>
                <c:pt idx="1051">
                  <c:v>87.370808659616316</c:v>
                </c:pt>
                <c:pt idx="1052">
                  <c:v>79.692249422076486</c:v>
                </c:pt>
                <c:pt idx="1053">
                  <c:v>60.07031675609533</c:v>
                </c:pt>
                <c:pt idx="1054">
                  <c:v>92.227177615253012</c:v>
                </c:pt>
                <c:pt idx="1055">
                  <c:v>66.546856120990086</c:v>
                </c:pt>
                <c:pt idx="1056">
                  <c:v>46.000800823922596</c:v>
                </c:pt>
                <c:pt idx="1057">
                  <c:v>82.645349388053432</c:v>
                </c:pt>
                <c:pt idx="1058">
                  <c:v>85.095555282635573</c:v>
                </c:pt>
                <c:pt idx="1059">
                  <c:v>94.528835423024319</c:v>
                </c:pt>
                <c:pt idx="1060">
                  <c:v>115.91018523239396</c:v>
                </c:pt>
                <c:pt idx="1061">
                  <c:v>78.483311581565061</c:v>
                </c:pt>
                <c:pt idx="1062">
                  <c:v>60.657962778891509</c:v>
                </c:pt>
                <c:pt idx="1063">
                  <c:v>102.24690681023155</c:v>
                </c:pt>
                <c:pt idx="1064">
                  <c:v>75.677689200849684</c:v>
                </c:pt>
                <c:pt idx="1065">
                  <c:v>97.842309992670224</c:v>
                </c:pt>
                <c:pt idx="1066">
                  <c:v>89.211239221356081</c:v>
                </c:pt>
                <c:pt idx="1067">
                  <c:v>128.13470881788231</c:v>
                </c:pt>
                <c:pt idx="1068">
                  <c:v>89.463666272016837</c:v>
                </c:pt>
                <c:pt idx="1069">
                  <c:v>111.55164090174299</c:v>
                </c:pt>
                <c:pt idx="1070">
                  <c:v>73.465503257700718</c:v>
                </c:pt>
                <c:pt idx="1071">
                  <c:v>72.775149023816553</c:v>
                </c:pt>
                <c:pt idx="1072">
                  <c:v>73.938994834103312</c:v>
                </c:pt>
                <c:pt idx="1073">
                  <c:v>103.65151534499464</c:v>
                </c:pt>
                <c:pt idx="1074">
                  <c:v>117.09058043009711</c:v>
                </c:pt>
                <c:pt idx="1075">
                  <c:v>79.415237331384446</c:v>
                </c:pt>
                <c:pt idx="1076">
                  <c:v>126.4731441330273</c:v>
                </c:pt>
                <c:pt idx="1077">
                  <c:v>95.412856628441816</c:v>
                </c:pt>
                <c:pt idx="1078">
                  <c:v>67.116647392404744</c:v>
                </c:pt>
                <c:pt idx="1079">
                  <c:v>76.949411301096276</c:v>
                </c:pt>
                <c:pt idx="1080">
                  <c:v>57.641301283083074</c:v>
                </c:pt>
                <c:pt idx="1081">
                  <c:v>108.52354304877339</c:v>
                </c:pt>
                <c:pt idx="1082">
                  <c:v>127.88507716665545</c:v>
                </c:pt>
                <c:pt idx="1083">
                  <c:v>62.252186213658092</c:v>
                </c:pt>
                <c:pt idx="1084">
                  <c:v>93.774435897400878</c:v>
                </c:pt>
                <c:pt idx="1085">
                  <c:v>54.319455601380071</c:v>
                </c:pt>
                <c:pt idx="1086">
                  <c:v>62.339802303774071</c:v>
                </c:pt>
                <c:pt idx="1087">
                  <c:v>78.309201520400322</c:v>
                </c:pt>
                <c:pt idx="1088">
                  <c:v>122.34837361961266</c:v>
                </c:pt>
                <c:pt idx="1089">
                  <c:v>80.505038871305786</c:v>
                </c:pt>
                <c:pt idx="1090">
                  <c:v>93.637318418263575</c:v>
                </c:pt>
                <c:pt idx="1091">
                  <c:v>64.005303415593161</c:v>
                </c:pt>
                <c:pt idx="1092">
                  <c:v>76.097371461998307</c:v>
                </c:pt>
                <c:pt idx="1093">
                  <c:v>88.595472810039112</c:v>
                </c:pt>
                <c:pt idx="1094">
                  <c:v>80.328954973219183</c:v>
                </c:pt>
                <c:pt idx="1095">
                  <c:v>112.55130593182248</c:v>
                </c:pt>
                <c:pt idx="1096">
                  <c:v>85.226327769822049</c:v>
                </c:pt>
                <c:pt idx="1097">
                  <c:v>106.18051382294682</c:v>
                </c:pt>
                <c:pt idx="1098">
                  <c:v>92.797906191447311</c:v>
                </c:pt>
                <c:pt idx="1099">
                  <c:v>59.123822167228873</c:v>
                </c:pt>
                <c:pt idx="1100">
                  <c:v>89.40021075364686</c:v>
                </c:pt>
                <c:pt idx="1101">
                  <c:v>63.147757720756786</c:v>
                </c:pt>
                <c:pt idx="1102">
                  <c:v>81.156498091786958</c:v>
                </c:pt>
                <c:pt idx="1103">
                  <c:v>105.25153598973995</c:v>
                </c:pt>
                <c:pt idx="1104">
                  <c:v>105.13153239834598</c:v>
                </c:pt>
                <c:pt idx="1105">
                  <c:v>83.664390176814138</c:v>
                </c:pt>
                <c:pt idx="1106">
                  <c:v>112.36784265410652</c:v>
                </c:pt>
                <c:pt idx="1107">
                  <c:v>62.332844510032494</c:v>
                </c:pt>
                <c:pt idx="1108">
                  <c:v>127.1633950385858</c:v>
                </c:pt>
                <c:pt idx="1109">
                  <c:v>85.340327482976207</c:v>
                </c:pt>
                <c:pt idx="1110">
                  <c:v>84.518096180771181</c:v>
                </c:pt>
                <c:pt idx="1111">
                  <c:v>80.597717637458501</c:v>
                </c:pt>
                <c:pt idx="1112">
                  <c:v>68.054207643600222</c:v>
                </c:pt>
                <c:pt idx="1113">
                  <c:v>147.28448220309369</c:v>
                </c:pt>
                <c:pt idx="1114">
                  <c:v>88.684769327804858</c:v>
                </c:pt>
                <c:pt idx="1115">
                  <c:v>124.56285297619233</c:v>
                </c:pt>
                <c:pt idx="1116">
                  <c:v>65.028624177998168</c:v>
                </c:pt>
                <c:pt idx="1117">
                  <c:v>70.087988134331141</c:v>
                </c:pt>
                <c:pt idx="1118">
                  <c:v>59.489165543771144</c:v>
                </c:pt>
                <c:pt idx="1119">
                  <c:v>86.873485151133266</c:v>
                </c:pt>
                <c:pt idx="1120">
                  <c:v>92.980060241211135</c:v>
                </c:pt>
                <c:pt idx="1121">
                  <c:v>69.047152836203253</c:v>
                </c:pt>
                <c:pt idx="1122">
                  <c:v>93.625656239320193</c:v>
                </c:pt>
                <c:pt idx="1123">
                  <c:v>144.3773230488961</c:v>
                </c:pt>
                <c:pt idx="1124">
                  <c:v>74.232970569309344</c:v>
                </c:pt>
                <c:pt idx="1125">
                  <c:v>111.56005523915047</c:v>
                </c:pt>
                <c:pt idx="1126">
                  <c:v>114.97739380597442</c:v>
                </c:pt>
                <c:pt idx="1127">
                  <c:v>111.04608489672991</c:v>
                </c:pt>
                <c:pt idx="1128">
                  <c:v>116.23553375994612</c:v>
                </c:pt>
                <c:pt idx="1129">
                  <c:v>93.071001114828505</c:v>
                </c:pt>
                <c:pt idx="1130">
                  <c:v>116.70994981563061</c:v>
                </c:pt>
                <c:pt idx="1131">
                  <c:v>81.98192833118857</c:v>
                </c:pt>
                <c:pt idx="1132">
                  <c:v>117.71866789136921</c:v>
                </c:pt>
                <c:pt idx="1133">
                  <c:v>81.512949543834239</c:v>
                </c:pt>
                <c:pt idx="1134">
                  <c:v>77.747033461594185</c:v>
                </c:pt>
                <c:pt idx="1135">
                  <c:v>94.827348624840852</c:v>
                </c:pt>
                <c:pt idx="1136">
                  <c:v>71.440092374581113</c:v>
                </c:pt>
                <c:pt idx="1137">
                  <c:v>59.351580640758499</c:v>
                </c:pt>
                <c:pt idx="1138">
                  <c:v>51.680756392011851</c:v>
                </c:pt>
                <c:pt idx="1139">
                  <c:v>78.064458066693462</c:v>
                </c:pt>
                <c:pt idx="1140">
                  <c:v>63.888434966045637</c:v>
                </c:pt>
                <c:pt idx="1141">
                  <c:v>65.999286058077971</c:v>
                </c:pt>
                <c:pt idx="1142">
                  <c:v>74.063648383086957</c:v>
                </c:pt>
                <c:pt idx="1143">
                  <c:v>118.68164485475988</c:v>
                </c:pt>
                <c:pt idx="1144">
                  <c:v>94.846992286865728</c:v>
                </c:pt>
                <c:pt idx="1145">
                  <c:v>110.96185796428131</c:v>
                </c:pt>
                <c:pt idx="1146">
                  <c:v>81.762928543079553</c:v>
                </c:pt>
                <c:pt idx="1147">
                  <c:v>94.792281215845833</c:v>
                </c:pt>
                <c:pt idx="1148">
                  <c:v>86.683067276147369</c:v>
                </c:pt>
                <c:pt idx="1149">
                  <c:v>97.560956262059818</c:v>
                </c:pt>
                <c:pt idx="1150">
                  <c:v>116.00433262436178</c:v>
                </c:pt>
                <c:pt idx="1151">
                  <c:v>79.55840044460318</c:v>
                </c:pt>
                <c:pt idx="1152">
                  <c:v>104.78975319523543</c:v>
                </c:pt>
                <c:pt idx="1153">
                  <c:v>89.793413486780153</c:v>
                </c:pt>
                <c:pt idx="1154">
                  <c:v>121.07292936144654</c:v>
                </c:pt>
                <c:pt idx="1155">
                  <c:v>108.72314119580004</c:v>
                </c:pt>
                <c:pt idx="1156">
                  <c:v>70.983438661867723</c:v>
                </c:pt>
                <c:pt idx="1157">
                  <c:v>71.782492766291412</c:v>
                </c:pt>
                <c:pt idx="1158">
                  <c:v>81.956377530634455</c:v>
                </c:pt>
                <c:pt idx="1159">
                  <c:v>86.061286082435061</c:v>
                </c:pt>
                <c:pt idx="1160">
                  <c:v>79.840238140741207</c:v>
                </c:pt>
                <c:pt idx="1161">
                  <c:v>94.990971414781768</c:v>
                </c:pt>
                <c:pt idx="1162">
                  <c:v>79.13156063651914</c:v>
                </c:pt>
                <c:pt idx="1163">
                  <c:v>120.7919794709651</c:v>
                </c:pt>
                <c:pt idx="1164">
                  <c:v>73.900934729339468</c:v>
                </c:pt>
                <c:pt idx="1165">
                  <c:v>96.869450443474022</c:v>
                </c:pt>
                <c:pt idx="1166">
                  <c:v>50.445991200598037</c:v>
                </c:pt>
                <c:pt idx="1167">
                  <c:v>89.172010950979129</c:v>
                </c:pt>
                <c:pt idx="1168">
                  <c:v>93.854543409466785</c:v>
                </c:pt>
                <c:pt idx="1169">
                  <c:v>90.595634247893585</c:v>
                </c:pt>
                <c:pt idx="1170">
                  <c:v>150.49809488696627</c:v>
                </c:pt>
                <c:pt idx="1171">
                  <c:v>73.067888839549965</c:v>
                </c:pt>
                <c:pt idx="1172">
                  <c:v>137.91378151430732</c:v>
                </c:pt>
                <c:pt idx="1173">
                  <c:v>112.49735912157497</c:v>
                </c:pt>
                <c:pt idx="1174">
                  <c:v>100.96967769082799</c:v>
                </c:pt>
                <c:pt idx="1175">
                  <c:v>69.444263421279047</c:v>
                </c:pt>
                <c:pt idx="1176">
                  <c:v>94.094737096326924</c:v>
                </c:pt>
                <c:pt idx="1177">
                  <c:v>130.08645545701489</c:v>
                </c:pt>
                <c:pt idx="1178">
                  <c:v>159.3843477815241</c:v>
                </c:pt>
                <c:pt idx="1179">
                  <c:v>78.27307939949948</c:v>
                </c:pt>
                <c:pt idx="1180">
                  <c:v>46.473010120776976</c:v>
                </c:pt>
                <c:pt idx="1181">
                  <c:v>87.953978104070401</c:v>
                </c:pt>
                <c:pt idx="1182">
                  <c:v>89.161404043842111</c:v>
                </c:pt>
                <c:pt idx="1183">
                  <c:v>111.99646671848299</c:v>
                </c:pt>
                <c:pt idx="1184">
                  <c:v>72.334538204135427</c:v>
                </c:pt>
                <c:pt idx="1185">
                  <c:v>60.500940207348123</c:v>
                </c:pt>
                <c:pt idx="1186">
                  <c:v>64.954214535941247</c:v>
                </c:pt>
                <c:pt idx="1187">
                  <c:v>44.3900888805235</c:v>
                </c:pt>
                <c:pt idx="1188">
                  <c:v>45.347199075999306</c:v>
                </c:pt>
                <c:pt idx="1189">
                  <c:v>100.3130642947521</c:v>
                </c:pt>
                <c:pt idx="1190">
                  <c:v>105.39484052131097</c:v>
                </c:pt>
                <c:pt idx="1191">
                  <c:v>67.987472324299659</c:v>
                </c:pt>
                <c:pt idx="1192">
                  <c:v>83.937635473259121</c:v>
                </c:pt>
                <c:pt idx="1193">
                  <c:v>100.64910677110976</c:v>
                </c:pt>
                <c:pt idx="1194">
                  <c:v>96.256737315569637</c:v>
                </c:pt>
                <c:pt idx="1195">
                  <c:v>58.074958536310461</c:v>
                </c:pt>
                <c:pt idx="1196">
                  <c:v>87.211454417523072</c:v>
                </c:pt>
                <c:pt idx="1197">
                  <c:v>81.06604192871329</c:v>
                </c:pt>
                <c:pt idx="1198">
                  <c:v>74.188316261448676</c:v>
                </c:pt>
                <c:pt idx="1199">
                  <c:v>104.6173545038657</c:v>
                </c:pt>
                <c:pt idx="1200">
                  <c:v>77.78411471851976</c:v>
                </c:pt>
                <c:pt idx="1201">
                  <c:v>165.41614172054236</c:v>
                </c:pt>
                <c:pt idx="1202">
                  <c:v>60.087207123119676</c:v>
                </c:pt>
                <c:pt idx="1203">
                  <c:v>108.09666690899053</c:v>
                </c:pt>
                <c:pt idx="1204">
                  <c:v>83.771338005161809</c:v>
                </c:pt>
                <c:pt idx="1205">
                  <c:v>92.716513312833982</c:v>
                </c:pt>
                <c:pt idx="1206">
                  <c:v>78.680038604105903</c:v>
                </c:pt>
                <c:pt idx="1207">
                  <c:v>131.02859596290747</c:v>
                </c:pt>
                <c:pt idx="1208">
                  <c:v>91.161657672168815</c:v>
                </c:pt>
                <c:pt idx="1209">
                  <c:v>108.14417630824353</c:v>
                </c:pt>
                <c:pt idx="1210">
                  <c:v>77.963692523400226</c:v>
                </c:pt>
                <c:pt idx="1211">
                  <c:v>80.076163120645106</c:v>
                </c:pt>
                <c:pt idx="1212">
                  <c:v>71.719047436264674</c:v>
                </c:pt>
                <c:pt idx="1213">
                  <c:v>87.542107245520057</c:v>
                </c:pt>
                <c:pt idx="1214">
                  <c:v>112.61712264920493</c:v>
                </c:pt>
                <c:pt idx="1215">
                  <c:v>80.383437067120155</c:v>
                </c:pt>
                <c:pt idx="1216">
                  <c:v>116.46678974704119</c:v>
                </c:pt>
                <c:pt idx="1217">
                  <c:v>107.02530162266366</c:v>
                </c:pt>
                <c:pt idx="1218">
                  <c:v>109.20690054534823</c:v>
                </c:pt>
                <c:pt idx="1219">
                  <c:v>81.126167679793753</c:v>
                </c:pt>
                <c:pt idx="1220">
                  <c:v>80.80571427585221</c:v>
                </c:pt>
                <c:pt idx="1221">
                  <c:v>58.609237870923302</c:v>
                </c:pt>
                <c:pt idx="1222">
                  <c:v>92.856512005303529</c:v>
                </c:pt>
                <c:pt idx="1223">
                  <c:v>96.765926817631694</c:v>
                </c:pt>
                <c:pt idx="1224">
                  <c:v>97.480718309350678</c:v>
                </c:pt>
                <c:pt idx="1225">
                  <c:v>55.450286635346963</c:v>
                </c:pt>
                <c:pt idx="1226">
                  <c:v>113.13358856433803</c:v>
                </c:pt>
                <c:pt idx="1227">
                  <c:v>125.19805348767679</c:v>
                </c:pt>
                <c:pt idx="1228">
                  <c:v>79.167851614292516</c:v>
                </c:pt>
                <c:pt idx="1229">
                  <c:v>81.37416584355698</c:v>
                </c:pt>
                <c:pt idx="1230">
                  <c:v>85.783134256171081</c:v>
                </c:pt>
                <c:pt idx="1231">
                  <c:v>76.865250345818566</c:v>
                </c:pt>
                <c:pt idx="1232">
                  <c:v>66.04311821287645</c:v>
                </c:pt>
                <c:pt idx="1233">
                  <c:v>119.43869174840123</c:v>
                </c:pt>
                <c:pt idx="1234">
                  <c:v>78.722345850840924</c:v>
                </c:pt>
                <c:pt idx="1235">
                  <c:v>92.985348367906809</c:v>
                </c:pt>
                <c:pt idx="1236">
                  <c:v>98.967787083594857</c:v>
                </c:pt>
                <c:pt idx="1237">
                  <c:v>68.568381070683088</c:v>
                </c:pt>
                <c:pt idx="1238">
                  <c:v>64.159576825186903</c:v>
                </c:pt>
                <c:pt idx="1239">
                  <c:v>82.864979205000296</c:v>
                </c:pt>
                <c:pt idx="1240">
                  <c:v>73.969020792609641</c:v>
                </c:pt>
                <c:pt idx="1241">
                  <c:v>99.604944809838685</c:v>
                </c:pt>
                <c:pt idx="1242">
                  <c:v>100.08945250052929</c:v>
                </c:pt>
                <c:pt idx="1243">
                  <c:v>77.26831023972052</c:v>
                </c:pt>
                <c:pt idx="1244">
                  <c:v>113.28367205864663</c:v>
                </c:pt>
                <c:pt idx="1245">
                  <c:v>107.69983681549175</c:v>
                </c:pt>
                <c:pt idx="1246">
                  <c:v>114.79596367004699</c:v>
                </c:pt>
                <c:pt idx="1247">
                  <c:v>72.67529393794068</c:v>
                </c:pt>
                <c:pt idx="1248">
                  <c:v>84.476225506672336</c:v>
                </c:pt>
                <c:pt idx="1249">
                  <c:v>100.48621138408163</c:v>
                </c:pt>
                <c:pt idx="1250">
                  <c:v>147.08830459736819</c:v>
                </c:pt>
                <c:pt idx="1251">
                  <c:v>90.047609822362261</c:v>
                </c:pt>
                <c:pt idx="1252">
                  <c:v>96.407005006707053</c:v>
                </c:pt>
                <c:pt idx="1253">
                  <c:v>81.227466162434752</c:v>
                </c:pt>
                <c:pt idx="1254">
                  <c:v>82.44141055553122</c:v>
                </c:pt>
                <c:pt idx="1255">
                  <c:v>55.22359402654466</c:v>
                </c:pt>
                <c:pt idx="1256">
                  <c:v>118.43085748271172</c:v>
                </c:pt>
                <c:pt idx="1257">
                  <c:v>93.613123017103447</c:v>
                </c:pt>
                <c:pt idx="1258">
                  <c:v>67.559937539236984</c:v>
                </c:pt>
                <c:pt idx="1259">
                  <c:v>87.935265138295009</c:v>
                </c:pt>
                <c:pt idx="1260">
                  <c:v>94.513474043738881</c:v>
                </c:pt>
                <c:pt idx="1261">
                  <c:v>81.502406644776457</c:v>
                </c:pt>
                <c:pt idx="1262">
                  <c:v>127.39304771112046</c:v>
                </c:pt>
                <c:pt idx="1263">
                  <c:v>70.884994271525116</c:v>
                </c:pt>
                <c:pt idx="1264">
                  <c:v>136.00464652576051</c:v>
                </c:pt>
                <c:pt idx="1265">
                  <c:v>85.54666758888267</c:v>
                </c:pt>
                <c:pt idx="1266">
                  <c:v>124.40779522610424</c:v>
                </c:pt>
                <c:pt idx="1267">
                  <c:v>154.32955150875725</c:v>
                </c:pt>
                <c:pt idx="1268">
                  <c:v>142.7554111685464</c:v>
                </c:pt>
                <c:pt idx="1269">
                  <c:v>86.450266459935492</c:v>
                </c:pt>
                <c:pt idx="1270">
                  <c:v>134.42568046255511</c:v>
                </c:pt>
                <c:pt idx="1271">
                  <c:v>94.56742823663491</c:v>
                </c:pt>
                <c:pt idx="1272">
                  <c:v>57.530502855503883</c:v>
                </c:pt>
                <c:pt idx="1273">
                  <c:v>114.2724195611224</c:v>
                </c:pt>
                <c:pt idx="1274">
                  <c:v>85.131447188106193</c:v>
                </c:pt>
                <c:pt idx="1275">
                  <c:v>89.014135167030886</c:v>
                </c:pt>
                <c:pt idx="1276">
                  <c:v>104.11338101319225</c:v>
                </c:pt>
                <c:pt idx="1277">
                  <c:v>84.150122541509134</c:v>
                </c:pt>
                <c:pt idx="1278">
                  <c:v>67.111471121306067</c:v>
                </c:pt>
                <c:pt idx="1279">
                  <c:v>88.130427614245107</c:v>
                </c:pt>
                <c:pt idx="1280">
                  <c:v>77.517773381237802</c:v>
                </c:pt>
                <c:pt idx="1281">
                  <c:v>168.61280102173754</c:v>
                </c:pt>
                <c:pt idx="1282">
                  <c:v>141.71940497633713</c:v>
                </c:pt>
                <c:pt idx="1283">
                  <c:v>112.68789790310592</c:v>
                </c:pt>
                <c:pt idx="1284">
                  <c:v>107.80229816434705</c:v>
                </c:pt>
                <c:pt idx="1285">
                  <c:v>82.426609526326743</c:v>
                </c:pt>
                <c:pt idx="1286">
                  <c:v>91.117788711594969</c:v>
                </c:pt>
                <c:pt idx="1287">
                  <c:v>99.71677295952702</c:v>
                </c:pt>
                <c:pt idx="1288">
                  <c:v>110.81558204145493</c:v>
                </c:pt>
                <c:pt idx="1289">
                  <c:v>65.420362349011953</c:v>
                </c:pt>
                <c:pt idx="1290">
                  <c:v>85.090485563251406</c:v>
                </c:pt>
                <c:pt idx="1291">
                  <c:v>84.838587913260298</c:v>
                </c:pt>
                <c:pt idx="1292">
                  <c:v>125.75652467694917</c:v>
                </c:pt>
                <c:pt idx="1293">
                  <c:v>72.986124260977675</c:v>
                </c:pt>
                <c:pt idx="1294">
                  <c:v>156.95036777164268</c:v>
                </c:pt>
                <c:pt idx="1295">
                  <c:v>109.74273828753441</c:v>
                </c:pt>
                <c:pt idx="1296">
                  <c:v>73.236783469059134</c:v>
                </c:pt>
                <c:pt idx="1297">
                  <c:v>72.068005997515115</c:v>
                </c:pt>
                <c:pt idx="1298">
                  <c:v>95.494678128146489</c:v>
                </c:pt>
                <c:pt idx="1299">
                  <c:v>88.591528277386601</c:v>
                </c:pt>
                <c:pt idx="1300">
                  <c:v>73.361141954655494</c:v>
                </c:pt>
                <c:pt idx="1301">
                  <c:v>94.88916140420686</c:v>
                </c:pt>
                <c:pt idx="1302">
                  <c:v>68.700683000650201</c:v>
                </c:pt>
                <c:pt idx="1303">
                  <c:v>118.70284634303582</c:v>
                </c:pt>
                <c:pt idx="1304">
                  <c:v>78.723482361273895</c:v>
                </c:pt>
                <c:pt idx="1305">
                  <c:v>119.05631266373194</c:v>
                </c:pt>
                <c:pt idx="1306">
                  <c:v>58.858000248179771</c:v>
                </c:pt>
                <c:pt idx="1307">
                  <c:v>88.761071275418246</c:v>
                </c:pt>
                <c:pt idx="1308">
                  <c:v>91.024795679825914</c:v>
                </c:pt>
                <c:pt idx="1309">
                  <c:v>126.52761495047019</c:v>
                </c:pt>
                <c:pt idx="1310">
                  <c:v>144.78919460272488</c:v>
                </c:pt>
                <c:pt idx="1311">
                  <c:v>74.476910331525133</c:v>
                </c:pt>
                <c:pt idx="1312">
                  <c:v>93.831106944960055</c:v>
                </c:pt>
                <c:pt idx="1313">
                  <c:v>67.563305827333636</c:v>
                </c:pt>
                <c:pt idx="1314">
                  <c:v>92.393275006276383</c:v>
                </c:pt>
                <c:pt idx="1315">
                  <c:v>115.54307956248053</c:v>
                </c:pt>
                <c:pt idx="1316">
                  <c:v>167.35948436141399</c:v>
                </c:pt>
                <c:pt idx="1317">
                  <c:v>86.804245150997446</c:v>
                </c:pt>
                <c:pt idx="1318">
                  <c:v>90.930475526355337</c:v>
                </c:pt>
                <c:pt idx="1319">
                  <c:v>106.38731418244024</c:v>
                </c:pt>
                <c:pt idx="1320">
                  <c:v>77.516128367685639</c:v>
                </c:pt>
                <c:pt idx="1321">
                  <c:v>53.241479230741625</c:v>
                </c:pt>
                <c:pt idx="1322">
                  <c:v>61.233778061246014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878528"/>
        <c:axId val="346878920"/>
      </c:scatterChart>
      <c:valAx>
        <c:axId val="346878528"/>
        <c:scaling>
          <c:orientation val="minMax"/>
          <c:max val="6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Monthly kWh</a:t>
                </a:r>
              </a:p>
            </c:rich>
          </c:tx>
          <c:layout>
            <c:manualLayout>
              <c:xMode val="edge"/>
              <c:yMode val="edge"/>
              <c:x val="0.46681635769446395"/>
              <c:y val="0.949776666677826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6878920"/>
        <c:crosses val="autoZero"/>
        <c:crossBetween val="midCat"/>
        <c:majorUnit val="1000"/>
      </c:valAx>
      <c:valAx>
        <c:axId val="346878920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Monthly Residential Bill (non-clause)</a:t>
                </a:r>
              </a:p>
            </c:rich>
          </c:tx>
          <c:layout>
            <c:manualLayout>
              <c:xMode val="edge"/>
              <c:yMode val="edge"/>
              <c:x val="8.8047675372692029E-3"/>
              <c:y val="0.172641196866122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&quot;$&quot;#,##0" sourceLinked="0"/>
        <c:majorTickMark val="none"/>
        <c:minorTickMark val="out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6878528"/>
        <c:crosses val="autoZero"/>
        <c:crossBetween val="midCat"/>
        <c:min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072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0.74364</cdr:x>
      <cdr:y>0.22623</cdr:y>
    </cdr:from>
    <cdr:to>
      <cdr:x>0.95111</cdr:x>
      <cdr:y>0.2814</cdr:y>
    </cdr:to>
    <cdr:sp macro="" textlink="">
      <cdr:nvSpPr>
        <cdr:cNvPr id="6" name="Rounded Rectangular Callout 5"/>
        <cdr:cNvSpPr/>
      </cdr:nvSpPr>
      <cdr:spPr>
        <a:xfrm xmlns:a="http://schemas.openxmlformats.org/drawingml/2006/main">
          <a:off x="6439285" y="1420860"/>
          <a:ext cx="1796473" cy="346508"/>
        </a:xfrm>
        <a:prstGeom xmlns:a="http://schemas.openxmlformats.org/drawingml/2006/main" prst="wedgeRoundRectCallout">
          <a:avLst>
            <a:gd name="adj1" fmla="val -58198"/>
            <a:gd name="adj2" fmla="val -150840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 w="1270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Original B&amp;G trendline</a:t>
          </a:r>
        </a:p>
      </cdr:txBody>
    </cdr:sp>
  </cdr:relSizeAnchor>
  <cdr:relSizeAnchor xmlns:cdr="http://schemas.openxmlformats.org/drawingml/2006/chartDrawing">
    <cdr:from>
      <cdr:x>0.00889</cdr:x>
      <cdr:y>0.60539</cdr:y>
    </cdr:from>
    <cdr:to>
      <cdr:x>0.21067</cdr:x>
      <cdr:y>0.8848</cdr:y>
    </cdr:to>
    <cdr:sp macro="" textlink="">
      <cdr:nvSpPr>
        <cdr:cNvPr id="7" name="Oval 6"/>
        <cdr:cNvSpPr/>
      </cdr:nvSpPr>
      <cdr:spPr>
        <a:xfrm xmlns:a="http://schemas.openxmlformats.org/drawingml/2006/main">
          <a:off x="76970" y="3802303"/>
          <a:ext cx="1747212" cy="175490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9050"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0.36322</cdr:x>
      <cdr:y>0.66913</cdr:y>
    </cdr:from>
    <cdr:to>
      <cdr:x>0.72919</cdr:x>
      <cdr:y>0.80506</cdr:y>
    </cdr:to>
    <cdr:sp macro="" textlink="">
      <cdr:nvSpPr>
        <cdr:cNvPr id="8" name="Rounded Rectangular Callout 7"/>
        <cdr:cNvSpPr/>
      </cdr:nvSpPr>
      <cdr:spPr>
        <a:xfrm xmlns:a="http://schemas.openxmlformats.org/drawingml/2006/main">
          <a:off x="3143898" y="4196656"/>
          <a:ext cx="3167617" cy="852557"/>
        </a:xfrm>
        <a:prstGeom xmlns:a="http://schemas.openxmlformats.org/drawingml/2006/main" prst="wedgeRoundRectCallout">
          <a:avLst>
            <a:gd name="adj1" fmla="val -89642"/>
            <a:gd name="adj2" fmla="val 29410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 w="1270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Rabago's circle is nearly</a:t>
          </a:r>
          <a:r>
            <a:rPr lang="en-US" sz="16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empty because customers choose lower cost rate RSD</a:t>
          </a:r>
          <a:endParaRPr lang="en-US" sz="16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28"/>
  <sheetViews>
    <sheetView tabSelected="1" workbookViewId="0"/>
  </sheetViews>
  <sheetFormatPr defaultRowHeight="15" x14ac:dyDescent="0.25"/>
  <cols>
    <col min="2" max="2" width="12" bestFit="1" customWidth="1"/>
    <col min="4" max="4" width="9.5703125" bestFit="1" customWidth="1"/>
    <col min="6" max="6" width="5.140625" bestFit="1" customWidth="1"/>
    <col min="7" max="7" width="17.5703125" style="1" bestFit="1" customWidth="1"/>
    <col min="8" max="8" width="16.5703125" bestFit="1" customWidth="1"/>
    <col min="9" max="10" width="11.85546875" customWidth="1"/>
    <col min="11" max="11" width="29.85546875" bestFit="1" customWidth="1"/>
    <col min="12" max="12" width="28" bestFit="1" customWidth="1"/>
    <col min="13" max="13" width="26.7109375" bestFit="1" customWidth="1"/>
    <col min="14" max="14" width="11.85546875" style="20" customWidth="1"/>
    <col min="15" max="15" width="11.85546875" customWidth="1"/>
    <col min="16" max="16" width="18" bestFit="1" customWidth="1"/>
    <col min="17" max="17" width="12" bestFit="1" customWidth="1"/>
    <col min="18" max="18" width="14.5703125" bestFit="1" customWidth="1"/>
    <col min="19" max="20" width="12" bestFit="1" customWidth="1"/>
    <col min="21" max="21" width="13.42578125" bestFit="1" customWidth="1"/>
    <col min="22" max="22" width="12" bestFit="1" customWidth="1"/>
    <col min="23" max="23" width="12.42578125" bestFit="1" customWidth="1"/>
    <col min="24" max="24" width="12.5703125" bestFit="1" customWidth="1"/>
  </cols>
  <sheetData>
    <row r="1" spans="1:2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2" t="s">
        <v>47</v>
      </c>
      <c r="H1" s="22" t="s">
        <v>44</v>
      </c>
      <c r="I1" s="22" t="s">
        <v>33</v>
      </c>
      <c r="J1" s="22" t="s">
        <v>32</v>
      </c>
      <c r="K1" s="22" t="s">
        <v>45</v>
      </c>
      <c r="L1" s="22" t="s">
        <v>49</v>
      </c>
      <c r="M1" s="22" t="s">
        <v>46</v>
      </c>
      <c r="N1" s="22" t="s">
        <v>48</v>
      </c>
      <c r="O1" s="1"/>
      <c r="P1" s="2" t="s">
        <v>6</v>
      </c>
    </row>
    <row r="2" spans="1:21" x14ac:dyDescent="0.25">
      <c r="A2">
        <v>1</v>
      </c>
      <c r="B2">
        <v>1703883021</v>
      </c>
      <c r="C2" s="3">
        <v>15.595800000000001</v>
      </c>
      <c r="D2" s="4">
        <v>2741.0832</v>
      </c>
      <c r="E2">
        <v>744</v>
      </c>
      <c r="F2">
        <f>ROUNDUP(E2/24,0)</f>
        <v>31</v>
      </c>
      <c r="G2" s="5">
        <f>(F2*'B-E-D Rate'!$O$2)+(Data!C2*'B-E-D Rate'!$F$2)+(Data!D2*'B-E-D Rate'!$J$2)</f>
        <v>155.00555163385513</v>
      </c>
      <c r="H2" s="18">
        <f t="shared" ref="H2:H65" si="0">$Q$18+($Q$19*D2)</f>
        <v>131.24995063189695</v>
      </c>
      <c r="I2" s="18">
        <f t="shared" ref="I2:I65" si="1">(1.58*F2)+(0.03298*D2)</f>
        <v>139.38092393600002</v>
      </c>
      <c r="J2" s="18">
        <f t="shared" ref="J2:J65" si="2">(0.73*F2)+(D2*0.02334)+(5*C2)</f>
        <v>164.58588188800002</v>
      </c>
      <c r="K2" s="18">
        <f t="shared" ref="K2:K65" si="3">(0.62*F2)+(0.04585*D2)</f>
        <v>144.89866472</v>
      </c>
      <c r="L2" s="18" t="b">
        <f>J2&lt;I2</f>
        <v>0</v>
      </c>
      <c r="M2" s="18">
        <f>J2-K2</f>
        <v>19.687217168000018</v>
      </c>
      <c r="N2" s="19" t="str">
        <f>IF(M2&lt;14.9,"TRUE","FALSE")</f>
        <v>FALSE</v>
      </c>
      <c r="O2" s="18"/>
      <c r="P2" t="s">
        <v>7</v>
      </c>
    </row>
    <row r="3" spans="1:21" ht="15.75" thickBot="1" x14ac:dyDescent="0.3">
      <c r="A3">
        <v>1</v>
      </c>
      <c r="B3">
        <v>4926856136</v>
      </c>
      <c r="C3" s="3">
        <v>14.578200000000001</v>
      </c>
      <c r="D3" s="4">
        <v>2247.2609999999981</v>
      </c>
      <c r="E3">
        <v>721</v>
      </c>
      <c r="F3">
        <f t="shared" ref="F3:F51" si="4">ROUNDUP(E3/24,0)</f>
        <v>31</v>
      </c>
      <c r="G3" s="5">
        <f>(F3*'B-E-D Rate'!$O$2)+(Data!C3*'B-E-D Rate'!$F$2)+(Data!D3*'B-E-D Rate'!$J$2)</f>
        <v>144.77876656904797</v>
      </c>
      <c r="H3" s="18">
        <f t="shared" si="0"/>
        <v>116.62362251551443</v>
      </c>
      <c r="I3" s="18">
        <f t="shared" si="1"/>
        <v>123.09466777999995</v>
      </c>
      <c r="J3" s="18">
        <f t="shared" si="2"/>
        <v>147.97207173999996</v>
      </c>
      <c r="K3" s="18">
        <f t="shared" si="3"/>
        <v>122.25691684999993</v>
      </c>
      <c r="L3" s="18" t="b">
        <f t="shared" ref="L3:L51" si="5">J3&lt;I3</f>
        <v>0</v>
      </c>
      <c r="M3" s="18">
        <f t="shared" ref="M3:M51" si="6">J3-K3</f>
        <v>25.715154890000036</v>
      </c>
      <c r="N3" s="19" t="str">
        <f t="shared" ref="N3:N51" si="7">IF(M3&lt;14.9,"TRUE","FALSE")</f>
        <v>FALSE</v>
      </c>
      <c r="O3" s="18"/>
    </row>
    <row r="4" spans="1:21" x14ac:dyDescent="0.25">
      <c r="A4">
        <v>1</v>
      </c>
      <c r="B4">
        <v>9316624829</v>
      </c>
      <c r="C4" s="3">
        <v>10.980599999999999</v>
      </c>
      <c r="D4" s="4">
        <v>906.81780000000026</v>
      </c>
      <c r="E4">
        <v>744</v>
      </c>
      <c r="F4">
        <f t="shared" si="4"/>
        <v>31</v>
      </c>
      <c r="G4" s="5">
        <f>(F4*'B-E-D Rate'!$O$2)+(Data!C4*'B-E-D Rate'!$F$2)+(Data!D4*'B-E-D Rate'!$J$2)</f>
        <v>110.5275308153409</v>
      </c>
      <c r="H4" s="18">
        <f t="shared" si="0"/>
        <v>76.921555527489843</v>
      </c>
      <c r="I4" s="18">
        <f t="shared" si="1"/>
        <v>78.886851044000011</v>
      </c>
      <c r="J4" s="18">
        <f t="shared" si="2"/>
        <v>98.698127451999994</v>
      </c>
      <c r="K4" s="18">
        <f t="shared" si="3"/>
        <v>60.797596130000009</v>
      </c>
      <c r="L4" s="18" t="b">
        <f t="shared" si="5"/>
        <v>0</v>
      </c>
      <c r="M4" s="18">
        <f t="shared" si="6"/>
        <v>37.900531321999985</v>
      </c>
      <c r="N4" s="19" t="str">
        <f t="shared" si="7"/>
        <v>FALSE</v>
      </c>
      <c r="O4" s="18"/>
      <c r="P4" s="7" t="s">
        <v>8</v>
      </c>
      <c r="Q4" s="7"/>
    </row>
    <row r="5" spans="1:21" x14ac:dyDescent="0.25">
      <c r="A5">
        <v>1</v>
      </c>
      <c r="B5">
        <v>2371167709</v>
      </c>
      <c r="C5" s="3">
        <v>13.470600000000001</v>
      </c>
      <c r="D5" s="4">
        <v>1831.0067999999981</v>
      </c>
      <c r="E5">
        <v>744</v>
      </c>
      <c r="F5">
        <f t="shared" si="4"/>
        <v>31</v>
      </c>
      <c r="G5" s="5">
        <f>(F5*'B-E-D Rate'!$O$2)+(Data!C5*'B-E-D Rate'!$F$2)+(Data!D5*'B-E-D Rate'!$J$2)</f>
        <v>134.21700655193217</v>
      </c>
      <c r="H5" s="18">
        <f t="shared" si="0"/>
        <v>104.2947508912288</v>
      </c>
      <c r="I5" s="18">
        <f t="shared" si="1"/>
        <v>109.36660426399995</v>
      </c>
      <c r="J5" s="18">
        <f t="shared" si="2"/>
        <v>132.71869871199996</v>
      </c>
      <c r="K5" s="18">
        <f t="shared" si="3"/>
        <v>103.17166177999991</v>
      </c>
      <c r="L5" s="18" t="b">
        <f t="shared" si="5"/>
        <v>0</v>
      </c>
      <c r="M5" s="18">
        <f t="shared" si="6"/>
        <v>29.547036932000054</v>
      </c>
      <c r="N5" s="19" t="str">
        <f t="shared" si="7"/>
        <v>FALSE</v>
      </c>
      <c r="O5" s="18"/>
      <c r="P5" s="8" t="s">
        <v>9</v>
      </c>
      <c r="Q5" s="8">
        <v>0.76540717276117276</v>
      </c>
    </row>
    <row r="6" spans="1:21" x14ac:dyDescent="0.25">
      <c r="A6">
        <v>1</v>
      </c>
      <c r="B6">
        <v>1781586843</v>
      </c>
      <c r="C6" s="3">
        <v>10.116</v>
      </c>
      <c r="D6" s="4">
        <v>1301.5998000000013</v>
      </c>
      <c r="E6">
        <v>744</v>
      </c>
      <c r="F6">
        <f t="shared" si="4"/>
        <v>31</v>
      </c>
      <c r="G6" s="5">
        <f>(F6*'B-E-D Rate'!$O$2)+(Data!C6*'B-E-D Rate'!$F$2)+(Data!D6*'B-E-D Rate'!$J$2)</f>
        <v>105.66365966009424</v>
      </c>
      <c r="H6" s="18">
        <f t="shared" si="0"/>
        <v>88.614450392163249</v>
      </c>
      <c r="I6" s="18">
        <f t="shared" si="1"/>
        <v>91.906761404000051</v>
      </c>
      <c r="J6" s="18">
        <f t="shared" si="2"/>
        <v>103.58933933200002</v>
      </c>
      <c r="K6" s="18">
        <f t="shared" si="3"/>
        <v>78.898350830000055</v>
      </c>
      <c r="L6" s="18" t="b">
        <f t="shared" si="5"/>
        <v>0</v>
      </c>
      <c r="M6" s="18">
        <f t="shared" si="6"/>
        <v>24.690988501999968</v>
      </c>
      <c r="N6" s="19" t="str">
        <f t="shared" si="7"/>
        <v>FALSE</v>
      </c>
      <c r="O6" s="18"/>
      <c r="P6" s="8" t="s">
        <v>10</v>
      </c>
      <c r="Q6" s="8">
        <v>0.58584814011425179</v>
      </c>
    </row>
    <row r="7" spans="1:21" x14ac:dyDescent="0.25">
      <c r="A7">
        <v>1</v>
      </c>
      <c r="B7">
        <v>2771371492</v>
      </c>
      <c r="C7" s="3">
        <v>8.4198000000000004</v>
      </c>
      <c r="D7" s="4">
        <v>637.44180000000063</v>
      </c>
      <c r="E7">
        <v>744</v>
      </c>
      <c r="F7">
        <f t="shared" si="4"/>
        <v>31</v>
      </c>
      <c r="G7" s="5">
        <f>(F7*'B-E-D Rate'!$O$2)+(Data!C7*'B-E-D Rate'!$F$2)+(Data!D7*'B-E-D Rate'!$J$2)</f>
        <v>89.363766709368889</v>
      </c>
      <c r="H7" s="18">
        <f t="shared" si="0"/>
        <v>68.943012313599013</v>
      </c>
      <c r="I7" s="18">
        <f t="shared" si="1"/>
        <v>70.002830564000021</v>
      </c>
      <c r="J7" s="18">
        <f t="shared" si="2"/>
        <v>79.606891612000027</v>
      </c>
      <c r="K7" s="18">
        <f t="shared" si="3"/>
        <v>48.446706530000029</v>
      </c>
      <c r="L7" s="18" t="b">
        <f t="shared" si="5"/>
        <v>0</v>
      </c>
      <c r="M7" s="18">
        <f t="shared" si="6"/>
        <v>31.160185081999998</v>
      </c>
      <c r="N7" s="19" t="str">
        <f t="shared" si="7"/>
        <v>FALSE</v>
      </c>
      <c r="O7" s="18"/>
      <c r="P7" s="8" t="s">
        <v>11</v>
      </c>
      <c r="Q7" s="8">
        <v>0.58566099512560033</v>
      </c>
    </row>
    <row r="8" spans="1:21" x14ac:dyDescent="0.25">
      <c r="A8">
        <v>1</v>
      </c>
      <c r="B8">
        <v>8783927995</v>
      </c>
      <c r="C8" s="3">
        <v>8.2416</v>
      </c>
      <c r="D8" s="4">
        <v>1151.1558</v>
      </c>
      <c r="E8">
        <v>744</v>
      </c>
      <c r="F8">
        <f t="shared" si="4"/>
        <v>31</v>
      </c>
      <c r="G8" s="5">
        <f>(F8*'B-E-D Rate'!$O$2)+(Data!C8*'B-E-D Rate'!$F$2)+(Data!D8*'B-E-D Rate'!$J$2)</f>
        <v>90.392153251956984</v>
      </c>
      <c r="H8" s="18">
        <f t="shared" si="0"/>
        <v>84.158507935260616</v>
      </c>
      <c r="I8" s="18">
        <f t="shared" si="1"/>
        <v>86.945118284000017</v>
      </c>
      <c r="J8" s="18">
        <f t="shared" si="2"/>
        <v>90.705976371999995</v>
      </c>
      <c r="K8" s="18">
        <f t="shared" si="3"/>
        <v>72.000493430000006</v>
      </c>
      <c r="L8" s="18" t="b">
        <f t="shared" si="5"/>
        <v>0</v>
      </c>
      <c r="M8" s="18">
        <f t="shared" si="6"/>
        <v>18.705482941999989</v>
      </c>
      <c r="N8" s="19" t="str">
        <f t="shared" si="7"/>
        <v>FALSE</v>
      </c>
      <c r="O8" s="18"/>
      <c r="P8" s="8" t="s">
        <v>12</v>
      </c>
      <c r="Q8" s="8">
        <v>18.695415495228428</v>
      </c>
    </row>
    <row r="9" spans="1:21" ht="15.75" thickBot="1" x14ac:dyDescent="0.3">
      <c r="A9">
        <v>1</v>
      </c>
      <c r="B9">
        <v>2405893055</v>
      </c>
      <c r="C9" s="3">
        <v>6.2459999999999996</v>
      </c>
      <c r="D9" s="4">
        <v>598.01399999999944</v>
      </c>
      <c r="E9">
        <v>744</v>
      </c>
      <c r="F9">
        <f t="shared" si="4"/>
        <v>31</v>
      </c>
      <c r="G9" s="5">
        <f>(F9*'B-E-D Rate'!$O$2)+(Data!C9*'B-E-D Rate'!$F$2)+(Data!D9*'B-E-D Rate'!$J$2)</f>
        <v>72.287281336298108</v>
      </c>
      <c r="H9" s="18">
        <f t="shared" si="0"/>
        <v>67.775215605174154</v>
      </c>
      <c r="I9" s="18">
        <f t="shared" si="1"/>
        <v>68.702501719999987</v>
      </c>
      <c r="J9" s="18">
        <f t="shared" si="2"/>
        <v>67.817646759999974</v>
      </c>
      <c r="K9" s="18">
        <f t="shared" si="3"/>
        <v>46.638941899999978</v>
      </c>
      <c r="L9" s="18" t="b">
        <f t="shared" si="5"/>
        <v>1</v>
      </c>
      <c r="M9" s="18">
        <f t="shared" si="6"/>
        <v>21.178704859999996</v>
      </c>
      <c r="N9" s="19" t="str">
        <f t="shared" si="7"/>
        <v>FALSE</v>
      </c>
      <c r="O9" s="18"/>
      <c r="P9" s="9" t="s">
        <v>13</v>
      </c>
      <c r="Q9" s="9">
        <v>2215</v>
      </c>
    </row>
    <row r="10" spans="1:21" x14ac:dyDescent="0.25">
      <c r="A10">
        <v>1</v>
      </c>
      <c r="B10">
        <v>7700519644</v>
      </c>
      <c r="C10" s="3">
        <v>8.829600000000001</v>
      </c>
      <c r="D10" s="4">
        <v>1749.3810000000001</v>
      </c>
      <c r="E10">
        <v>744</v>
      </c>
      <c r="F10">
        <f t="shared" si="4"/>
        <v>31</v>
      </c>
      <c r="G10" s="5">
        <f>(F10*'B-E-D Rate'!$O$2)+(Data!C10*'B-E-D Rate'!$F$2)+(Data!D10*'B-E-D Rate'!$J$2)</f>
        <v>97.771189931665617</v>
      </c>
      <c r="H10" s="18">
        <f t="shared" si="0"/>
        <v>101.8771079955425</v>
      </c>
      <c r="I10" s="18">
        <f t="shared" si="1"/>
        <v>106.67458538000001</v>
      </c>
      <c r="J10" s="18">
        <f t="shared" si="2"/>
        <v>107.60855254000001</v>
      </c>
      <c r="K10" s="18">
        <f t="shared" si="3"/>
        <v>99.429118850000009</v>
      </c>
      <c r="L10" s="18" t="b">
        <f t="shared" si="5"/>
        <v>0</v>
      </c>
      <c r="M10" s="18">
        <f t="shared" si="6"/>
        <v>8.1794336899999962</v>
      </c>
      <c r="N10" s="19" t="str">
        <f t="shared" si="7"/>
        <v>TRUE</v>
      </c>
      <c r="O10" s="18"/>
    </row>
    <row r="11" spans="1:21" ht="15.75" thickBot="1" x14ac:dyDescent="0.3">
      <c r="A11">
        <v>1</v>
      </c>
      <c r="B11">
        <v>7376309239</v>
      </c>
      <c r="C11" s="3">
        <v>6.7661999999999995</v>
      </c>
      <c r="D11" s="4">
        <v>771.40140000000008</v>
      </c>
      <c r="E11">
        <v>744</v>
      </c>
      <c r="F11">
        <f t="shared" si="4"/>
        <v>31</v>
      </c>
      <c r="G11" s="5">
        <f>(F11*'B-E-D Rate'!$O$2)+(Data!C11*'B-E-D Rate'!$F$2)+(Data!D11*'B-E-D Rate'!$J$2)</f>
        <v>77.143893210161366</v>
      </c>
      <c r="H11" s="18">
        <f t="shared" si="0"/>
        <v>72.910709723596668</v>
      </c>
      <c r="I11" s="18">
        <f t="shared" si="1"/>
        <v>74.420818172000011</v>
      </c>
      <c r="J11" s="18">
        <f t="shared" si="2"/>
        <v>74.465508675999985</v>
      </c>
      <c r="K11" s="18">
        <f t="shared" si="3"/>
        <v>54.588754190000003</v>
      </c>
      <c r="L11" s="18" t="b">
        <f t="shared" si="5"/>
        <v>0</v>
      </c>
      <c r="M11" s="18">
        <f t="shared" si="6"/>
        <v>19.876754485999982</v>
      </c>
      <c r="N11" s="19" t="str">
        <f t="shared" si="7"/>
        <v>FALSE</v>
      </c>
      <c r="O11" s="18"/>
      <c r="P11" t="s">
        <v>14</v>
      </c>
    </row>
    <row r="12" spans="1:21" x14ac:dyDescent="0.25">
      <c r="A12">
        <v>1</v>
      </c>
      <c r="B12">
        <v>3957523813</v>
      </c>
      <c r="C12" s="3">
        <v>15.629999999999999</v>
      </c>
      <c r="D12" s="4">
        <v>2115.6612</v>
      </c>
      <c r="E12">
        <v>744</v>
      </c>
      <c r="F12">
        <f t="shared" si="4"/>
        <v>31</v>
      </c>
      <c r="G12" s="5">
        <f>(F12*'B-E-D Rate'!$O$2)+(Data!C12*'B-E-D Rate'!$F$2)+(Data!D12*'B-E-D Rate'!$J$2)</f>
        <v>152.33350205812215</v>
      </c>
      <c r="H12" s="18">
        <f t="shared" si="0"/>
        <v>112.72581910600735</v>
      </c>
      <c r="I12" s="18">
        <f t="shared" si="1"/>
        <v>118.75450637600001</v>
      </c>
      <c r="J12" s="18">
        <f t="shared" si="2"/>
        <v>150.15953240799999</v>
      </c>
      <c r="K12" s="18">
        <f t="shared" si="3"/>
        <v>116.22306602</v>
      </c>
      <c r="L12" s="18" t="b">
        <f t="shared" si="5"/>
        <v>0</v>
      </c>
      <c r="M12" s="18">
        <f t="shared" si="6"/>
        <v>33.936466387999985</v>
      </c>
      <c r="N12" s="19" t="str">
        <f t="shared" si="7"/>
        <v>FALSE</v>
      </c>
      <c r="O12" s="18"/>
      <c r="P12" s="10"/>
      <c r="Q12" s="10" t="s">
        <v>15</v>
      </c>
      <c r="R12" s="10" t="s">
        <v>16</v>
      </c>
      <c r="S12" s="10" t="s">
        <v>17</v>
      </c>
      <c r="T12" s="10" t="s">
        <v>18</v>
      </c>
      <c r="U12" s="10" t="s">
        <v>19</v>
      </c>
    </row>
    <row r="13" spans="1:21" x14ac:dyDescent="0.25">
      <c r="A13">
        <v>1</v>
      </c>
      <c r="B13">
        <v>2242070683</v>
      </c>
      <c r="C13" s="3">
        <v>8.9093999999999998</v>
      </c>
      <c r="D13" s="4">
        <v>1045.5564000000008</v>
      </c>
      <c r="E13">
        <v>744</v>
      </c>
      <c r="F13">
        <f t="shared" si="4"/>
        <v>31</v>
      </c>
      <c r="G13" s="5">
        <f>(F13*'B-E-D Rate'!$O$2)+(Data!C13*'B-E-D Rate'!$F$2)+(Data!D13*'B-E-D Rate'!$J$2)</f>
        <v>95.08518947469291</v>
      </c>
      <c r="H13" s="18">
        <f t="shared" si="0"/>
        <v>81.03080028401871</v>
      </c>
      <c r="I13" s="18">
        <f t="shared" si="1"/>
        <v>83.462450072000024</v>
      </c>
      <c r="J13" s="18">
        <f t="shared" si="2"/>
        <v>91.580286376000018</v>
      </c>
      <c r="K13" s="18">
        <f t="shared" si="3"/>
        <v>67.158760940000036</v>
      </c>
      <c r="L13" s="18" t="b">
        <f t="shared" si="5"/>
        <v>0</v>
      </c>
      <c r="M13" s="18">
        <f t="shared" si="6"/>
        <v>24.421525435999982</v>
      </c>
      <c r="N13" s="19" t="str">
        <f t="shared" si="7"/>
        <v>FALSE</v>
      </c>
      <c r="O13" s="18"/>
      <c r="P13" s="8" t="s">
        <v>20</v>
      </c>
      <c r="Q13" s="8">
        <v>1</v>
      </c>
      <c r="R13" s="8">
        <v>1094150.5840086308</v>
      </c>
      <c r="S13" s="8">
        <v>1094150.5840086308</v>
      </c>
      <c r="T13" s="8">
        <v>3130.4505898645461</v>
      </c>
      <c r="U13" s="8">
        <v>0</v>
      </c>
    </row>
    <row r="14" spans="1:21" x14ac:dyDescent="0.25">
      <c r="A14">
        <v>1</v>
      </c>
      <c r="B14">
        <v>1329127012</v>
      </c>
      <c r="C14" s="3">
        <v>5.2751999999999999</v>
      </c>
      <c r="D14" s="4">
        <v>512.74919999999952</v>
      </c>
      <c r="E14">
        <v>744</v>
      </c>
      <c r="F14">
        <f t="shared" si="4"/>
        <v>31</v>
      </c>
      <c r="G14" s="5">
        <f>(F14*'B-E-D Rate'!$O$2)+(Data!C14*'B-E-D Rate'!$F$2)+(Data!D14*'B-E-D Rate'!$J$2)</f>
        <v>64.343268835428532</v>
      </c>
      <c r="H14" s="18">
        <f t="shared" si="0"/>
        <v>65.249790580584886</v>
      </c>
      <c r="I14" s="18">
        <f t="shared" si="1"/>
        <v>65.890468615999993</v>
      </c>
      <c r="J14" s="18">
        <f t="shared" si="2"/>
        <v>60.973566327999983</v>
      </c>
      <c r="K14" s="18">
        <f t="shared" si="3"/>
        <v>42.729550819999979</v>
      </c>
      <c r="L14" s="18" t="b">
        <f t="shared" si="5"/>
        <v>1</v>
      </c>
      <c r="M14" s="18">
        <f t="shared" si="6"/>
        <v>18.244015508000004</v>
      </c>
      <c r="N14" s="19" t="str">
        <f t="shared" si="7"/>
        <v>FALSE</v>
      </c>
      <c r="O14" s="18"/>
      <c r="P14" s="8" t="s">
        <v>21</v>
      </c>
      <c r="Q14" s="8">
        <v>2213</v>
      </c>
      <c r="R14" s="8">
        <v>773484.57447330968</v>
      </c>
      <c r="S14" s="8">
        <v>349.51856053922717</v>
      </c>
      <c r="T14" s="8"/>
      <c r="U14" s="8"/>
    </row>
    <row r="15" spans="1:21" ht="15.75" thickBot="1" x14ac:dyDescent="0.3">
      <c r="A15">
        <v>1</v>
      </c>
      <c r="B15">
        <v>3549536594</v>
      </c>
      <c r="C15" s="3">
        <v>9.6612000000000009</v>
      </c>
      <c r="D15" s="4">
        <v>1404.5789999999977</v>
      </c>
      <c r="E15">
        <v>744</v>
      </c>
      <c r="F15">
        <f t="shared" si="4"/>
        <v>31</v>
      </c>
      <c r="G15" s="5">
        <f>(F15*'B-E-D Rate'!$O$2)+(Data!C15*'B-E-D Rate'!$F$2)+(Data!D15*'B-E-D Rate'!$J$2)</f>
        <v>102.61340934212691</v>
      </c>
      <c r="H15" s="18">
        <f t="shared" si="0"/>
        <v>91.664551356361542</v>
      </c>
      <c r="I15" s="18">
        <f t="shared" si="1"/>
        <v>95.303015419999923</v>
      </c>
      <c r="J15" s="18">
        <f t="shared" si="2"/>
        <v>103.71887385999995</v>
      </c>
      <c r="K15" s="18">
        <f t="shared" si="3"/>
        <v>83.619947149999902</v>
      </c>
      <c r="L15" s="18" t="b">
        <f t="shared" si="5"/>
        <v>0</v>
      </c>
      <c r="M15" s="18">
        <f t="shared" si="6"/>
        <v>20.098926710000043</v>
      </c>
      <c r="N15" s="19" t="str">
        <f t="shared" si="7"/>
        <v>FALSE</v>
      </c>
      <c r="O15" s="18"/>
      <c r="P15" s="9" t="s">
        <v>22</v>
      </c>
      <c r="Q15" s="9">
        <v>2214</v>
      </c>
      <c r="R15" s="9">
        <v>1867635.1584819406</v>
      </c>
      <c r="S15" s="9"/>
      <c r="T15" s="9"/>
      <c r="U15" s="9"/>
    </row>
    <row r="16" spans="1:21" ht="15.75" thickBot="1" x14ac:dyDescent="0.3">
      <c r="A16">
        <v>1</v>
      </c>
      <c r="B16">
        <v>3322950043</v>
      </c>
      <c r="C16" s="3">
        <v>12.500399999999999</v>
      </c>
      <c r="D16" s="4">
        <v>1602.7061999999996</v>
      </c>
      <c r="E16">
        <v>744</v>
      </c>
      <c r="F16">
        <f t="shared" si="4"/>
        <v>31</v>
      </c>
      <c r="G16" s="5">
        <f>(F16*'B-E-D Rate'!$O$2)+(Data!C16*'B-E-D Rate'!$F$2)+(Data!D16*'B-E-D Rate'!$J$2)</f>
        <v>125.60577370523208</v>
      </c>
      <c r="H16" s="18">
        <f t="shared" si="0"/>
        <v>97.532804010819291</v>
      </c>
      <c r="I16" s="18">
        <f t="shared" si="1"/>
        <v>101.83725047599999</v>
      </c>
      <c r="J16" s="18">
        <f t="shared" si="2"/>
        <v>122.53916270799999</v>
      </c>
      <c r="K16" s="18">
        <f t="shared" si="3"/>
        <v>92.70407926999998</v>
      </c>
      <c r="L16" s="18" t="b">
        <f t="shared" si="5"/>
        <v>0</v>
      </c>
      <c r="M16" s="18">
        <f t="shared" si="6"/>
        <v>29.835083438000012</v>
      </c>
      <c r="N16" s="19" t="str">
        <f t="shared" si="7"/>
        <v>FALSE</v>
      </c>
      <c r="O16" s="18"/>
    </row>
    <row r="17" spans="1:24" x14ac:dyDescent="0.25">
      <c r="A17">
        <v>1</v>
      </c>
      <c r="B17">
        <v>9832286807</v>
      </c>
      <c r="C17" s="3">
        <v>9.3791999999999991</v>
      </c>
      <c r="D17" s="4">
        <v>1864.2570000000005</v>
      </c>
      <c r="E17">
        <v>744</v>
      </c>
      <c r="F17">
        <f t="shared" si="4"/>
        <v>31</v>
      </c>
      <c r="G17" s="5">
        <f>(F17*'B-E-D Rate'!$O$2)+(Data!C17*'B-E-D Rate'!$F$2)+(Data!D17*'B-E-D Rate'!$J$2)</f>
        <v>102.58140555817346</v>
      </c>
      <c r="H17" s="18">
        <f t="shared" si="0"/>
        <v>105.27957566244277</v>
      </c>
      <c r="I17" s="18">
        <f t="shared" si="1"/>
        <v>110.46319586000003</v>
      </c>
      <c r="J17" s="18">
        <f t="shared" si="2"/>
        <v>113.03775838000001</v>
      </c>
      <c r="K17" s="18">
        <f t="shared" si="3"/>
        <v>104.69618345000002</v>
      </c>
      <c r="L17" s="18" t="b">
        <f t="shared" si="5"/>
        <v>0</v>
      </c>
      <c r="M17" s="18">
        <f t="shared" si="6"/>
        <v>8.3415749299999931</v>
      </c>
      <c r="N17" s="19" t="str">
        <f t="shared" si="7"/>
        <v>TRUE</v>
      </c>
      <c r="O17" s="18"/>
      <c r="P17" s="10"/>
      <c r="Q17" s="10" t="s">
        <v>23</v>
      </c>
      <c r="R17" s="10" t="s">
        <v>12</v>
      </c>
      <c r="S17" s="10" t="s">
        <v>24</v>
      </c>
      <c r="T17" s="10" t="s">
        <v>25</v>
      </c>
      <c r="U17" s="10" t="s">
        <v>26</v>
      </c>
      <c r="V17" s="10" t="s">
        <v>27</v>
      </c>
      <c r="W17" s="10" t="s">
        <v>28</v>
      </c>
      <c r="X17" s="10" t="s">
        <v>29</v>
      </c>
    </row>
    <row r="18" spans="1:24" x14ac:dyDescent="0.25">
      <c r="A18">
        <v>1</v>
      </c>
      <c r="B18">
        <v>1779237692</v>
      </c>
      <c r="C18" s="3">
        <v>5.7371999999999996</v>
      </c>
      <c r="D18" s="4">
        <v>585.55680000000041</v>
      </c>
      <c r="E18">
        <v>744</v>
      </c>
      <c r="F18">
        <f t="shared" si="4"/>
        <v>31</v>
      </c>
      <c r="G18" s="5">
        <f>(F18*'B-E-D Rate'!$O$2)+(Data!C18*'B-E-D Rate'!$F$2)+(Data!D18*'B-E-D Rate'!$J$2)</f>
        <v>68.275189958235302</v>
      </c>
      <c r="H18" s="18">
        <f t="shared" si="0"/>
        <v>67.406250632332956</v>
      </c>
      <c r="I18" s="18">
        <f t="shared" si="1"/>
        <v>68.291663264000022</v>
      </c>
      <c r="J18" s="18">
        <f t="shared" si="2"/>
        <v>64.982895712000015</v>
      </c>
      <c r="K18" s="18">
        <f t="shared" si="3"/>
        <v>46.067779280000018</v>
      </c>
      <c r="L18" s="18" t="b">
        <f t="shared" si="5"/>
        <v>1</v>
      </c>
      <c r="M18" s="18">
        <f t="shared" si="6"/>
        <v>18.915116431999998</v>
      </c>
      <c r="N18" s="19" t="str">
        <f t="shared" si="7"/>
        <v>FALSE</v>
      </c>
      <c r="O18" s="18"/>
      <c r="P18" s="8" t="s">
        <v>30</v>
      </c>
      <c r="Q18" s="8">
        <v>50.062870995737114</v>
      </c>
      <c r="R18" s="8">
        <v>0.732552377780885</v>
      </c>
      <c r="S18" s="8">
        <v>68.340329666790737</v>
      </c>
      <c r="T18" s="8">
        <v>0</v>
      </c>
      <c r="U18" s="8">
        <v>48.62630902142422</v>
      </c>
      <c r="V18" s="8">
        <v>51.499432970050009</v>
      </c>
      <c r="W18" s="8">
        <v>48.62630902142422</v>
      </c>
      <c r="X18" s="8">
        <v>51.499432970050009</v>
      </c>
    </row>
    <row r="19" spans="1:24" ht="15.75" thickBot="1" x14ac:dyDescent="0.3">
      <c r="A19">
        <v>1</v>
      </c>
      <c r="B19">
        <v>3598309345</v>
      </c>
      <c r="C19" s="3">
        <v>15.7644</v>
      </c>
      <c r="D19" s="4">
        <v>2329.9853999999964</v>
      </c>
      <c r="E19">
        <v>744</v>
      </c>
      <c r="F19">
        <f t="shared" si="4"/>
        <v>31</v>
      </c>
      <c r="G19" s="5">
        <f>(F19*'B-E-D Rate'!$O$2)+(Data!C19*'B-E-D Rate'!$F$2)+(Data!D19*'B-E-D Rate'!$J$2)</f>
        <v>154.38458876351231</v>
      </c>
      <c r="H19" s="18">
        <f t="shared" si="0"/>
        <v>119.0738044182941</v>
      </c>
      <c r="I19" s="18">
        <f t="shared" si="1"/>
        <v>125.82291849199989</v>
      </c>
      <c r="J19" s="18">
        <f t="shared" si="2"/>
        <v>155.83385923599991</v>
      </c>
      <c r="K19" s="18">
        <f t="shared" si="3"/>
        <v>126.04983058999984</v>
      </c>
      <c r="L19" s="18" t="b">
        <f t="shared" si="5"/>
        <v>0</v>
      </c>
      <c r="M19" s="18">
        <f t="shared" si="6"/>
        <v>29.784028646000067</v>
      </c>
      <c r="N19" s="19" t="str">
        <f t="shared" si="7"/>
        <v>FALSE</v>
      </c>
      <c r="O19" s="18"/>
      <c r="P19" s="9" t="s">
        <v>31</v>
      </c>
      <c r="Q19" s="9">
        <v>2.9618611954631599E-2</v>
      </c>
      <c r="R19" s="9">
        <v>5.2937237629588785E-4</v>
      </c>
      <c r="S19" s="9">
        <v>55.950429755852205</v>
      </c>
      <c r="T19" s="9">
        <v>0</v>
      </c>
      <c r="U19" s="9">
        <v>2.8580493385769661E-2</v>
      </c>
      <c r="V19" s="9">
        <v>3.0656730523493606E-2</v>
      </c>
      <c r="W19" s="9">
        <v>2.8580493385769661E-2</v>
      </c>
      <c r="X19" s="9">
        <v>3.0656730523493606E-2</v>
      </c>
    </row>
    <row r="20" spans="1:24" x14ac:dyDescent="0.25">
      <c r="A20">
        <v>1</v>
      </c>
      <c r="B20">
        <v>4374823439</v>
      </c>
      <c r="C20" s="3">
        <v>6.1326000000000009</v>
      </c>
      <c r="D20" s="4">
        <v>657.78839999999946</v>
      </c>
      <c r="E20">
        <v>744</v>
      </c>
      <c r="F20">
        <f t="shared" si="4"/>
        <v>31</v>
      </c>
      <c r="G20" s="5">
        <f>(F20*'B-E-D Rate'!$O$2)+(Data!C20*'B-E-D Rate'!$F$2)+(Data!D20*'B-E-D Rate'!$J$2)</f>
        <v>71.686897238239638</v>
      </c>
      <c r="H20" s="18">
        <f t="shared" si="0"/>
        <v>69.545650363595087</v>
      </c>
      <c r="I20" s="18">
        <f t="shared" si="1"/>
        <v>70.673861431999995</v>
      </c>
      <c r="J20" s="18">
        <f t="shared" si="2"/>
        <v>68.645781255999992</v>
      </c>
      <c r="K20" s="18">
        <f t="shared" si="3"/>
        <v>49.37959813999997</v>
      </c>
      <c r="L20" s="18" t="b">
        <f t="shared" si="5"/>
        <v>1</v>
      </c>
      <c r="M20" s="18">
        <f t="shared" si="6"/>
        <v>19.266183116000022</v>
      </c>
      <c r="N20" s="19" t="str">
        <f t="shared" si="7"/>
        <v>FALSE</v>
      </c>
      <c r="O20" s="18"/>
    </row>
    <row r="21" spans="1:24" x14ac:dyDescent="0.25">
      <c r="A21">
        <v>1</v>
      </c>
      <c r="B21">
        <v>9441492501</v>
      </c>
      <c r="C21" s="3">
        <v>3.9588000000000005</v>
      </c>
      <c r="D21" s="4">
        <v>327.15599999999978</v>
      </c>
      <c r="E21">
        <v>721</v>
      </c>
      <c r="F21">
        <f t="shared" si="4"/>
        <v>31</v>
      </c>
      <c r="G21" s="5">
        <f>(F21*'B-E-D Rate'!$O$2)+(Data!C21*'B-E-D Rate'!$F$2)+(Data!D21*'B-E-D Rate'!$J$2)</f>
        <v>53.242535442002747</v>
      </c>
      <c r="H21" s="18">
        <f t="shared" si="0"/>
        <v>59.752777608366564</v>
      </c>
      <c r="I21" s="18">
        <f t="shared" si="1"/>
        <v>59.769604879999996</v>
      </c>
      <c r="J21" s="18">
        <f t="shared" si="2"/>
        <v>50.059821039999996</v>
      </c>
      <c r="K21" s="18">
        <f t="shared" si="3"/>
        <v>34.22010259999999</v>
      </c>
      <c r="L21" s="18" t="b">
        <f t="shared" si="5"/>
        <v>1</v>
      </c>
      <c r="M21" s="18">
        <f t="shared" si="6"/>
        <v>15.839718440000006</v>
      </c>
      <c r="N21" s="19" t="str">
        <f t="shared" si="7"/>
        <v>FALSE</v>
      </c>
      <c r="O21" s="18"/>
    </row>
    <row r="22" spans="1:24" x14ac:dyDescent="0.25">
      <c r="A22">
        <v>1</v>
      </c>
      <c r="B22">
        <v>1881153048</v>
      </c>
      <c r="C22" s="3">
        <v>6.8016000000000005</v>
      </c>
      <c r="D22" s="4">
        <v>950.85539999999946</v>
      </c>
      <c r="E22">
        <v>744</v>
      </c>
      <c r="F22">
        <f t="shared" si="4"/>
        <v>31</v>
      </c>
      <c r="G22" s="5">
        <f>(F22*'B-E-D Rate'!$O$2)+(Data!C22*'B-E-D Rate'!$F$2)+(Data!D22*'B-E-D Rate'!$J$2)</f>
        <v>78.26191505881782</v>
      </c>
      <c r="H22" s="18">
        <f t="shared" si="0"/>
        <v>78.225888113303114</v>
      </c>
      <c r="I22" s="18">
        <f t="shared" si="1"/>
        <v>80.339211091999985</v>
      </c>
      <c r="J22" s="18">
        <f t="shared" si="2"/>
        <v>78.830965035999981</v>
      </c>
      <c r="K22" s="18">
        <f t="shared" si="3"/>
        <v>62.816720089999976</v>
      </c>
      <c r="L22" s="18" t="b">
        <f t="shared" si="5"/>
        <v>1</v>
      </c>
      <c r="M22" s="18">
        <f t="shared" si="6"/>
        <v>16.014244946000005</v>
      </c>
      <c r="N22" s="19" t="str">
        <f t="shared" si="7"/>
        <v>FALSE</v>
      </c>
      <c r="O22" s="18"/>
    </row>
    <row r="23" spans="1:24" x14ac:dyDescent="0.25">
      <c r="A23">
        <v>1</v>
      </c>
      <c r="B23">
        <v>4326103862</v>
      </c>
      <c r="C23" s="3">
        <v>10.089600000000001</v>
      </c>
      <c r="D23" s="4">
        <v>1311.0251999999982</v>
      </c>
      <c r="E23">
        <v>744</v>
      </c>
      <c r="F23">
        <f t="shared" si="4"/>
        <v>31</v>
      </c>
      <c r="G23" s="5">
        <f>(F23*'B-E-D Rate'!$O$2)+(Data!C23*'B-E-D Rate'!$F$2)+(Data!D23*'B-E-D Rate'!$J$2)</f>
        <v>105.50279524171421</v>
      </c>
      <c r="H23" s="18">
        <f t="shared" si="0"/>
        <v>88.893617657280345</v>
      </c>
      <c r="I23" s="18">
        <f t="shared" si="1"/>
        <v>92.217611095999956</v>
      </c>
      <c r="J23" s="18">
        <f t="shared" si="2"/>
        <v>103.67732816799996</v>
      </c>
      <c r="K23" s="18">
        <f t="shared" si="3"/>
        <v>79.330505419999923</v>
      </c>
      <c r="L23" s="18" t="b">
        <f t="shared" si="5"/>
        <v>0</v>
      </c>
      <c r="M23" s="18">
        <f t="shared" si="6"/>
        <v>24.346822748000037</v>
      </c>
      <c r="N23" s="19" t="str">
        <f t="shared" si="7"/>
        <v>FALSE</v>
      </c>
      <c r="O23" s="18"/>
    </row>
    <row r="24" spans="1:24" x14ac:dyDescent="0.25">
      <c r="A24">
        <v>1</v>
      </c>
      <c r="B24">
        <v>7308147462</v>
      </c>
      <c r="C24" s="3">
        <v>12.0726</v>
      </c>
      <c r="D24" s="4">
        <v>2330.1821999999966</v>
      </c>
      <c r="E24">
        <v>744</v>
      </c>
      <c r="F24">
        <f t="shared" si="4"/>
        <v>31</v>
      </c>
      <c r="G24" s="5">
        <f>(F24*'B-E-D Rate'!$O$2)+(Data!C24*'B-E-D Rate'!$F$2)+(Data!D24*'B-E-D Rate'!$J$2)</f>
        <v>125.69877508960543</v>
      </c>
      <c r="H24" s="18">
        <f t="shared" si="0"/>
        <v>119.07963336112677</v>
      </c>
      <c r="I24" s="18">
        <f t="shared" si="1"/>
        <v>125.8294089559999</v>
      </c>
      <c r="J24" s="18">
        <f t="shared" si="2"/>
        <v>137.3794525479999</v>
      </c>
      <c r="K24" s="18">
        <f t="shared" si="3"/>
        <v>126.05885386999985</v>
      </c>
      <c r="L24" s="18" t="b">
        <f t="shared" si="5"/>
        <v>0</v>
      </c>
      <c r="M24" s="18">
        <f t="shared" si="6"/>
        <v>11.320598678000053</v>
      </c>
      <c r="N24" s="19" t="str">
        <f t="shared" si="7"/>
        <v>TRUE</v>
      </c>
      <c r="O24" s="18"/>
    </row>
    <row r="25" spans="1:24" x14ac:dyDescent="0.25">
      <c r="A25">
        <v>1</v>
      </c>
      <c r="B25">
        <v>4421606485</v>
      </c>
      <c r="C25" s="3">
        <v>9.2484000000000002</v>
      </c>
      <c r="D25" s="4">
        <v>681.59039999999959</v>
      </c>
      <c r="E25">
        <v>744</v>
      </c>
      <c r="F25">
        <f t="shared" si="4"/>
        <v>31</v>
      </c>
      <c r="G25" s="5">
        <f>(F25*'B-E-D Rate'!$O$2)+(Data!C25*'B-E-D Rate'!$F$2)+(Data!D25*'B-E-D Rate'!$J$2)</f>
        <v>96.009694003119137</v>
      </c>
      <c r="H25" s="18">
        <f t="shared" si="0"/>
        <v>70.250632565339231</v>
      </c>
      <c r="I25" s="18">
        <f t="shared" si="1"/>
        <v>71.458851391999985</v>
      </c>
      <c r="J25" s="18">
        <f t="shared" si="2"/>
        <v>84.780319935999998</v>
      </c>
      <c r="K25" s="18">
        <f t="shared" si="3"/>
        <v>50.470919839999979</v>
      </c>
      <c r="L25" s="18" t="b">
        <f t="shared" si="5"/>
        <v>0</v>
      </c>
      <c r="M25" s="18">
        <f t="shared" si="6"/>
        <v>34.309400096000019</v>
      </c>
      <c r="N25" s="19" t="str">
        <f t="shared" si="7"/>
        <v>FALSE</v>
      </c>
      <c r="O25" s="18"/>
    </row>
    <row r="26" spans="1:24" x14ac:dyDescent="0.25">
      <c r="A26">
        <v>1</v>
      </c>
      <c r="B26">
        <v>7628712264</v>
      </c>
      <c r="C26" s="3">
        <v>9.8471999999999991</v>
      </c>
      <c r="D26" s="4">
        <v>906.4421999999995</v>
      </c>
      <c r="E26">
        <v>744</v>
      </c>
      <c r="F26">
        <f t="shared" si="4"/>
        <v>31</v>
      </c>
      <c r="G26" s="5">
        <f>(F26*'B-E-D Rate'!$O$2)+(Data!C26*'B-E-D Rate'!$F$2)+(Data!D26*'B-E-D Rate'!$J$2)</f>
        <v>101.71880270555452</v>
      </c>
      <c r="H26" s="18">
        <f t="shared" si="0"/>
        <v>76.910430776839661</v>
      </c>
      <c r="I26" s="18">
        <f t="shared" si="1"/>
        <v>78.874463755999983</v>
      </c>
      <c r="J26" s="18">
        <f t="shared" si="2"/>
        <v>93.022360947999985</v>
      </c>
      <c r="K26" s="18">
        <f t="shared" si="3"/>
        <v>60.780374869999974</v>
      </c>
      <c r="L26" s="18" t="b">
        <f t="shared" si="5"/>
        <v>0</v>
      </c>
      <c r="M26" s="18">
        <f t="shared" si="6"/>
        <v>32.241986078000011</v>
      </c>
      <c r="N26" s="19" t="str">
        <f t="shared" si="7"/>
        <v>FALSE</v>
      </c>
      <c r="O26" s="18"/>
    </row>
    <row r="27" spans="1:24" x14ac:dyDescent="0.25">
      <c r="A27">
        <v>1</v>
      </c>
      <c r="B27">
        <v>7098153823</v>
      </c>
      <c r="C27" s="3">
        <v>9.5771999999999995</v>
      </c>
      <c r="D27" s="4">
        <v>791.43060000000071</v>
      </c>
      <c r="E27">
        <v>744</v>
      </c>
      <c r="F27">
        <f t="shared" si="4"/>
        <v>31</v>
      </c>
      <c r="G27" s="5">
        <f>(F27*'B-E-D Rate'!$O$2)+(Data!C27*'B-E-D Rate'!$F$2)+(Data!D27*'B-E-D Rate'!$J$2)</f>
        <v>99.080552100316197</v>
      </c>
      <c r="H27" s="18">
        <f t="shared" si="0"/>
        <v>73.503946826158398</v>
      </c>
      <c r="I27" s="18">
        <f t="shared" si="1"/>
        <v>75.081381188000023</v>
      </c>
      <c r="J27" s="18">
        <f t="shared" si="2"/>
        <v>88.987990204000013</v>
      </c>
      <c r="K27" s="18">
        <f t="shared" si="3"/>
        <v>55.507093010000034</v>
      </c>
      <c r="L27" s="18" t="b">
        <f t="shared" si="5"/>
        <v>0</v>
      </c>
      <c r="M27" s="18">
        <f t="shared" si="6"/>
        <v>33.480897193999979</v>
      </c>
      <c r="N27" s="19" t="str">
        <f t="shared" si="7"/>
        <v>FALSE</v>
      </c>
      <c r="O27" s="18"/>
    </row>
    <row r="28" spans="1:24" x14ac:dyDescent="0.25">
      <c r="A28">
        <v>1</v>
      </c>
      <c r="B28">
        <v>6643182445</v>
      </c>
      <c r="C28" s="3">
        <v>7.7195999999999998</v>
      </c>
      <c r="D28" s="4">
        <v>1258.7514000000001</v>
      </c>
      <c r="E28">
        <v>744</v>
      </c>
      <c r="F28">
        <f t="shared" si="4"/>
        <v>31</v>
      </c>
      <c r="G28" s="5">
        <f>(F28*'B-E-D Rate'!$O$2)+(Data!C28*'B-E-D Rate'!$F$2)+(Data!D28*'B-E-D Rate'!$J$2)</f>
        <v>86.84141713452992</v>
      </c>
      <c r="H28" s="18">
        <f t="shared" si="0"/>
        <v>87.345340259686381</v>
      </c>
      <c r="I28" s="18">
        <f t="shared" si="1"/>
        <v>90.493621172000019</v>
      </c>
      <c r="J28" s="18">
        <f t="shared" si="2"/>
        <v>90.607257676000003</v>
      </c>
      <c r="K28" s="18">
        <f t="shared" si="3"/>
        <v>76.933751690000008</v>
      </c>
      <c r="L28" s="18" t="b">
        <f t="shared" si="5"/>
        <v>0</v>
      </c>
      <c r="M28" s="18">
        <f t="shared" si="6"/>
        <v>13.673505985999995</v>
      </c>
      <c r="N28" s="19" t="str">
        <f t="shared" si="7"/>
        <v>TRUE</v>
      </c>
      <c r="O28" s="18"/>
    </row>
    <row r="29" spans="1:24" x14ac:dyDescent="0.25">
      <c r="A29">
        <v>1</v>
      </c>
      <c r="B29">
        <v>5586403303</v>
      </c>
      <c r="C29" s="3">
        <v>9.6257999999999999</v>
      </c>
      <c r="D29" s="4">
        <v>687.69539999999927</v>
      </c>
      <c r="E29">
        <v>744</v>
      </c>
      <c r="F29">
        <f t="shared" si="4"/>
        <v>31</v>
      </c>
      <c r="G29" s="5">
        <f>(F29*'B-E-D Rate'!$O$2)+(Data!C29*'B-E-D Rate'!$F$2)+(Data!D29*'B-E-D Rate'!$J$2)</f>
        <v>98.970917485264579</v>
      </c>
      <c r="H29" s="18">
        <f t="shared" si="0"/>
        <v>70.431454191322246</v>
      </c>
      <c r="I29" s="18">
        <f t="shared" si="1"/>
        <v>71.660194291999986</v>
      </c>
      <c r="J29" s="18">
        <f t="shared" si="2"/>
        <v>86.80981063599998</v>
      </c>
      <c r="K29" s="18">
        <f t="shared" si="3"/>
        <v>50.750834089999969</v>
      </c>
      <c r="L29" s="18" t="b">
        <f t="shared" si="5"/>
        <v>0</v>
      </c>
      <c r="M29" s="18">
        <f t="shared" si="6"/>
        <v>36.058976546000011</v>
      </c>
      <c r="N29" s="19" t="str">
        <f t="shared" si="7"/>
        <v>FALSE</v>
      </c>
      <c r="O29" s="18"/>
    </row>
    <row r="30" spans="1:24" x14ac:dyDescent="0.25">
      <c r="A30">
        <v>1</v>
      </c>
      <c r="B30">
        <v>6691164826</v>
      </c>
      <c r="C30" s="3">
        <v>9.9437999999999995</v>
      </c>
      <c r="D30" s="4">
        <v>746.99460000000045</v>
      </c>
      <c r="E30">
        <v>744</v>
      </c>
      <c r="F30">
        <f t="shared" si="4"/>
        <v>31</v>
      </c>
      <c r="G30" s="5">
        <f>(F30*'B-E-D Rate'!$O$2)+(Data!C30*'B-E-D Rate'!$F$2)+(Data!D30*'B-E-D Rate'!$J$2)</f>
        <v>101.7204489119697</v>
      </c>
      <c r="H30" s="18">
        <f t="shared" si="0"/>
        <v>72.187814185342376</v>
      </c>
      <c r="I30" s="18">
        <f t="shared" si="1"/>
        <v>73.61588190800002</v>
      </c>
      <c r="J30" s="18">
        <f t="shared" si="2"/>
        <v>89.783853964000002</v>
      </c>
      <c r="K30" s="18">
        <f t="shared" si="3"/>
        <v>53.469702410000018</v>
      </c>
      <c r="L30" s="18" t="b">
        <f t="shared" si="5"/>
        <v>0</v>
      </c>
      <c r="M30" s="18">
        <f t="shared" si="6"/>
        <v>36.314151553999984</v>
      </c>
      <c r="N30" s="19" t="str">
        <f t="shared" si="7"/>
        <v>FALSE</v>
      </c>
      <c r="O30" s="18"/>
    </row>
    <row r="31" spans="1:24" x14ac:dyDescent="0.25">
      <c r="A31">
        <v>1</v>
      </c>
      <c r="B31">
        <v>3941101344</v>
      </c>
      <c r="C31" s="3">
        <v>5.8380000000000001</v>
      </c>
      <c r="D31" s="4">
        <v>301.90199999999913</v>
      </c>
      <c r="E31">
        <v>744</v>
      </c>
      <c r="F31">
        <f t="shared" si="4"/>
        <v>31</v>
      </c>
      <c r="G31" s="5">
        <f>(F31*'B-E-D Rate'!$O$2)+(Data!C31*'B-E-D Rate'!$F$2)+(Data!D31*'B-E-D Rate'!$J$2)</f>
        <v>67.726032885847019</v>
      </c>
      <c r="H31" s="18">
        <f t="shared" si="0"/>
        <v>59.004789182064279</v>
      </c>
      <c r="I31" s="18">
        <f t="shared" si="1"/>
        <v>58.936727959999978</v>
      </c>
      <c r="J31" s="18">
        <f t="shared" si="2"/>
        <v>58.866392679999976</v>
      </c>
      <c r="K31" s="18">
        <f t="shared" si="3"/>
        <v>33.062206699999962</v>
      </c>
      <c r="L31" s="18" t="b">
        <f t="shared" si="5"/>
        <v>1</v>
      </c>
      <c r="M31" s="18">
        <f t="shared" si="6"/>
        <v>25.804185980000014</v>
      </c>
      <c r="N31" s="19" t="str">
        <f t="shared" si="7"/>
        <v>FALSE</v>
      </c>
      <c r="O31" s="18"/>
    </row>
    <row r="32" spans="1:24" x14ac:dyDescent="0.25">
      <c r="A32">
        <v>1</v>
      </c>
      <c r="B32">
        <v>4543846533</v>
      </c>
      <c r="C32" s="3">
        <v>11.505600000000001</v>
      </c>
      <c r="D32" s="4">
        <v>1448.2559999999999</v>
      </c>
      <c r="E32">
        <v>744</v>
      </c>
      <c r="F32">
        <f t="shared" si="4"/>
        <v>31</v>
      </c>
      <c r="G32" s="5">
        <f>(F32*'B-E-D Rate'!$O$2)+(Data!C32*'B-E-D Rate'!$F$2)+(Data!D32*'B-E-D Rate'!$J$2)</f>
        <v>117.15028693418353</v>
      </c>
      <c r="H32" s="18">
        <f t="shared" si="0"/>
        <v>92.958203470704049</v>
      </c>
      <c r="I32" s="18">
        <f t="shared" si="1"/>
        <v>96.743482880000002</v>
      </c>
      <c r="J32" s="18">
        <f t="shared" si="2"/>
        <v>113.96029504000001</v>
      </c>
      <c r="K32" s="18">
        <f t="shared" si="3"/>
        <v>85.622537600000001</v>
      </c>
      <c r="L32" s="18" t="b">
        <f t="shared" si="5"/>
        <v>0</v>
      </c>
      <c r="M32" s="18">
        <f t="shared" si="6"/>
        <v>28.337757440000004</v>
      </c>
      <c r="N32" s="19" t="str">
        <f t="shared" si="7"/>
        <v>FALSE</v>
      </c>
      <c r="O32" s="18"/>
    </row>
    <row r="33" spans="1:15" x14ac:dyDescent="0.25">
      <c r="A33">
        <v>1</v>
      </c>
      <c r="B33">
        <v>8321830420</v>
      </c>
      <c r="C33" s="3">
        <v>12.1968</v>
      </c>
      <c r="D33" s="4">
        <v>2648.2745999999997</v>
      </c>
      <c r="E33">
        <v>744</v>
      </c>
      <c r="F33">
        <f t="shared" si="4"/>
        <v>31</v>
      </c>
      <c r="G33" s="5">
        <f>(F33*'B-E-D Rate'!$O$2)+(Data!C33*'B-E-D Rate'!$F$2)+(Data!D33*'B-E-D Rate'!$J$2)</f>
        <v>128.15803452501754</v>
      </c>
      <c r="H33" s="18">
        <f t="shared" si="0"/>
        <v>128.50108872244431</v>
      </c>
      <c r="I33" s="18">
        <f t="shared" si="1"/>
        <v>136.32009630800002</v>
      </c>
      <c r="J33" s="18">
        <f t="shared" si="2"/>
        <v>145.42472916399998</v>
      </c>
      <c r="K33" s="18">
        <f t="shared" si="3"/>
        <v>140.64339040999999</v>
      </c>
      <c r="L33" s="18" t="b">
        <f t="shared" si="5"/>
        <v>0</v>
      </c>
      <c r="M33" s="18">
        <f t="shared" si="6"/>
        <v>4.7813387539999894</v>
      </c>
      <c r="N33" s="19" t="str">
        <f t="shared" si="7"/>
        <v>TRUE</v>
      </c>
      <c r="O33" s="18"/>
    </row>
    <row r="34" spans="1:15" x14ac:dyDescent="0.25">
      <c r="A34">
        <v>1</v>
      </c>
      <c r="B34">
        <v>8341964120</v>
      </c>
      <c r="C34" s="3">
        <v>6.4530000000000003</v>
      </c>
      <c r="D34" s="4">
        <v>900.31740000000002</v>
      </c>
      <c r="E34">
        <v>744</v>
      </c>
      <c r="F34">
        <f t="shared" si="4"/>
        <v>31</v>
      </c>
      <c r="G34" s="5">
        <f>(F34*'B-E-D Rate'!$O$2)+(Data!C34*'B-E-D Rate'!$F$2)+(Data!D34*'B-E-D Rate'!$J$2)</f>
        <v>75.315763612670423</v>
      </c>
      <c r="H34" s="18">
        <f t="shared" si="0"/>
        <v>76.729022702339961</v>
      </c>
      <c r="I34" s="18">
        <f t="shared" si="1"/>
        <v>78.672467852000011</v>
      </c>
      <c r="J34" s="18">
        <f t="shared" si="2"/>
        <v>75.908408116000004</v>
      </c>
      <c r="K34" s="18">
        <f t="shared" si="3"/>
        <v>60.499552790000003</v>
      </c>
      <c r="L34" s="18" t="b">
        <f t="shared" si="5"/>
        <v>1</v>
      </c>
      <c r="M34" s="18">
        <f t="shared" si="6"/>
        <v>15.408855326000001</v>
      </c>
      <c r="N34" s="19" t="str">
        <f t="shared" si="7"/>
        <v>FALSE</v>
      </c>
      <c r="O34" s="18"/>
    </row>
    <row r="35" spans="1:15" x14ac:dyDescent="0.25">
      <c r="A35">
        <v>1</v>
      </c>
      <c r="B35">
        <v>9355206608</v>
      </c>
      <c r="C35" s="3">
        <v>7.7160000000000011</v>
      </c>
      <c r="D35" s="4">
        <v>688.89720000000034</v>
      </c>
      <c r="E35">
        <v>744</v>
      </c>
      <c r="F35">
        <f t="shared" si="4"/>
        <v>31</v>
      </c>
      <c r="G35" s="5">
        <f>(F35*'B-E-D Rate'!$O$2)+(Data!C35*'B-E-D Rate'!$F$2)+(Data!D35*'B-E-D Rate'!$J$2)</f>
        <v>84.136665519212912</v>
      </c>
      <c r="H35" s="18">
        <f t="shared" si="0"/>
        <v>70.467049839169363</v>
      </c>
      <c r="I35" s="18">
        <f t="shared" si="1"/>
        <v>71.69982965600002</v>
      </c>
      <c r="J35" s="18">
        <f t="shared" si="2"/>
        <v>77.288860648000011</v>
      </c>
      <c r="K35" s="18">
        <f t="shared" si="3"/>
        <v>50.805936620000011</v>
      </c>
      <c r="L35" s="18" t="b">
        <f t="shared" si="5"/>
        <v>0</v>
      </c>
      <c r="M35" s="18">
        <f t="shared" si="6"/>
        <v>26.482924027999999</v>
      </c>
      <c r="N35" s="19" t="str">
        <f t="shared" si="7"/>
        <v>FALSE</v>
      </c>
      <c r="O35" s="18"/>
    </row>
    <row r="36" spans="1:15" x14ac:dyDescent="0.25">
      <c r="A36">
        <v>1</v>
      </c>
      <c r="B36">
        <v>6498905123</v>
      </c>
      <c r="C36" s="3">
        <v>8.7965999999999998</v>
      </c>
      <c r="D36" s="4">
        <v>697.94879999999966</v>
      </c>
      <c r="E36">
        <v>744</v>
      </c>
      <c r="F36">
        <f t="shared" si="4"/>
        <v>31</v>
      </c>
      <c r="G36" s="5">
        <f>(F36*'B-E-D Rate'!$O$2)+(Data!C36*'B-E-D Rate'!$F$2)+(Data!D36*'B-E-D Rate'!$J$2)</f>
        <v>92.575870667316664</v>
      </c>
      <c r="H36" s="18">
        <f t="shared" si="0"/>
        <v>70.735145667137886</v>
      </c>
      <c r="I36" s="18">
        <f t="shared" si="1"/>
        <v>71.998351423999992</v>
      </c>
      <c r="J36" s="18">
        <f t="shared" si="2"/>
        <v>82.903124991999988</v>
      </c>
      <c r="K36" s="18">
        <f t="shared" si="3"/>
        <v>51.220952479999987</v>
      </c>
      <c r="L36" s="18" t="b">
        <f t="shared" si="5"/>
        <v>0</v>
      </c>
      <c r="M36" s="18">
        <f t="shared" si="6"/>
        <v>31.682172512000001</v>
      </c>
      <c r="N36" s="19" t="str">
        <f t="shared" si="7"/>
        <v>FALSE</v>
      </c>
      <c r="O36" s="18"/>
    </row>
    <row r="37" spans="1:15" x14ac:dyDescent="0.25">
      <c r="A37">
        <v>1</v>
      </c>
      <c r="B37">
        <v>3817251674</v>
      </c>
      <c r="C37" s="3">
        <v>11.123399999999998</v>
      </c>
      <c r="D37" s="4">
        <v>1152.3899999999992</v>
      </c>
      <c r="E37">
        <v>744</v>
      </c>
      <c r="F37">
        <f t="shared" si="4"/>
        <v>31</v>
      </c>
      <c r="G37" s="5">
        <f>(F37*'B-E-D Rate'!$O$2)+(Data!C37*'B-E-D Rate'!$F$2)+(Data!D37*'B-E-D Rate'!$J$2)</f>
        <v>112.790670168391</v>
      </c>
      <c r="H37" s="18">
        <f t="shared" si="0"/>
        <v>84.195063226135005</v>
      </c>
      <c r="I37" s="18">
        <f t="shared" si="1"/>
        <v>86.985822199999973</v>
      </c>
      <c r="J37" s="18">
        <f t="shared" si="2"/>
        <v>105.14378259999997</v>
      </c>
      <c r="K37" s="18">
        <f t="shared" si="3"/>
        <v>72.057081499999967</v>
      </c>
      <c r="L37" s="18" t="b">
        <f t="shared" si="5"/>
        <v>0</v>
      </c>
      <c r="M37" s="18">
        <f t="shared" si="6"/>
        <v>33.086701099999999</v>
      </c>
      <c r="N37" s="19" t="str">
        <f t="shared" si="7"/>
        <v>FALSE</v>
      </c>
      <c r="O37" s="18"/>
    </row>
    <row r="38" spans="1:15" x14ac:dyDescent="0.25">
      <c r="A38">
        <v>1</v>
      </c>
      <c r="B38">
        <v>3393124566</v>
      </c>
      <c r="C38" s="3">
        <v>6.3935999999999993</v>
      </c>
      <c r="D38" s="4">
        <v>732.94079999999985</v>
      </c>
      <c r="E38">
        <v>744</v>
      </c>
      <c r="F38">
        <f t="shared" si="4"/>
        <v>31</v>
      </c>
      <c r="G38" s="5">
        <f>(F38*'B-E-D Rate'!$O$2)+(Data!C38*'B-E-D Rate'!$F$2)+(Data!D38*'B-E-D Rate'!$J$2)</f>
        <v>74.067983538844089</v>
      </c>
      <c r="H38" s="18">
        <f t="shared" si="0"/>
        <v>71.771560136654358</v>
      </c>
      <c r="I38" s="18">
        <f t="shared" si="1"/>
        <v>73.152387583999996</v>
      </c>
      <c r="J38" s="18">
        <f t="shared" si="2"/>
        <v>71.704838271999989</v>
      </c>
      <c r="K38" s="18">
        <f t="shared" si="3"/>
        <v>52.825335679999995</v>
      </c>
      <c r="L38" s="18" t="b">
        <f t="shared" si="5"/>
        <v>1</v>
      </c>
      <c r="M38" s="18">
        <f t="shared" si="6"/>
        <v>18.879502591999994</v>
      </c>
      <c r="N38" s="19" t="str">
        <f t="shared" si="7"/>
        <v>FALSE</v>
      </c>
      <c r="O38" s="18"/>
    </row>
    <row r="39" spans="1:15" x14ac:dyDescent="0.25">
      <c r="A39">
        <v>1</v>
      </c>
      <c r="B39">
        <v>6716109566</v>
      </c>
      <c r="C39" s="3">
        <v>7.4897999999999998</v>
      </c>
      <c r="D39" s="4">
        <v>724.01579999999853</v>
      </c>
      <c r="E39">
        <v>744</v>
      </c>
      <c r="F39">
        <f t="shared" si="4"/>
        <v>31</v>
      </c>
      <c r="G39" s="5">
        <f>(F39*'B-E-D Rate'!$O$2)+(Data!C39*'B-E-D Rate'!$F$2)+(Data!D39*'B-E-D Rate'!$J$2)</f>
        <v>82.543965274584536</v>
      </c>
      <c r="H39" s="18">
        <f t="shared" si="0"/>
        <v>71.507214024959239</v>
      </c>
      <c r="I39" s="18">
        <f t="shared" si="1"/>
        <v>72.85804108399995</v>
      </c>
      <c r="J39" s="18">
        <f t="shared" si="2"/>
        <v>76.977528771999971</v>
      </c>
      <c r="K39" s="18">
        <f t="shared" si="3"/>
        <v>52.416124429999932</v>
      </c>
      <c r="L39" s="18" t="b">
        <f t="shared" si="5"/>
        <v>0</v>
      </c>
      <c r="M39" s="18">
        <f t="shared" si="6"/>
        <v>24.561404342000039</v>
      </c>
      <c r="N39" s="19" t="str">
        <f t="shared" si="7"/>
        <v>FALSE</v>
      </c>
      <c r="O39" s="18"/>
    </row>
    <row r="40" spans="1:15" x14ac:dyDescent="0.25">
      <c r="A40">
        <v>1</v>
      </c>
      <c r="B40">
        <v>9805929770</v>
      </c>
      <c r="C40" s="3">
        <v>4.3445999999999998</v>
      </c>
      <c r="D40" s="4">
        <v>408.67500000000024</v>
      </c>
      <c r="E40">
        <v>744</v>
      </c>
      <c r="F40">
        <f t="shared" si="4"/>
        <v>31</v>
      </c>
      <c r="G40" s="5">
        <f>(F40*'B-E-D Rate'!$O$2)+(Data!C40*'B-E-D Rate'!$F$2)+(Data!D40*'B-E-D Rate'!$J$2)</f>
        <v>56.623272683705238</v>
      </c>
      <c r="H40" s="18">
        <f t="shared" si="0"/>
        <v>62.167257236296194</v>
      </c>
      <c r="I40" s="18">
        <f t="shared" si="1"/>
        <v>62.458101500000012</v>
      </c>
      <c r="J40" s="18">
        <f t="shared" si="2"/>
        <v>53.891474500000001</v>
      </c>
      <c r="K40" s="18">
        <f t="shared" si="3"/>
        <v>37.957748750000007</v>
      </c>
      <c r="L40" s="18" t="b">
        <f t="shared" si="5"/>
        <v>1</v>
      </c>
      <c r="M40" s="18">
        <f t="shared" si="6"/>
        <v>15.933725749999994</v>
      </c>
      <c r="N40" s="19" t="str">
        <f t="shared" si="7"/>
        <v>FALSE</v>
      </c>
      <c r="O40" s="18"/>
    </row>
    <row r="41" spans="1:15" x14ac:dyDescent="0.25">
      <c r="A41">
        <v>1</v>
      </c>
      <c r="B41">
        <v>2550892513</v>
      </c>
      <c r="C41" s="3">
        <v>14.4</v>
      </c>
      <c r="D41" s="4">
        <v>1722.3010000000004</v>
      </c>
      <c r="E41">
        <v>744</v>
      </c>
      <c r="F41">
        <f t="shared" si="4"/>
        <v>31</v>
      </c>
      <c r="G41" s="5">
        <f>(F41*'B-E-D Rate'!$O$2)+(Data!C41*'B-E-D Rate'!$F$2)+(Data!D41*'B-E-D Rate'!$J$2)</f>
        <v>140.92818596635189</v>
      </c>
      <c r="H41" s="18">
        <f t="shared" si="0"/>
        <v>101.07503598381109</v>
      </c>
      <c r="I41" s="18">
        <f t="shared" si="1"/>
        <v>105.78148698000001</v>
      </c>
      <c r="J41" s="18">
        <f t="shared" si="2"/>
        <v>134.82850533999999</v>
      </c>
      <c r="K41" s="18">
        <f t="shared" si="3"/>
        <v>98.187500850000021</v>
      </c>
      <c r="L41" s="18" t="b">
        <f t="shared" si="5"/>
        <v>0</v>
      </c>
      <c r="M41" s="18">
        <f t="shared" si="6"/>
        <v>36.641004489999972</v>
      </c>
      <c r="N41" s="19" t="str">
        <f t="shared" si="7"/>
        <v>FALSE</v>
      </c>
      <c r="O41" s="18"/>
    </row>
    <row r="42" spans="1:15" x14ac:dyDescent="0.25">
      <c r="A42">
        <v>1</v>
      </c>
      <c r="B42">
        <v>5211240036</v>
      </c>
      <c r="C42" s="3">
        <v>10.9458</v>
      </c>
      <c r="D42" s="4">
        <v>1158.4703999999988</v>
      </c>
      <c r="E42">
        <v>744</v>
      </c>
      <c r="F42">
        <f t="shared" si="4"/>
        <v>31</v>
      </c>
      <c r="G42" s="5">
        <f>(F42*'B-E-D Rate'!$O$2)+(Data!C42*'B-E-D Rate'!$F$2)+(Data!D42*'B-E-D Rate'!$J$2)</f>
        <v>111.43920979757985</v>
      </c>
      <c r="H42" s="18">
        <f t="shared" si="0"/>
        <v>84.375156234263926</v>
      </c>
      <c r="I42" s="18">
        <f t="shared" si="1"/>
        <v>87.186353791999977</v>
      </c>
      <c r="J42" s="18">
        <f t="shared" si="2"/>
        <v>104.39769913599997</v>
      </c>
      <c r="K42" s="18">
        <f t="shared" si="3"/>
        <v>72.335867839999949</v>
      </c>
      <c r="L42" s="18" t="b">
        <f t="shared" si="5"/>
        <v>0</v>
      </c>
      <c r="M42" s="18">
        <f t="shared" si="6"/>
        <v>32.061831296000022</v>
      </c>
      <c r="N42" s="19" t="str">
        <f t="shared" si="7"/>
        <v>FALSE</v>
      </c>
      <c r="O42" s="18"/>
    </row>
    <row r="43" spans="1:15" x14ac:dyDescent="0.25">
      <c r="A43">
        <v>1</v>
      </c>
      <c r="B43">
        <v>8214908059</v>
      </c>
      <c r="C43" s="3">
        <v>4.6307999999999998</v>
      </c>
      <c r="D43" s="4">
        <v>320.88240000000013</v>
      </c>
      <c r="E43">
        <v>744</v>
      </c>
      <c r="F43">
        <f t="shared" si="4"/>
        <v>31</v>
      </c>
      <c r="G43" s="5">
        <f>(F43*'B-E-D Rate'!$O$2)+(Data!C43*'B-E-D Rate'!$F$2)+(Data!D43*'B-E-D Rate'!$J$2)</f>
        <v>58.434770757118841</v>
      </c>
      <c r="H43" s="18">
        <f t="shared" si="0"/>
        <v>59.566962284407992</v>
      </c>
      <c r="I43" s="18">
        <f t="shared" si="1"/>
        <v>59.562701552000007</v>
      </c>
      <c r="J43" s="18">
        <f t="shared" si="2"/>
        <v>53.273395215999997</v>
      </c>
      <c r="K43" s="18">
        <f t="shared" si="3"/>
        <v>33.932458040000007</v>
      </c>
      <c r="L43" s="18" t="b">
        <f t="shared" si="5"/>
        <v>1</v>
      </c>
      <c r="M43" s="18">
        <f t="shared" si="6"/>
        <v>19.34093717599999</v>
      </c>
      <c r="N43" s="19" t="str">
        <f t="shared" si="7"/>
        <v>FALSE</v>
      </c>
      <c r="O43" s="18"/>
    </row>
    <row r="44" spans="1:15" x14ac:dyDescent="0.25">
      <c r="A44">
        <v>1</v>
      </c>
      <c r="B44">
        <v>6073429988</v>
      </c>
      <c r="C44" s="3">
        <v>11.458799999999998</v>
      </c>
      <c r="D44" s="4">
        <v>1853.7834000000025</v>
      </c>
      <c r="E44">
        <v>744</v>
      </c>
      <c r="F44">
        <f t="shared" si="4"/>
        <v>31</v>
      </c>
      <c r="G44" s="5">
        <f>(F44*'B-E-D Rate'!$O$2)+(Data!C44*'B-E-D Rate'!$F$2)+(Data!D44*'B-E-D Rate'!$J$2)</f>
        <v>118.69151785225783</v>
      </c>
      <c r="H44" s="18">
        <f t="shared" si="0"/>
        <v>104.9693621682748</v>
      </c>
      <c r="I44" s="18">
        <f t="shared" si="1"/>
        <v>110.11777653200009</v>
      </c>
      <c r="J44" s="18">
        <f t="shared" si="2"/>
        <v>123.19130455600003</v>
      </c>
      <c r="K44" s="18">
        <f t="shared" si="3"/>
        <v>104.21596889000011</v>
      </c>
      <c r="L44" s="18" t="b">
        <f t="shared" si="5"/>
        <v>0</v>
      </c>
      <c r="M44" s="18">
        <f t="shared" si="6"/>
        <v>18.975335665999921</v>
      </c>
      <c r="N44" s="19" t="str">
        <f t="shared" si="7"/>
        <v>FALSE</v>
      </c>
      <c r="O44" s="18"/>
    </row>
    <row r="45" spans="1:15" x14ac:dyDescent="0.25">
      <c r="A45">
        <v>1</v>
      </c>
      <c r="B45">
        <v>3233417836</v>
      </c>
      <c r="C45" s="3">
        <v>9.8171999999999997</v>
      </c>
      <c r="D45" s="4">
        <v>1088.6891999999996</v>
      </c>
      <c r="E45">
        <v>744</v>
      </c>
      <c r="F45">
        <f t="shared" si="4"/>
        <v>31</v>
      </c>
      <c r="G45" s="5">
        <f>(F45*'B-E-D Rate'!$O$2)+(Data!C45*'B-E-D Rate'!$F$2)+(Data!D45*'B-E-D Rate'!$J$2)</f>
        <v>102.34176039931928</v>
      </c>
      <c r="H45" s="18">
        <f t="shared" si="0"/>
        <v>82.308333949735413</v>
      </c>
      <c r="I45" s="18">
        <f t="shared" si="1"/>
        <v>84.884969815999995</v>
      </c>
      <c r="J45" s="18">
        <f t="shared" si="2"/>
        <v>97.126005927999984</v>
      </c>
      <c r="K45" s="18">
        <f t="shared" si="3"/>
        <v>69.13639981999998</v>
      </c>
      <c r="L45" s="18" t="b">
        <f t="shared" si="5"/>
        <v>0</v>
      </c>
      <c r="M45" s="18">
        <f t="shared" si="6"/>
        <v>27.989606108000004</v>
      </c>
      <c r="N45" s="19" t="str">
        <f t="shared" si="7"/>
        <v>FALSE</v>
      </c>
      <c r="O45" s="18"/>
    </row>
    <row r="46" spans="1:15" x14ac:dyDescent="0.25">
      <c r="A46">
        <v>1</v>
      </c>
      <c r="B46">
        <v>7420960736</v>
      </c>
      <c r="C46" s="3">
        <v>8.229000000000001</v>
      </c>
      <c r="D46" s="4">
        <v>1244.6886000000002</v>
      </c>
      <c r="E46">
        <v>744</v>
      </c>
      <c r="F46">
        <f t="shared" si="4"/>
        <v>31</v>
      </c>
      <c r="G46" s="5">
        <f>(F46*'B-E-D Rate'!$O$2)+(Data!C46*'B-E-D Rate'!$F$2)+(Data!D46*'B-E-D Rate'!$J$2)</f>
        <v>90.733598256459757</v>
      </c>
      <c r="H46" s="18">
        <f t="shared" si="0"/>
        <v>86.928819643490783</v>
      </c>
      <c r="I46" s="18">
        <f t="shared" si="1"/>
        <v>90.029830028000021</v>
      </c>
      <c r="J46" s="18">
        <f t="shared" si="2"/>
        <v>92.826031924000006</v>
      </c>
      <c r="K46" s="18">
        <f t="shared" si="3"/>
        <v>76.28897231000002</v>
      </c>
      <c r="L46" s="18" t="b">
        <f t="shared" si="5"/>
        <v>0</v>
      </c>
      <c r="M46" s="18">
        <f t="shared" si="6"/>
        <v>16.537059613999986</v>
      </c>
      <c r="N46" s="19" t="str">
        <f t="shared" si="7"/>
        <v>FALSE</v>
      </c>
      <c r="O46" s="18"/>
    </row>
    <row r="47" spans="1:15" x14ac:dyDescent="0.25">
      <c r="A47">
        <v>1</v>
      </c>
      <c r="B47">
        <v>6916804036</v>
      </c>
      <c r="C47" s="3">
        <v>8.0952000000000002</v>
      </c>
      <c r="D47" s="4">
        <v>1125.1524000000011</v>
      </c>
      <c r="E47">
        <v>744</v>
      </c>
      <c r="F47">
        <f t="shared" si="4"/>
        <v>31</v>
      </c>
      <c r="G47" s="5">
        <f>(F47*'B-E-D Rate'!$O$2)+(Data!C47*'B-E-D Rate'!$F$2)+(Data!D47*'B-E-D Rate'!$J$2)</f>
        <v>89.132421803065355</v>
      </c>
      <c r="H47" s="18">
        <f t="shared" si="0"/>
        <v>83.388323321159589</v>
      </c>
      <c r="I47" s="18">
        <f t="shared" si="1"/>
        <v>86.087526152000038</v>
      </c>
      <c r="J47" s="18">
        <f t="shared" si="2"/>
        <v>89.367057016000018</v>
      </c>
      <c r="K47" s="18">
        <f t="shared" si="3"/>
        <v>70.80823754000005</v>
      </c>
      <c r="L47" s="18" t="b">
        <f t="shared" si="5"/>
        <v>0</v>
      </c>
      <c r="M47" s="18">
        <f t="shared" si="6"/>
        <v>18.558819475999968</v>
      </c>
      <c r="N47" s="19" t="str">
        <f t="shared" si="7"/>
        <v>FALSE</v>
      </c>
      <c r="O47" s="18"/>
    </row>
    <row r="48" spans="1:15" x14ac:dyDescent="0.25">
      <c r="A48">
        <v>1</v>
      </c>
      <c r="B48">
        <v>9757256060</v>
      </c>
      <c r="C48" s="3">
        <v>8.6831999999999994</v>
      </c>
      <c r="D48" s="4">
        <v>993.50279999999975</v>
      </c>
      <c r="E48">
        <v>744</v>
      </c>
      <c r="F48">
        <f t="shared" si="4"/>
        <v>31</v>
      </c>
      <c r="G48" s="5">
        <f>(F48*'B-E-D Rate'!$O$2)+(Data!C48*'B-E-D Rate'!$F$2)+(Data!D48*'B-E-D Rate'!$J$2)</f>
        <v>93.083014939014461</v>
      </c>
      <c r="H48" s="18">
        <f t="shared" si="0"/>
        <v>79.489044904777074</v>
      </c>
      <c r="I48" s="18">
        <f t="shared" si="1"/>
        <v>81.745722344000001</v>
      </c>
      <c r="J48" s="18">
        <f t="shared" si="2"/>
        <v>89.234355351999994</v>
      </c>
      <c r="K48" s="18">
        <f t="shared" si="3"/>
        <v>64.77210337999999</v>
      </c>
      <c r="L48" s="18" t="b">
        <f t="shared" si="5"/>
        <v>0</v>
      </c>
      <c r="M48" s="18">
        <f t="shared" si="6"/>
        <v>24.462251972000004</v>
      </c>
      <c r="N48" s="19" t="str">
        <f t="shared" si="7"/>
        <v>FALSE</v>
      </c>
      <c r="O48" s="18"/>
    </row>
    <row r="49" spans="1:15" x14ac:dyDescent="0.25">
      <c r="A49">
        <v>1</v>
      </c>
      <c r="B49">
        <v>2980341971</v>
      </c>
      <c r="C49" s="3">
        <v>9.5549999999999997</v>
      </c>
      <c r="D49" s="4">
        <v>1524.7020000000011</v>
      </c>
      <c r="E49">
        <v>744</v>
      </c>
      <c r="F49">
        <f t="shared" si="4"/>
        <v>31</v>
      </c>
      <c r="G49" s="5">
        <f>(F49*'B-E-D Rate'!$O$2)+(Data!C49*'B-E-D Rate'!$F$2)+(Data!D49*'B-E-D Rate'!$J$2)</f>
        <v>102.35244777359652</v>
      </c>
      <c r="H49" s="18">
        <f t="shared" si="0"/>
        <v>95.222427880187865</v>
      </c>
      <c r="I49" s="18">
        <f t="shared" si="1"/>
        <v>99.264671960000044</v>
      </c>
      <c r="J49" s="18">
        <f t="shared" si="2"/>
        <v>105.99154468000003</v>
      </c>
      <c r="K49" s="18">
        <f t="shared" si="3"/>
        <v>89.127586700000052</v>
      </c>
      <c r="L49" s="18" t="b">
        <f t="shared" si="5"/>
        <v>0</v>
      </c>
      <c r="M49" s="18">
        <f t="shared" si="6"/>
        <v>16.863957979999981</v>
      </c>
      <c r="N49" s="19" t="str">
        <f t="shared" si="7"/>
        <v>FALSE</v>
      </c>
      <c r="O49" s="18"/>
    </row>
    <row r="50" spans="1:15" x14ac:dyDescent="0.25">
      <c r="A50">
        <v>1</v>
      </c>
      <c r="B50">
        <v>5940420471</v>
      </c>
      <c r="C50" s="3">
        <v>6.1031999999999993</v>
      </c>
      <c r="D50" s="4">
        <v>732.36360000000047</v>
      </c>
      <c r="E50">
        <v>744</v>
      </c>
      <c r="F50">
        <f t="shared" si="4"/>
        <v>31</v>
      </c>
      <c r="G50" s="5">
        <f>(F50*'B-E-D Rate'!$O$2)+(Data!C50*'B-E-D Rate'!$F$2)+(Data!D50*'B-E-D Rate'!$J$2)</f>
        <v>71.808750031564628</v>
      </c>
      <c r="H50" s="18">
        <f t="shared" si="0"/>
        <v>71.754464273834159</v>
      </c>
      <c r="I50" s="18">
        <f t="shared" si="1"/>
        <v>73.13335152800002</v>
      </c>
      <c r="J50" s="18">
        <f t="shared" si="2"/>
        <v>70.239366423999996</v>
      </c>
      <c r="K50" s="18">
        <f t="shared" si="3"/>
        <v>52.798871060000025</v>
      </c>
      <c r="L50" s="18" t="b">
        <f t="shared" si="5"/>
        <v>1</v>
      </c>
      <c r="M50" s="18">
        <f t="shared" si="6"/>
        <v>17.440495363999972</v>
      </c>
      <c r="N50" s="19" t="str">
        <f t="shared" si="7"/>
        <v>FALSE</v>
      </c>
      <c r="O50" s="18"/>
    </row>
    <row r="51" spans="1:15" x14ac:dyDescent="0.25">
      <c r="A51">
        <v>1</v>
      </c>
      <c r="B51">
        <v>8971918043</v>
      </c>
      <c r="C51" s="3">
        <v>10.256399999999999</v>
      </c>
      <c r="D51" s="4">
        <v>1998.6930000000029</v>
      </c>
      <c r="E51">
        <v>744</v>
      </c>
      <c r="F51">
        <f t="shared" si="4"/>
        <v>31</v>
      </c>
      <c r="G51" s="5">
        <f>(F51*'B-E-D Rate'!$O$2)+(Data!C51*'B-E-D Rate'!$F$2)+(Data!D51*'B-E-D Rate'!$J$2)</f>
        <v>110.02908129916365</v>
      </c>
      <c r="H51" s="18">
        <f t="shared" si="0"/>
        <v>109.2613833791757</v>
      </c>
      <c r="I51" s="18">
        <f t="shared" si="1"/>
        <v>114.89689514000011</v>
      </c>
      <c r="J51" s="18">
        <f t="shared" si="2"/>
        <v>120.56149462000006</v>
      </c>
      <c r="K51" s="18">
        <f t="shared" si="3"/>
        <v>110.86007405000014</v>
      </c>
      <c r="L51" s="18" t="b">
        <f t="shared" si="5"/>
        <v>0</v>
      </c>
      <c r="M51" s="18">
        <f t="shared" si="6"/>
        <v>9.7014205699999252</v>
      </c>
      <c r="N51" s="19" t="str">
        <f t="shared" si="7"/>
        <v>TRUE</v>
      </c>
      <c r="O51" s="18"/>
    </row>
    <row r="52" spans="1:15" x14ac:dyDescent="0.25">
      <c r="A52">
        <v>1</v>
      </c>
      <c r="B52">
        <v>3258017489</v>
      </c>
      <c r="C52" s="3">
        <v>8.6969999999999992</v>
      </c>
      <c r="D52" s="4">
        <v>1034.396999999999</v>
      </c>
      <c r="E52">
        <v>744</v>
      </c>
      <c r="F52">
        <f t="shared" ref="F52:F97" si="8">ROUNDUP(E52/24,0)</f>
        <v>31</v>
      </c>
      <c r="G52" s="5">
        <f>(F52*'B-E-D Rate'!$O$2)+(Data!C52*'B-E-D Rate'!$F$2)+(Data!D52*'B-E-D Rate'!$J$2)</f>
        <v>93.382338840893908</v>
      </c>
      <c r="H52" s="18">
        <f t="shared" si="0"/>
        <v>80.700274345772144</v>
      </c>
      <c r="I52" s="18">
        <f t="shared" si="1"/>
        <v>83.094413059999965</v>
      </c>
      <c r="J52" s="18">
        <f t="shared" si="2"/>
        <v>90.257825979999978</v>
      </c>
      <c r="K52" s="18">
        <f t="shared" si="3"/>
        <v>66.647102449999949</v>
      </c>
      <c r="L52" s="18" t="b">
        <f t="shared" ref="L52:L97" si="9">J52&lt;I52</f>
        <v>0</v>
      </c>
      <c r="M52" s="18">
        <f t="shared" ref="M52:M97" si="10">J52-K52</f>
        <v>23.61072353000003</v>
      </c>
      <c r="N52" s="19" t="str">
        <f t="shared" ref="N52:N97" si="11">IF(M52&lt;14.9,"TRUE","FALSE")</f>
        <v>FALSE</v>
      </c>
      <c r="O52" s="18"/>
    </row>
    <row r="53" spans="1:15" x14ac:dyDescent="0.25">
      <c r="A53">
        <v>1</v>
      </c>
      <c r="B53">
        <v>9327256187</v>
      </c>
      <c r="C53" s="3">
        <v>12.404399999999999</v>
      </c>
      <c r="D53" s="4">
        <v>2358.5430000000015</v>
      </c>
      <c r="E53">
        <v>744</v>
      </c>
      <c r="F53">
        <f t="shared" si="8"/>
        <v>31</v>
      </c>
      <c r="G53" s="5">
        <f>(F53*'B-E-D Rate'!$O$2)+(Data!C53*'B-E-D Rate'!$F$2)+(Data!D53*'B-E-D Rate'!$J$2)</f>
        <v>128.4102108858244</v>
      </c>
      <c r="H53" s="18">
        <f t="shared" si="0"/>
        <v>119.91964089104984</v>
      </c>
      <c r="I53" s="18">
        <f t="shared" si="1"/>
        <v>126.76474814000005</v>
      </c>
      <c r="J53" s="18">
        <f t="shared" si="2"/>
        <v>139.70039362000003</v>
      </c>
      <c r="K53" s="18">
        <f t="shared" si="3"/>
        <v>127.35919655000008</v>
      </c>
      <c r="L53" s="18" t="b">
        <f t="shared" si="9"/>
        <v>0</v>
      </c>
      <c r="M53" s="18">
        <f t="shared" si="10"/>
        <v>12.34119706999995</v>
      </c>
      <c r="N53" s="19" t="str">
        <f t="shared" si="11"/>
        <v>TRUE</v>
      </c>
      <c r="O53" s="18"/>
    </row>
    <row r="54" spans="1:15" x14ac:dyDescent="0.25">
      <c r="A54">
        <v>1</v>
      </c>
      <c r="B54">
        <v>3416459552</v>
      </c>
      <c r="C54" s="3">
        <v>12.781499999999999</v>
      </c>
      <c r="D54" s="4">
        <v>1976.7670000000016</v>
      </c>
      <c r="E54">
        <v>744</v>
      </c>
      <c r="F54">
        <f t="shared" si="8"/>
        <v>31</v>
      </c>
      <c r="G54" s="5">
        <f>(F54*'B-E-D Rate'!$O$2)+(Data!C54*'B-E-D Rate'!$F$2)+(Data!D54*'B-E-D Rate'!$J$2)</f>
        <v>129.54710842264234</v>
      </c>
      <c r="H54" s="18">
        <f t="shared" si="0"/>
        <v>108.61196569345842</v>
      </c>
      <c r="I54" s="18">
        <f t="shared" si="1"/>
        <v>114.17377566000006</v>
      </c>
      <c r="J54" s="18">
        <f t="shared" si="2"/>
        <v>132.67524178000002</v>
      </c>
      <c r="K54" s="18">
        <f t="shared" si="3"/>
        <v>109.85476695000008</v>
      </c>
      <c r="L54" s="18" t="b">
        <f t="shared" si="9"/>
        <v>0</v>
      </c>
      <c r="M54" s="18">
        <f t="shared" si="10"/>
        <v>22.820474829999938</v>
      </c>
      <c r="N54" s="19" t="str">
        <f t="shared" si="11"/>
        <v>FALSE</v>
      </c>
      <c r="O54" s="18"/>
    </row>
    <row r="55" spans="1:15" x14ac:dyDescent="0.25">
      <c r="A55">
        <v>1</v>
      </c>
      <c r="B55">
        <v>8649753967</v>
      </c>
      <c r="C55" s="3">
        <v>5.4264000000000001</v>
      </c>
      <c r="D55" s="4">
        <v>466.61159999999978</v>
      </c>
      <c r="E55">
        <v>744</v>
      </c>
      <c r="F55">
        <f t="shared" si="8"/>
        <v>31</v>
      </c>
      <c r="G55" s="5">
        <f>(F55*'B-E-D Rate'!$O$2)+(Data!C55*'B-E-D Rate'!$F$2)+(Data!D55*'B-E-D Rate'!$J$2)</f>
        <v>65.30142999151046</v>
      </c>
      <c r="H55" s="18">
        <f t="shared" si="0"/>
        <v>63.883258909666885</v>
      </c>
      <c r="I55" s="18">
        <f t="shared" si="1"/>
        <v>64.368850567999999</v>
      </c>
      <c r="J55" s="18">
        <f t="shared" si="2"/>
        <v>60.652714743999994</v>
      </c>
      <c r="K55" s="18">
        <f t="shared" si="3"/>
        <v>40.614141859999989</v>
      </c>
      <c r="L55" s="18" t="b">
        <f t="shared" si="9"/>
        <v>1</v>
      </c>
      <c r="M55" s="18">
        <f t="shared" si="10"/>
        <v>20.038572884000004</v>
      </c>
      <c r="N55" s="19" t="str">
        <f t="shared" si="11"/>
        <v>FALSE</v>
      </c>
      <c r="O55" s="18"/>
    </row>
    <row r="56" spans="1:15" x14ac:dyDescent="0.25">
      <c r="A56">
        <v>1</v>
      </c>
      <c r="B56">
        <v>7852280381</v>
      </c>
      <c r="C56" s="3">
        <v>3.9245999999999999</v>
      </c>
      <c r="D56" s="4">
        <v>286.81920000000071</v>
      </c>
      <c r="E56">
        <v>744</v>
      </c>
      <c r="F56">
        <f t="shared" si="8"/>
        <v>31</v>
      </c>
      <c r="G56" s="5">
        <f>(F56*'B-E-D Rate'!$O$2)+(Data!C56*'B-E-D Rate'!$F$2)+(Data!D56*'B-E-D Rate'!$J$2)</f>
        <v>52.787313793189981</v>
      </c>
      <c r="H56" s="18">
        <f t="shared" si="0"/>
        <v>58.558057581675008</v>
      </c>
      <c r="I56" s="18">
        <f t="shared" si="1"/>
        <v>58.439297216000028</v>
      </c>
      <c r="J56" s="18">
        <f t="shared" si="2"/>
        <v>48.947360128000014</v>
      </c>
      <c r="K56" s="18">
        <f t="shared" si="3"/>
        <v>32.370660320000027</v>
      </c>
      <c r="L56" s="18" t="b">
        <f t="shared" si="9"/>
        <v>1</v>
      </c>
      <c r="M56" s="18">
        <f t="shared" si="10"/>
        <v>16.576699807999987</v>
      </c>
      <c r="N56" s="19" t="str">
        <f t="shared" si="11"/>
        <v>FALSE</v>
      </c>
      <c r="O56" s="18"/>
    </row>
    <row r="57" spans="1:15" x14ac:dyDescent="0.25">
      <c r="A57">
        <v>1</v>
      </c>
      <c r="B57">
        <v>4007475160</v>
      </c>
      <c r="C57" s="3">
        <v>16.063800000000001</v>
      </c>
      <c r="D57" s="4">
        <v>3612.9684000000002</v>
      </c>
      <c r="E57">
        <v>744</v>
      </c>
      <c r="F57">
        <f t="shared" si="8"/>
        <v>31</v>
      </c>
      <c r="G57" s="5">
        <f>(F57*'B-E-D Rate'!$O$2)+(Data!C57*'B-E-D Rate'!$F$2)+(Data!D57*'B-E-D Rate'!$J$2)</f>
        <v>162.73760522370659</v>
      </c>
      <c r="H57" s="18">
        <f t="shared" si="0"/>
        <v>157.07398003968331</v>
      </c>
      <c r="I57" s="18">
        <f t="shared" si="1"/>
        <v>168.13569783200001</v>
      </c>
      <c r="J57" s="18">
        <f t="shared" si="2"/>
        <v>187.275682456</v>
      </c>
      <c r="K57" s="18">
        <f t="shared" si="3"/>
        <v>184.87460114000001</v>
      </c>
      <c r="L57" s="18" t="b">
        <f t="shared" si="9"/>
        <v>0</v>
      </c>
      <c r="M57" s="18">
        <f t="shared" si="10"/>
        <v>2.4010813159999884</v>
      </c>
      <c r="N57" s="19" t="str">
        <f t="shared" si="11"/>
        <v>TRUE</v>
      </c>
      <c r="O57" s="18"/>
    </row>
    <row r="58" spans="1:15" x14ac:dyDescent="0.25">
      <c r="A58">
        <v>1</v>
      </c>
      <c r="B58">
        <v>6121474366</v>
      </c>
      <c r="C58" s="3">
        <v>14.1846</v>
      </c>
      <c r="D58" s="4">
        <v>1304.0598000000005</v>
      </c>
      <c r="E58">
        <v>744</v>
      </c>
      <c r="F58">
        <f t="shared" si="8"/>
        <v>31</v>
      </c>
      <c r="G58" s="5">
        <f>(F58*'B-E-D Rate'!$O$2)+(Data!C58*'B-E-D Rate'!$F$2)+(Data!D58*'B-E-D Rate'!$J$2)</f>
        <v>137.28983733778796</v>
      </c>
      <c r="H58" s="18">
        <f t="shared" si="0"/>
        <v>88.687312177571613</v>
      </c>
      <c r="I58" s="18">
        <f t="shared" si="1"/>
        <v>91.987892204000019</v>
      </c>
      <c r="J58" s="18">
        <f t="shared" si="2"/>
        <v>123.98975573200001</v>
      </c>
      <c r="K58" s="18">
        <f t="shared" si="3"/>
        <v>79.011141830000014</v>
      </c>
      <c r="L58" s="18" t="b">
        <f t="shared" si="9"/>
        <v>0</v>
      </c>
      <c r="M58" s="18">
        <f t="shared" si="10"/>
        <v>44.978613901999992</v>
      </c>
      <c r="N58" s="19" t="str">
        <f t="shared" si="11"/>
        <v>FALSE</v>
      </c>
      <c r="O58" s="18"/>
    </row>
    <row r="59" spans="1:15" x14ac:dyDescent="0.25">
      <c r="A59">
        <v>1</v>
      </c>
      <c r="B59">
        <v>4150065897</v>
      </c>
      <c r="C59" s="3">
        <v>8.4702000000000002</v>
      </c>
      <c r="D59" s="4">
        <v>1349.6921999999995</v>
      </c>
      <c r="E59">
        <v>744</v>
      </c>
      <c r="F59">
        <f t="shared" si="8"/>
        <v>31</v>
      </c>
      <c r="G59" s="5">
        <f>(F59*'B-E-D Rate'!$O$2)+(Data!C59*'B-E-D Rate'!$F$2)+(Data!D59*'B-E-D Rate'!$J$2)</f>
        <v>93.101050919057101</v>
      </c>
      <c r="H59" s="18">
        <f t="shared" si="0"/>
        <v>90.038880525730121</v>
      </c>
      <c r="I59" s="18">
        <f t="shared" si="1"/>
        <v>93.492848756000001</v>
      </c>
      <c r="J59" s="18">
        <f t="shared" si="2"/>
        <v>96.482815947999981</v>
      </c>
      <c r="K59" s="18">
        <f t="shared" si="3"/>
        <v>81.103387369999979</v>
      </c>
      <c r="L59" s="18" t="b">
        <f t="shared" si="9"/>
        <v>0</v>
      </c>
      <c r="M59" s="18">
        <f t="shared" si="10"/>
        <v>15.379428578000002</v>
      </c>
      <c r="N59" s="19" t="str">
        <f t="shared" si="11"/>
        <v>FALSE</v>
      </c>
      <c r="O59" s="18"/>
    </row>
    <row r="60" spans="1:15" x14ac:dyDescent="0.25">
      <c r="A60">
        <v>1</v>
      </c>
      <c r="B60">
        <v>7917582325</v>
      </c>
      <c r="C60" s="3">
        <v>14.67</v>
      </c>
      <c r="D60" s="4">
        <v>959.42159999999819</v>
      </c>
      <c r="E60">
        <v>744</v>
      </c>
      <c r="F60">
        <f t="shared" si="8"/>
        <v>31</v>
      </c>
      <c r="G60" s="5">
        <f>(F60*'B-E-D Rate'!$O$2)+(Data!C60*'B-E-D Rate'!$F$2)+(Data!D60*'B-E-D Rate'!$J$2)</f>
        <v>139.4427159950275</v>
      </c>
      <c r="H60" s="18">
        <f t="shared" si="0"/>
        <v>78.479607067028837</v>
      </c>
      <c r="I60" s="18">
        <f t="shared" si="1"/>
        <v>80.621724367999946</v>
      </c>
      <c r="J60" s="18">
        <f t="shared" si="2"/>
        <v>118.37290014399994</v>
      </c>
      <c r="K60" s="18">
        <f t="shared" si="3"/>
        <v>63.209480359999915</v>
      </c>
      <c r="L60" s="18" t="b">
        <f t="shared" si="9"/>
        <v>0</v>
      </c>
      <c r="M60" s="18">
        <f t="shared" si="10"/>
        <v>55.163419784000027</v>
      </c>
      <c r="N60" s="19" t="str">
        <f t="shared" si="11"/>
        <v>FALSE</v>
      </c>
      <c r="O60" s="18"/>
    </row>
    <row r="61" spans="1:15" x14ac:dyDescent="0.25">
      <c r="A61">
        <v>1</v>
      </c>
      <c r="B61">
        <v>2845910144</v>
      </c>
      <c r="C61" s="3">
        <v>11.829599999999999</v>
      </c>
      <c r="D61" s="4">
        <v>2475.5345999999995</v>
      </c>
      <c r="E61">
        <v>744</v>
      </c>
      <c r="F61">
        <f t="shared" si="8"/>
        <v>31</v>
      </c>
      <c r="G61" s="5">
        <f>(F61*'B-E-D Rate'!$O$2)+(Data!C61*'B-E-D Rate'!$F$2)+(Data!D61*'B-E-D Rate'!$J$2)</f>
        <v>124.49333386532462</v>
      </c>
      <c r="H61" s="18">
        <f t="shared" si="0"/>
        <v>123.38476969340125</v>
      </c>
      <c r="I61" s="18">
        <f t="shared" si="1"/>
        <v>130.623131108</v>
      </c>
      <c r="J61" s="18">
        <f t="shared" si="2"/>
        <v>139.55697756399996</v>
      </c>
      <c r="K61" s="18">
        <f t="shared" si="3"/>
        <v>132.72326140999996</v>
      </c>
      <c r="L61" s="18" t="b">
        <f t="shared" si="9"/>
        <v>0</v>
      </c>
      <c r="M61" s="18">
        <f t="shared" si="10"/>
        <v>6.8337161540000011</v>
      </c>
      <c r="N61" s="19" t="str">
        <f t="shared" si="11"/>
        <v>TRUE</v>
      </c>
      <c r="O61" s="18"/>
    </row>
    <row r="62" spans="1:15" x14ac:dyDescent="0.25">
      <c r="A62">
        <v>1</v>
      </c>
      <c r="B62">
        <v>7135940855</v>
      </c>
      <c r="C62" s="3">
        <v>6.8243999999999998</v>
      </c>
      <c r="D62" s="4">
        <v>428.48639999999972</v>
      </c>
      <c r="E62">
        <v>744</v>
      </c>
      <c r="F62">
        <f t="shared" si="8"/>
        <v>31</v>
      </c>
      <c r="G62" s="5">
        <f>(F62*'B-E-D Rate'!$O$2)+(Data!C62*'B-E-D Rate'!$F$2)+(Data!D62*'B-E-D Rate'!$J$2)</f>
        <v>75.985354229555767</v>
      </c>
      <c r="H62" s="18">
        <f t="shared" si="0"/>
        <v>62.754043405174166</v>
      </c>
      <c r="I62" s="18">
        <f t="shared" si="1"/>
        <v>63.111481471999994</v>
      </c>
      <c r="J62" s="18">
        <f t="shared" si="2"/>
        <v>66.752872575999987</v>
      </c>
      <c r="K62" s="18">
        <f t="shared" si="3"/>
        <v>38.866101439999987</v>
      </c>
      <c r="L62" s="18" t="b">
        <f t="shared" si="9"/>
        <v>0</v>
      </c>
      <c r="M62" s="18">
        <f t="shared" si="10"/>
        <v>27.886771136</v>
      </c>
      <c r="N62" s="19" t="str">
        <f t="shared" si="11"/>
        <v>FALSE</v>
      </c>
      <c r="O62" s="18"/>
    </row>
    <row r="63" spans="1:15" x14ac:dyDescent="0.25">
      <c r="A63">
        <v>1</v>
      </c>
      <c r="B63">
        <v>6643950729</v>
      </c>
      <c r="C63" s="3">
        <v>11.337</v>
      </c>
      <c r="D63" s="4">
        <v>1640.0784000000031</v>
      </c>
      <c r="E63">
        <v>744</v>
      </c>
      <c r="F63">
        <f t="shared" si="8"/>
        <v>31</v>
      </c>
      <c r="G63" s="5">
        <f>(F63*'B-E-D Rate'!$O$2)+(Data!C63*'B-E-D Rate'!$F$2)+(Data!D63*'B-E-D Rate'!$J$2)</f>
        <v>116.74124667325604</v>
      </c>
      <c r="H63" s="18">
        <f t="shared" si="0"/>
        <v>98.639716700510263</v>
      </c>
      <c r="I63" s="18">
        <f t="shared" si="1"/>
        <v>103.06978563200011</v>
      </c>
      <c r="J63" s="18">
        <f t="shared" si="2"/>
        <v>117.59442985600008</v>
      </c>
      <c r="K63" s="18">
        <f t="shared" si="3"/>
        <v>94.417594640000146</v>
      </c>
      <c r="L63" s="18" t="b">
        <f t="shared" si="9"/>
        <v>0</v>
      </c>
      <c r="M63" s="18">
        <f t="shared" si="10"/>
        <v>23.17683521599993</v>
      </c>
      <c r="N63" s="19" t="str">
        <f t="shared" si="11"/>
        <v>FALSE</v>
      </c>
      <c r="O63" s="18"/>
    </row>
    <row r="64" spans="1:15" x14ac:dyDescent="0.25">
      <c r="A64">
        <v>1</v>
      </c>
      <c r="B64">
        <v>1096024757</v>
      </c>
      <c r="C64" s="3">
        <v>6.6252000000000004</v>
      </c>
      <c r="D64" s="4">
        <v>742.96339999999918</v>
      </c>
      <c r="E64">
        <v>721</v>
      </c>
      <c r="F64">
        <f t="shared" si="8"/>
        <v>31</v>
      </c>
      <c r="G64" s="5">
        <f>(F64*'B-E-D Rate'!$O$2)+(Data!C64*'B-E-D Rate'!$F$2)+(Data!D64*'B-E-D Rate'!$J$2)</f>
        <v>75.914685829857632</v>
      </c>
      <c r="H64" s="18">
        <f t="shared" si="0"/>
        <v>72.068415636830821</v>
      </c>
      <c r="I64" s="18">
        <f t="shared" si="1"/>
        <v>73.482932931999983</v>
      </c>
      <c r="J64" s="18">
        <f t="shared" si="2"/>
        <v>73.096765755999982</v>
      </c>
      <c r="K64" s="18">
        <f t="shared" si="3"/>
        <v>53.284871889999962</v>
      </c>
      <c r="L64" s="18" t="b">
        <f t="shared" si="9"/>
        <v>1</v>
      </c>
      <c r="M64" s="18">
        <f t="shared" si="10"/>
        <v>19.81189386600002</v>
      </c>
      <c r="N64" s="19" t="str">
        <f t="shared" si="11"/>
        <v>FALSE</v>
      </c>
      <c r="O64" s="18"/>
    </row>
    <row r="65" spans="1:15" x14ac:dyDescent="0.25">
      <c r="A65">
        <v>1</v>
      </c>
      <c r="B65">
        <v>6084288704</v>
      </c>
      <c r="C65" s="3">
        <v>8.4750000000000014</v>
      </c>
      <c r="D65" s="4">
        <v>822.82740000000035</v>
      </c>
      <c r="E65">
        <v>744</v>
      </c>
      <c r="F65">
        <f t="shared" si="8"/>
        <v>31</v>
      </c>
      <c r="G65" s="5">
        <f>(F65*'B-E-D Rate'!$O$2)+(Data!C65*'B-E-D Rate'!$F$2)+(Data!D65*'B-E-D Rate'!$J$2)</f>
        <v>90.663504872181363</v>
      </c>
      <c r="H65" s="18">
        <f t="shared" si="0"/>
        <v>74.433876461975558</v>
      </c>
      <c r="I65" s="18">
        <f t="shared" si="1"/>
        <v>76.116847652000018</v>
      </c>
      <c r="J65" s="18">
        <f t="shared" si="2"/>
        <v>84.209791516000024</v>
      </c>
      <c r="K65" s="18">
        <f t="shared" si="3"/>
        <v>56.946636290000015</v>
      </c>
      <c r="L65" s="18" t="b">
        <f t="shared" si="9"/>
        <v>0</v>
      </c>
      <c r="M65" s="18">
        <f t="shared" si="10"/>
        <v>27.263155226000009</v>
      </c>
      <c r="N65" s="19" t="str">
        <f t="shared" si="11"/>
        <v>FALSE</v>
      </c>
      <c r="O65" s="18"/>
    </row>
    <row r="66" spans="1:15" x14ac:dyDescent="0.25">
      <c r="A66">
        <v>1</v>
      </c>
      <c r="B66">
        <v>6407773822</v>
      </c>
      <c r="C66" s="3">
        <v>5.7816000000000001</v>
      </c>
      <c r="D66" s="4">
        <v>578.8614</v>
      </c>
      <c r="E66">
        <v>744</v>
      </c>
      <c r="F66">
        <f t="shared" si="8"/>
        <v>31</v>
      </c>
      <c r="G66" s="5">
        <f>(F66*'B-E-D Rate'!$O$2)+(Data!C66*'B-E-D Rate'!$F$2)+(Data!D66*'B-E-D Rate'!$J$2)</f>
        <v>68.588745095488164</v>
      </c>
      <c r="H66" s="18">
        <f t="shared" ref="H66:H129" si="12">$Q$18+($Q$19*D66)</f>
        <v>67.207942177851891</v>
      </c>
      <c r="I66" s="18">
        <f t="shared" ref="I66:I129" si="13">(1.58*F66)+(0.03298*D66)</f>
        <v>68.070848972000007</v>
      </c>
      <c r="J66" s="18">
        <f t="shared" ref="J66:J129" si="14">(0.73*F66)+(D66*0.02334)+(5*C66)</f>
        <v>65.048625076000008</v>
      </c>
      <c r="K66" s="18">
        <f t="shared" ref="K66:K129" si="15">(0.62*F66)+(0.04585*D66)</f>
        <v>45.760795189999996</v>
      </c>
      <c r="L66" s="18" t="b">
        <f t="shared" si="9"/>
        <v>1</v>
      </c>
      <c r="M66" s="18">
        <f t="shared" si="10"/>
        <v>19.287829886000011</v>
      </c>
      <c r="N66" s="19" t="str">
        <f t="shared" si="11"/>
        <v>FALSE</v>
      </c>
      <c r="O66" s="18"/>
    </row>
    <row r="67" spans="1:15" x14ac:dyDescent="0.25">
      <c r="A67">
        <v>1</v>
      </c>
      <c r="B67">
        <v>5150510838</v>
      </c>
      <c r="C67" s="3">
        <v>13.503</v>
      </c>
      <c r="D67" s="4">
        <v>3536.7569999999964</v>
      </c>
      <c r="E67">
        <v>744</v>
      </c>
      <c r="F67">
        <f t="shared" si="8"/>
        <v>31</v>
      </c>
      <c r="G67" s="5">
        <f>(F67*'B-E-D Rate'!$O$2)+(Data!C67*'B-E-D Rate'!$F$2)+(Data!D67*'B-E-D Rate'!$J$2)</f>
        <v>142.48119389351598</v>
      </c>
      <c r="H67" s="18">
        <f t="shared" si="12"/>
        <v>154.81670415656401</v>
      </c>
      <c r="I67" s="18">
        <f t="shared" si="13"/>
        <v>165.62224585999991</v>
      </c>
      <c r="J67" s="18">
        <f t="shared" si="14"/>
        <v>172.69290837999989</v>
      </c>
      <c r="K67" s="18">
        <f t="shared" si="15"/>
        <v>181.38030844999983</v>
      </c>
      <c r="L67" s="18" t="b">
        <f t="shared" si="9"/>
        <v>0</v>
      </c>
      <c r="M67" s="18">
        <f t="shared" si="10"/>
        <v>-8.6874000699999385</v>
      </c>
      <c r="N67" s="19" t="str">
        <f t="shared" si="11"/>
        <v>TRUE</v>
      </c>
      <c r="O67" s="18"/>
    </row>
    <row r="68" spans="1:15" x14ac:dyDescent="0.25">
      <c r="A68">
        <v>1</v>
      </c>
      <c r="B68">
        <v>7231981549</v>
      </c>
      <c r="C68" s="3">
        <v>9.3228000000000009</v>
      </c>
      <c r="D68" s="4">
        <v>1886.1480000000008</v>
      </c>
      <c r="E68">
        <v>744</v>
      </c>
      <c r="F68">
        <f t="shared" si="8"/>
        <v>31</v>
      </c>
      <c r="G68" s="5">
        <f>(F68*'B-E-D Rate'!$O$2)+(Data!C68*'B-E-D Rate'!$F$2)+(Data!D68*'B-E-D Rate'!$J$2)</f>
        <v>102.24598404789846</v>
      </c>
      <c r="H68" s="18">
        <f t="shared" si="12"/>
        <v>105.92795669674162</v>
      </c>
      <c r="I68" s="18">
        <f t="shared" si="13"/>
        <v>111.18516104000003</v>
      </c>
      <c r="J68" s="18">
        <f t="shared" si="14"/>
        <v>113.26669432000003</v>
      </c>
      <c r="K68" s="18">
        <f t="shared" si="15"/>
        <v>105.69988580000005</v>
      </c>
      <c r="L68" s="18" t="b">
        <f t="shared" si="9"/>
        <v>0</v>
      </c>
      <c r="M68" s="18">
        <f t="shared" si="10"/>
        <v>7.5668085199999808</v>
      </c>
      <c r="N68" s="19" t="str">
        <f t="shared" si="11"/>
        <v>TRUE</v>
      </c>
      <c r="O68" s="18"/>
    </row>
    <row r="69" spans="1:15" x14ac:dyDescent="0.25">
      <c r="A69">
        <v>1</v>
      </c>
      <c r="B69">
        <v>7736267205</v>
      </c>
      <c r="C69" s="3">
        <v>11.655000000000001</v>
      </c>
      <c r="D69" s="4">
        <v>2502.7812000000022</v>
      </c>
      <c r="E69">
        <v>744</v>
      </c>
      <c r="F69">
        <f t="shared" si="8"/>
        <v>31</v>
      </c>
      <c r="G69" s="5">
        <f>(F69*'B-E-D Rate'!$O$2)+(Data!C69*'B-E-D Rate'!$F$2)+(Data!D69*'B-E-D Rate'!$J$2)</f>
        <v>123.26460874249484</v>
      </c>
      <c r="H69" s="18">
        <f t="shared" si="12"/>
        <v>124.19177616588439</v>
      </c>
      <c r="I69" s="18">
        <f t="shared" si="13"/>
        <v>131.52172397600009</v>
      </c>
      <c r="J69" s="18">
        <f t="shared" si="14"/>
        <v>139.31991320800006</v>
      </c>
      <c r="K69" s="18">
        <f t="shared" si="15"/>
        <v>133.97251802000011</v>
      </c>
      <c r="L69" s="18" t="b">
        <f t="shared" si="9"/>
        <v>0</v>
      </c>
      <c r="M69" s="18">
        <f t="shared" si="10"/>
        <v>5.3473951879999504</v>
      </c>
      <c r="N69" s="19" t="str">
        <f t="shared" si="11"/>
        <v>TRUE</v>
      </c>
      <c r="O69" s="18"/>
    </row>
    <row r="70" spans="1:15" x14ac:dyDescent="0.25">
      <c r="A70">
        <v>1</v>
      </c>
      <c r="B70">
        <v>6137958382</v>
      </c>
      <c r="C70" s="3">
        <v>9.4931999999999999</v>
      </c>
      <c r="D70" s="4">
        <v>1320.5867999999994</v>
      </c>
      <c r="E70">
        <v>744</v>
      </c>
      <c r="F70">
        <f t="shared" si="8"/>
        <v>31</v>
      </c>
      <c r="G70" s="5">
        <f>(F70*'B-E-D Rate'!$O$2)+(Data!C70*'B-E-D Rate'!$F$2)+(Data!D70*'B-E-D Rate'!$J$2)</f>
        <v>100.91344639681969</v>
      </c>
      <c r="H70" s="18">
        <f t="shared" si="12"/>
        <v>89.176818977345789</v>
      </c>
      <c r="I70" s="18">
        <f t="shared" si="13"/>
        <v>92.532952663999993</v>
      </c>
      <c r="J70" s="18">
        <f t="shared" si="14"/>
        <v>100.91849591199998</v>
      </c>
      <c r="K70" s="18">
        <f t="shared" si="15"/>
        <v>79.768904779999971</v>
      </c>
      <c r="L70" s="18" t="b">
        <f t="shared" si="9"/>
        <v>0</v>
      </c>
      <c r="M70" s="18">
        <f t="shared" si="10"/>
        <v>21.149591132000012</v>
      </c>
      <c r="N70" s="19" t="str">
        <f t="shared" si="11"/>
        <v>FALSE</v>
      </c>
      <c r="O70" s="18"/>
    </row>
    <row r="71" spans="1:15" x14ac:dyDescent="0.25">
      <c r="A71">
        <v>1</v>
      </c>
      <c r="B71">
        <v>6203145220</v>
      </c>
      <c r="C71" s="3">
        <v>10.9986</v>
      </c>
      <c r="D71" s="4">
        <v>1078.1028000000003</v>
      </c>
      <c r="E71">
        <v>744</v>
      </c>
      <c r="F71">
        <f t="shared" si="8"/>
        <v>31</v>
      </c>
      <c r="G71" s="5">
        <f>(F71*'B-E-D Rate'!$O$2)+(Data!C71*'B-E-D Rate'!$F$2)+(Data!D71*'B-E-D Rate'!$J$2)</f>
        <v>111.47197554670795</v>
      </c>
      <c r="H71" s="18">
        <f t="shared" si="12"/>
        <v>81.994779476138916</v>
      </c>
      <c r="I71" s="18">
        <f t="shared" si="13"/>
        <v>84.535830344000018</v>
      </c>
      <c r="J71" s="18">
        <f t="shared" si="14"/>
        <v>102.78591935200001</v>
      </c>
      <c r="K71" s="18">
        <f t="shared" si="15"/>
        <v>68.651013380000023</v>
      </c>
      <c r="L71" s="18" t="b">
        <f t="shared" si="9"/>
        <v>0</v>
      </c>
      <c r="M71" s="18">
        <f t="shared" si="10"/>
        <v>34.134905971999984</v>
      </c>
      <c r="N71" s="19" t="str">
        <f t="shared" si="11"/>
        <v>FALSE</v>
      </c>
      <c r="O71" s="18"/>
    </row>
    <row r="72" spans="1:15" x14ac:dyDescent="0.25">
      <c r="A72">
        <v>1</v>
      </c>
      <c r="B72">
        <v>7050911289</v>
      </c>
      <c r="C72" s="3">
        <v>9.7241999999999997</v>
      </c>
      <c r="D72" s="4">
        <v>1319.572200000001</v>
      </c>
      <c r="E72">
        <v>744</v>
      </c>
      <c r="F72">
        <f t="shared" si="8"/>
        <v>31</v>
      </c>
      <c r="G72" s="5">
        <f>(F72*'B-E-D Rate'!$O$2)+(Data!C72*'B-E-D Rate'!$F$2)+(Data!D72*'B-E-D Rate'!$J$2)</f>
        <v>102.70364137226532</v>
      </c>
      <c r="H72" s="18">
        <f t="shared" si="12"/>
        <v>89.146767933656662</v>
      </c>
      <c r="I72" s="18">
        <f t="shared" si="13"/>
        <v>92.499491156000033</v>
      </c>
      <c r="J72" s="18">
        <f t="shared" si="14"/>
        <v>102.04981514800002</v>
      </c>
      <c r="K72" s="18">
        <f t="shared" si="15"/>
        <v>79.72238537000004</v>
      </c>
      <c r="L72" s="18" t="b">
        <f t="shared" si="9"/>
        <v>0</v>
      </c>
      <c r="M72" s="18">
        <f t="shared" si="10"/>
        <v>22.327429777999981</v>
      </c>
      <c r="N72" s="19" t="str">
        <f t="shared" si="11"/>
        <v>FALSE</v>
      </c>
      <c r="O72" s="18"/>
    </row>
    <row r="73" spans="1:15" x14ac:dyDescent="0.25">
      <c r="A73">
        <v>1</v>
      </c>
      <c r="B73">
        <v>7205351820</v>
      </c>
      <c r="C73" s="3">
        <v>9.7109999999999985</v>
      </c>
      <c r="D73" s="4">
        <v>591.23099999999999</v>
      </c>
      <c r="E73">
        <v>744</v>
      </c>
      <c r="F73">
        <f t="shared" si="8"/>
        <v>31</v>
      </c>
      <c r="G73" s="5">
        <f>(F73*'B-E-D Rate'!$O$2)+(Data!C73*'B-E-D Rate'!$F$2)+(Data!D73*'B-E-D Rate'!$J$2)</f>
        <v>99.17983242136188</v>
      </c>
      <c r="H73" s="18">
        <f t="shared" si="12"/>
        <v>67.574312560285904</v>
      </c>
      <c r="I73" s="18">
        <f t="shared" si="13"/>
        <v>68.478798380000001</v>
      </c>
      <c r="J73" s="18">
        <f t="shared" si="14"/>
        <v>84.984331539999999</v>
      </c>
      <c r="K73" s="18">
        <f t="shared" si="15"/>
        <v>46.327941350000003</v>
      </c>
      <c r="L73" s="18" t="b">
        <f t="shared" si="9"/>
        <v>0</v>
      </c>
      <c r="M73" s="18">
        <f t="shared" si="10"/>
        <v>38.656390189999996</v>
      </c>
      <c r="N73" s="19" t="str">
        <f t="shared" si="11"/>
        <v>FALSE</v>
      </c>
      <c r="O73" s="18"/>
    </row>
    <row r="74" spans="1:15" x14ac:dyDescent="0.25">
      <c r="A74">
        <v>1</v>
      </c>
      <c r="B74">
        <v>7379276076</v>
      </c>
      <c r="C74" s="3">
        <v>13.773599999999998</v>
      </c>
      <c r="D74" s="4">
        <v>1678.7112000000004</v>
      </c>
      <c r="E74">
        <v>744</v>
      </c>
      <c r="F74">
        <f t="shared" si="8"/>
        <v>31</v>
      </c>
      <c r="G74" s="5">
        <f>(F74*'B-E-D Rate'!$O$2)+(Data!C74*'B-E-D Rate'!$F$2)+(Data!D74*'B-E-D Rate'!$J$2)</f>
        <v>135.85605705760761</v>
      </c>
      <c r="H74" s="18">
        <f t="shared" si="12"/>
        <v>99.783966612431087</v>
      </c>
      <c r="I74" s="18">
        <f t="shared" si="13"/>
        <v>104.34389537600002</v>
      </c>
      <c r="J74" s="18">
        <f t="shared" si="14"/>
        <v>130.67911940800002</v>
      </c>
      <c r="K74" s="18">
        <f t="shared" si="15"/>
        <v>96.188908520000027</v>
      </c>
      <c r="L74" s="18" t="b">
        <f t="shared" si="9"/>
        <v>0</v>
      </c>
      <c r="M74" s="18">
        <f t="shared" si="10"/>
        <v>34.490210887999993</v>
      </c>
      <c r="N74" s="19" t="str">
        <f t="shared" si="11"/>
        <v>FALSE</v>
      </c>
      <c r="O74" s="18"/>
    </row>
    <row r="75" spans="1:15" x14ac:dyDescent="0.25">
      <c r="A75">
        <v>1</v>
      </c>
      <c r="B75">
        <v>4478542006</v>
      </c>
      <c r="C75" s="3">
        <v>16.267800000000001</v>
      </c>
      <c r="D75" s="4">
        <v>3158.2991999999967</v>
      </c>
      <c r="E75">
        <v>744</v>
      </c>
      <c r="F75">
        <f t="shared" si="8"/>
        <v>31</v>
      </c>
      <c r="G75" s="5">
        <f>(F75*'B-E-D Rate'!$O$2)+(Data!C75*'B-E-D Rate'!$F$2)+(Data!D75*'B-E-D Rate'!$J$2)</f>
        <v>162.18704618215659</v>
      </c>
      <c r="H75" s="18">
        <f t="shared" si="12"/>
        <v>143.60730943716044</v>
      </c>
      <c r="I75" s="18">
        <f t="shared" si="13"/>
        <v>153.1407076159999</v>
      </c>
      <c r="J75" s="18">
        <f t="shared" si="14"/>
        <v>177.68370332799992</v>
      </c>
      <c r="K75" s="18">
        <f t="shared" si="15"/>
        <v>164.02801831999986</v>
      </c>
      <c r="L75" s="18" t="b">
        <f t="shared" si="9"/>
        <v>0</v>
      </c>
      <c r="M75" s="18">
        <f t="shared" si="10"/>
        <v>13.655685008000063</v>
      </c>
      <c r="N75" s="19" t="str">
        <f t="shared" si="11"/>
        <v>TRUE</v>
      </c>
      <c r="O75" s="18"/>
    </row>
    <row r="76" spans="1:15" x14ac:dyDescent="0.25">
      <c r="A76">
        <v>1</v>
      </c>
      <c r="B76">
        <v>4234814727</v>
      </c>
      <c r="C76" s="3">
        <v>6.8460000000000001</v>
      </c>
      <c r="D76" s="4">
        <v>882.59040000000027</v>
      </c>
      <c r="E76">
        <v>744</v>
      </c>
      <c r="F76">
        <f t="shared" si="8"/>
        <v>31</v>
      </c>
      <c r="G76" s="5">
        <f>(F76*'B-E-D Rate'!$O$2)+(Data!C76*'B-E-D Rate'!$F$2)+(Data!D76*'B-E-D Rate'!$J$2)</f>
        <v>78.286259090807363</v>
      </c>
      <c r="H76" s="18">
        <f t="shared" si="12"/>
        <v>76.203973568220206</v>
      </c>
      <c r="I76" s="18">
        <f t="shared" si="13"/>
        <v>78.087831392000012</v>
      </c>
      <c r="J76" s="18">
        <f t="shared" si="14"/>
        <v>77.459659936000008</v>
      </c>
      <c r="K76" s="18">
        <f t="shared" si="15"/>
        <v>59.686769840000011</v>
      </c>
      <c r="L76" s="18" t="b">
        <f t="shared" si="9"/>
        <v>1</v>
      </c>
      <c r="M76" s="18">
        <f t="shared" si="10"/>
        <v>17.772890095999998</v>
      </c>
      <c r="N76" s="19" t="str">
        <f t="shared" si="11"/>
        <v>FALSE</v>
      </c>
      <c r="O76" s="18"/>
    </row>
    <row r="77" spans="1:15" x14ac:dyDescent="0.25">
      <c r="A77">
        <v>1</v>
      </c>
      <c r="B77">
        <v>1266236408</v>
      </c>
      <c r="C77" s="3">
        <v>7.3511999999999995</v>
      </c>
      <c r="D77" s="4">
        <v>1071.4152000000011</v>
      </c>
      <c r="E77">
        <v>744</v>
      </c>
      <c r="F77">
        <f t="shared" si="8"/>
        <v>31</v>
      </c>
      <c r="G77" s="5">
        <f>(F77*'B-E-D Rate'!$O$2)+(Data!C77*'B-E-D Rate'!$F$2)+(Data!D77*'B-E-D Rate'!$J$2)</f>
        <v>83.098829219668843</v>
      </c>
      <c r="H77" s="18">
        <f t="shared" si="12"/>
        <v>81.796702046831143</v>
      </c>
      <c r="I77" s="18">
        <f t="shared" si="13"/>
        <v>84.315273296000044</v>
      </c>
      <c r="J77" s="18">
        <f t="shared" si="14"/>
        <v>84.392830768000024</v>
      </c>
      <c r="K77" s="18">
        <f t="shared" si="15"/>
        <v>68.344386920000048</v>
      </c>
      <c r="L77" s="18" t="b">
        <f t="shared" si="9"/>
        <v>0</v>
      </c>
      <c r="M77" s="18">
        <f t="shared" si="10"/>
        <v>16.048443847999977</v>
      </c>
      <c r="N77" s="19" t="str">
        <f t="shared" si="11"/>
        <v>FALSE</v>
      </c>
      <c r="O77" s="18"/>
    </row>
    <row r="78" spans="1:15" x14ac:dyDescent="0.25">
      <c r="A78">
        <v>1</v>
      </c>
      <c r="B78">
        <v>4159857576</v>
      </c>
      <c r="C78" s="3">
        <v>23.039000000000001</v>
      </c>
      <c r="D78" s="4">
        <v>3416.6359999999995</v>
      </c>
      <c r="E78">
        <v>744</v>
      </c>
      <c r="F78">
        <f t="shared" si="8"/>
        <v>31</v>
      </c>
      <c r="G78" s="5">
        <f>(F78*'B-E-D Rate'!$O$2)+(Data!C78*'B-E-D Rate'!$F$2)+(Data!D78*'B-E-D Rate'!$J$2)</f>
        <v>216.01541989921375</v>
      </c>
      <c r="H78" s="18">
        <f t="shared" si="12"/>
        <v>151.25888686996177</v>
      </c>
      <c r="I78" s="18">
        <f t="shared" si="13"/>
        <v>161.66065528000001</v>
      </c>
      <c r="J78" s="18">
        <f t="shared" si="14"/>
        <v>217.56928424</v>
      </c>
      <c r="K78" s="18">
        <f t="shared" si="15"/>
        <v>175.87276059999999</v>
      </c>
      <c r="L78" s="18" t="b">
        <f t="shared" si="9"/>
        <v>0</v>
      </c>
      <c r="M78" s="18">
        <f t="shared" si="10"/>
        <v>41.696523640000009</v>
      </c>
      <c r="N78" s="19" t="str">
        <f t="shared" si="11"/>
        <v>FALSE</v>
      </c>
      <c r="O78" s="18"/>
    </row>
    <row r="79" spans="1:15" x14ac:dyDescent="0.25">
      <c r="A79">
        <v>1</v>
      </c>
      <c r="B79">
        <v>7595485132</v>
      </c>
      <c r="C79" s="3">
        <v>3.1314000000000002</v>
      </c>
      <c r="D79" s="4">
        <v>157.79940000000002</v>
      </c>
      <c r="E79">
        <v>744</v>
      </c>
      <c r="F79">
        <f t="shared" si="8"/>
        <v>31</v>
      </c>
      <c r="G79" s="5">
        <f>(F79*'B-E-D Rate'!$O$2)+(Data!C79*'B-E-D Rate'!$F$2)+(Data!D79*'B-E-D Rate'!$J$2)</f>
        <v>46.017792627985109</v>
      </c>
      <c r="H79" s="18">
        <f t="shared" si="12"/>
        <v>54.736670191010809</v>
      </c>
      <c r="I79" s="18">
        <f t="shared" si="13"/>
        <v>54.184224212000004</v>
      </c>
      <c r="J79" s="18">
        <f t="shared" si="14"/>
        <v>41.970037996000002</v>
      </c>
      <c r="K79" s="18">
        <f t="shared" si="15"/>
        <v>26.455102490000002</v>
      </c>
      <c r="L79" s="18" t="b">
        <f t="shared" si="9"/>
        <v>1</v>
      </c>
      <c r="M79" s="18">
        <f t="shared" si="10"/>
        <v>15.514935506</v>
      </c>
      <c r="N79" s="19" t="str">
        <f t="shared" si="11"/>
        <v>FALSE</v>
      </c>
      <c r="O79" s="18"/>
    </row>
    <row r="80" spans="1:15" x14ac:dyDescent="0.25">
      <c r="A80">
        <v>1</v>
      </c>
      <c r="B80">
        <v>8178025701</v>
      </c>
      <c r="C80" s="3">
        <v>9.3569999999999993</v>
      </c>
      <c r="D80" s="4">
        <v>1291.2942000000005</v>
      </c>
      <c r="E80">
        <v>744</v>
      </c>
      <c r="F80">
        <f t="shared" si="8"/>
        <v>31</v>
      </c>
      <c r="G80" s="5">
        <f>(F80*'B-E-D Rate'!$O$2)+(Data!C80*'B-E-D Rate'!$F$2)+(Data!D80*'B-E-D Rate'!$J$2)</f>
        <v>99.717522588831969</v>
      </c>
      <c r="H80" s="18">
        <f t="shared" si="12"/>
        <v>88.309212824803581</v>
      </c>
      <c r="I80" s="18">
        <f t="shared" si="13"/>
        <v>91.566882716000023</v>
      </c>
      <c r="J80" s="18">
        <f t="shared" si="14"/>
        <v>99.553806628000004</v>
      </c>
      <c r="K80" s="18">
        <f t="shared" si="15"/>
        <v>78.425839070000023</v>
      </c>
      <c r="L80" s="18" t="b">
        <f t="shared" si="9"/>
        <v>0</v>
      </c>
      <c r="M80" s="18">
        <f t="shared" si="10"/>
        <v>21.12796755799998</v>
      </c>
      <c r="N80" s="19" t="str">
        <f t="shared" si="11"/>
        <v>FALSE</v>
      </c>
      <c r="O80" s="18"/>
    </row>
    <row r="81" spans="1:15" x14ac:dyDescent="0.25">
      <c r="A81">
        <v>1</v>
      </c>
      <c r="B81">
        <v>4686771455</v>
      </c>
      <c r="C81" s="3">
        <v>13.4262</v>
      </c>
      <c r="D81" s="4">
        <v>2566.9746000000036</v>
      </c>
      <c r="E81">
        <v>744</v>
      </c>
      <c r="F81">
        <f t="shared" si="8"/>
        <v>31</v>
      </c>
      <c r="G81" s="5">
        <f>(F81*'B-E-D Rate'!$O$2)+(Data!C81*'B-E-D Rate'!$F$2)+(Data!D81*'B-E-D Rate'!$J$2)</f>
        <v>137.32906530273522</v>
      </c>
      <c r="H81" s="18">
        <f t="shared" si="12"/>
        <v>126.0930955705329</v>
      </c>
      <c r="I81" s="18">
        <f t="shared" si="13"/>
        <v>133.63882230800013</v>
      </c>
      <c r="J81" s="18">
        <f t="shared" si="14"/>
        <v>149.6741871640001</v>
      </c>
      <c r="K81" s="18">
        <f t="shared" si="15"/>
        <v>136.91578541000018</v>
      </c>
      <c r="L81" s="18" t="b">
        <f t="shared" si="9"/>
        <v>0</v>
      </c>
      <c r="M81" s="18">
        <f t="shared" si="10"/>
        <v>12.758401753999919</v>
      </c>
      <c r="N81" s="19" t="str">
        <f t="shared" si="11"/>
        <v>TRUE</v>
      </c>
      <c r="O81" s="18"/>
    </row>
    <row r="82" spans="1:15" x14ac:dyDescent="0.25">
      <c r="A82">
        <v>1</v>
      </c>
      <c r="B82">
        <v>2509137025</v>
      </c>
      <c r="C82" s="3">
        <v>6.3318000000000003</v>
      </c>
      <c r="D82" s="4">
        <v>611.97120000000018</v>
      </c>
      <c r="E82">
        <v>744</v>
      </c>
      <c r="F82">
        <f t="shared" si="8"/>
        <v>31</v>
      </c>
      <c r="G82" s="5">
        <f>(F82*'B-E-D Rate'!$O$2)+(Data!C82*'B-E-D Rate'!$F$2)+(Data!D82*'B-E-D Rate'!$J$2)</f>
        <v>73.019542290341349</v>
      </c>
      <c r="H82" s="18">
        <f t="shared" si="12"/>
        <v>68.188608495947364</v>
      </c>
      <c r="I82" s="18">
        <f t="shared" si="13"/>
        <v>69.162810176000008</v>
      </c>
      <c r="J82" s="18">
        <f t="shared" si="14"/>
        <v>68.572407808000008</v>
      </c>
      <c r="K82" s="18">
        <f t="shared" si="15"/>
        <v>47.278879520000004</v>
      </c>
      <c r="L82" s="18" t="b">
        <f t="shared" si="9"/>
        <v>1</v>
      </c>
      <c r="M82" s="18">
        <f t="shared" si="10"/>
        <v>21.293528288000005</v>
      </c>
      <c r="N82" s="19" t="str">
        <f t="shared" si="11"/>
        <v>FALSE</v>
      </c>
      <c r="O82" s="18"/>
    </row>
    <row r="83" spans="1:15" x14ac:dyDescent="0.25">
      <c r="A83">
        <v>1</v>
      </c>
      <c r="B83">
        <v>6440471123</v>
      </c>
      <c r="C83" s="3">
        <v>16.583400000000001</v>
      </c>
      <c r="D83" s="4">
        <v>3488.7126000000003</v>
      </c>
      <c r="E83">
        <v>744</v>
      </c>
      <c r="F83">
        <f t="shared" si="8"/>
        <v>31</v>
      </c>
      <c r="G83" s="5">
        <f>(F83*'B-E-D Rate'!$O$2)+(Data!C83*'B-E-D Rate'!$F$2)+(Data!D83*'B-E-D Rate'!$J$2)</f>
        <v>166.19143437928528</v>
      </c>
      <c r="H83" s="18">
        <f t="shared" si="12"/>
        <v>153.39369571637101</v>
      </c>
      <c r="I83" s="18">
        <f t="shared" si="13"/>
        <v>164.03774154800004</v>
      </c>
      <c r="J83" s="18">
        <f t="shared" si="14"/>
        <v>186.973552084</v>
      </c>
      <c r="K83" s="18">
        <f t="shared" si="15"/>
        <v>179.17747271000002</v>
      </c>
      <c r="L83" s="18" t="b">
        <f t="shared" si="9"/>
        <v>0</v>
      </c>
      <c r="M83" s="18">
        <f t="shared" si="10"/>
        <v>7.7960793739999872</v>
      </c>
      <c r="N83" s="19" t="str">
        <f t="shared" si="11"/>
        <v>TRUE</v>
      </c>
      <c r="O83" s="18"/>
    </row>
    <row r="84" spans="1:15" x14ac:dyDescent="0.25">
      <c r="A84">
        <v>1</v>
      </c>
      <c r="B84">
        <v>8518605333</v>
      </c>
      <c r="C84" s="3">
        <v>11.240400000000001</v>
      </c>
      <c r="D84" s="4">
        <v>1462.873199999998</v>
      </c>
      <c r="E84">
        <v>744</v>
      </c>
      <c r="F84">
        <f t="shared" si="8"/>
        <v>31</v>
      </c>
      <c r="G84" s="5">
        <f>(F84*'B-E-D Rate'!$O$2)+(Data!C84*'B-E-D Rate'!$F$2)+(Data!D84*'B-E-D Rate'!$J$2)</f>
        <v>115.15824004906982</v>
      </c>
      <c r="H84" s="18">
        <f t="shared" si="12"/>
        <v>93.391144645367234</v>
      </c>
      <c r="I84" s="18">
        <f t="shared" si="13"/>
        <v>97.225558135999933</v>
      </c>
      <c r="J84" s="18">
        <f t="shared" si="14"/>
        <v>112.97546048799995</v>
      </c>
      <c r="K84" s="18">
        <f t="shared" si="15"/>
        <v>86.29273621999991</v>
      </c>
      <c r="L84" s="18" t="b">
        <f t="shared" si="9"/>
        <v>0</v>
      </c>
      <c r="M84" s="18">
        <f t="shared" si="10"/>
        <v>26.682724268000044</v>
      </c>
      <c r="N84" s="19" t="str">
        <f t="shared" si="11"/>
        <v>FALSE</v>
      </c>
      <c r="O84" s="18"/>
    </row>
    <row r="85" spans="1:15" x14ac:dyDescent="0.25">
      <c r="A85">
        <v>1</v>
      </c>
      <c r="B85">
        <v>3402255889</v>
      </c>
      <c r="C85" s="3">
        <v>11.928599999999999</v>
      </c>
      <c r="D85" s="4">
        <v>2093.4725999999991</v>
      </c>
      <c r="E85">
        <v>744</v>
      </c>
      <c r="F85">
        <f t="shared" si="8"/>
        <v>31</v>
      </c>
      <c r="G85" s="5">
        <f>(F85*'B-E-D Rate'!$O$2)+(Data!C85*'B-E-D Rate'!$F$2)+(Data!D85*'B-E-D Rate'!$J$2)</f>
        <v>123.46794158766286</v>
      </c>
      <c r="H85" s="18">
        <f t="shared" si="12"/>
        <v>112.06862357279078</v>
      </c>
      <c r="I85" s="18">
        <f t="shared" si="13"/>
        <v>118.02272634799998</v>
      </c>
      <c r="J85" s="18">
        <f t="shared" si="14"/>
        <v>131.13465048399996</v>
      </c>
      <c r="K85" s="18">
        <f t="shared" si="15"/>
        <v>115.20571870999996</v>
      </c>
      <c r="L85" s="18" t="b">
        <f t="shared" si="9"/>
        <v>0</v>
      </c>
      <c r="M85" s="18">
        <f t="shared" si="10"/>
        <v>15.928931774000006</v>
      </c>
      <c r="N85" s="19" t="str">
        <f t="shared" si="11"/>
        <v>FALSE</v>
      </c>
      <c r="O85" s="18"/>
    </row>
    <row r="86" spans="1:15" x14ac:dyDescent="0.25">
      <c r="A86">
        <v>1</v>
      </c>
      <c r="B86">
        <v>5307418688</v>
      </c>
      <c r="C86" s="3">
        <v>14.561999999999999</v>
      </c>
      <c r="D86" s="4">
        <v>1837.3574999999989</v>
      </c>
      <c r="E86">
        <v>744</v>
      </c>
      <c r="F86">
        <f t="shared" si="8"/>
        <v>31</v>
      </c>
      <c r="G86" s="5">
        <f>(F86*'B-E-D Rate'!$O$2)+(Data!C86*'B-E-D Rate'!$F$2)+(Data!D86*'B-E-D Rate'!$J$2)</f>
        <v>142.72744500066162</v>
      </c>
      <c r="H86" s="18">
        <f t="shared" si="12"/>
        <v>104.48284981016911</v>
      </c>
      <c r="I86" s="18">
        <f t="shared" si="13"/>
        <v>109.57605034999997</v>
      </c>
      <c r="J86" s="18">
        <f t="shared" si="14"/>
        <v>138.32392404999996</v>
      </c>
      <c r="K86" s="18">
        <f t="shared" si="15"/>
        <v>103.46284137499995</v>
      </c>
      <c r="L86" s="18" t="b">
        <f t="shared" si="9"/>
        <v>0</v>
      </c>
      <c r="M86" s="18">
        <f t="shared" si="10"/>
        <v>34.861082675000006</v>
      </c>
      <c r="N86" s="19" t="str">
        <f t="shared" si="11"/>
        <v>FALSE</v>
      </c>
      <c r="O86" s="18"/>
    </row>
    <row r="87" spans="1:15" x14ac:dyDescent="0.25">
      <c r="A87">
        <v>1</v>
      </c>
      <c r="B87">
        <v>5048579220</v>
      </c>
      <c r="C87" s="3">
        <v>17.260200000000001</v>
      </c>
      <c r="D87" s="4">
        <v>2744.828399999999</v>
      </c>
      <c r="E87">
        <v>744</v>
      </c>
      <c r="F87">
        <f t="shared" si="8"/>
        <v>31</v>
      </c>
      <c r="G87" s="5">
        <f>(F87*'B-E-D Rate'!$O$2)+(Data!C87*'B-E-D Rate'!$F$2)+(Data!D87*'B-E-D Rate'!$J$2)</f>
        <v>167.95618663725426</v>
      </c>
      <c r="H87" s="18">
        <f t="shared" si="12"/>
        <v>131.3608782573894</v>
      </c>
      <c r="I87" s="18">
        <f t="shared" si="13"/>
        <v>139.50444063199996</v>
      </c>
      <c r="J87" s="18">
        <f t="shared" si="14"/>
        <v>172.99529485599999</v>
      </c>
      <c r="K87" s="18">
        <f t="shared" si="15"/>
        <v>145.07038213999994</v>
      </c>
      <c r="L87" s="18" t="b">
        <f t="shared" si="9"/>
        <v>0</v>
      </c>
      <c r="M87" s="18">
        <f t="shared" si="10"/>
        <v>27.924912716000051</v>
      </c>
      <c r="N87" s="19" t="str">
        <f t="shared" si="11"/>
        <v>FALSE</v>
      </c>
      <c r="O87" s="18"/>
    </row>
    <row r="88" spans="1:15" x14ac:dyDescent="0.25">
      <c r="A88">
        <v>1</v>
      </c>
      <c r="B88">
        <v>8933768541</v>
      </c>
      <c r="C88" s="3">
        <v>11.671199999999999</v>
      </c>
      <c r="D88" s="4">
        <v>1426.3734000000006</v>
      </c>
      <c r="E88">
        <v>744</v>
      </c>
      <c r="F88">
        <f t="shared" si="8"/>
        <v>31</v>
      </c>
      <c r="G88" s="5">
        <f>(F88*'B-E-D Rate'!$O$2)+(Data!C88*'B-E-D Rate'!$F$2)+(Data!D88*'B-E-D Rate'!$J$2)</f>
        <v>118.33427485366879</v>
      </c>
      <c r="H88" s="18">
        <f t="shared" si="12"/>
        <v>92.310071232745656</v>
      </c>
      <c r="I88" s="18">
        <f t="shared" si="13"/>
        <v>96.021794732000018</v>
      </c>
      <c r="J88" s="18">
        <f t="shared" si="14"/>
        <v>114.27755515600001</v>
      </c>
      <c r="K88" s="18">
        <f t="shared" si="15"/>
        <v>84.619220390000024</v>
      </c>
      <c r="L88" s="18" t="b">
        <f t="shared" si="9"/>
        <v>0</v>
      </c>
      <c r="M88" s="18">
        <f t="shared" si="10"/>
        <v>29.658334765999982</v>
      </c>
      <c r="N88" s="19" t="str">
        <f t="shared" si="11"/>
        <v>FALSE</v>
      </c>
      <c r="O88" s="18"/>
    </row>
    <row r="89" spans="1:15" x14ac:dyDescent="0.25">
      <c r="A89">
        <v>1</v>
      </c>
      <c r="B89">
        <v>5462870793</v>
      </c>
      <c r="C89" s="3">
        <v>13.437600000000002</v>
      </c>
      <c r="D89" s="4">
        <v>1328.2656000000018</v>
      </c>
      <c r="E89">
        <v>744</v>
      </c>
      <c r="F89">
        <f t="shared" si="8"/>
        <v>31</v>
      </c>
      <c r="G89" s="5">
        <f>(F89*'B-E-D Rate'!$O$2)+(Data!C89*'B-E-D Rate'!$F$2)+(Data!D89*'B-E-D Rate'!$J$2)</f>
        <v>131.59905551083051</v>
      </c>
      <c r="H89" s="18">
        <f t="shared" si="12"/>
        <v>89.404254374823083</v>
      </c>
      <c r="I89" s="18">
        <f t="shared" si="13"/>
        <v>92.786199488000065</v>
      </c>
      <c r="J89" s="18">
        <f t="shared" si="14"/>
        <v>120.81971910400004</v>
      </c>
      <c r="K89" s="18">
        <f t="shared" si="15"/>
        <v>80.120977760000073</v>
      </c>
      <c r="L89" s="18" t="b">
        <f t="shared" si="9"/>
        <v>0</v>
      </c>
      <c r="M89" s="18">
        <f t="shared" si="10"/>
        <v>40.69874134399997</v>
      </c>
      <c r="N89" s="19" t="str">
        <f t="shared" si="11"/>
        <v>FALSE</v>
      </c>
      <c r="O89" s="18"/>
    </row>
    <row r="90" spans="1:15" x14ac:dyDescent="0.25">
      <c r="A90">
        <v>1</v>
      </c>
      <c r="B90">
        <v>4407060798</v>
      </c>
      <c r="C90" s="3">
        <v>11.4876</v>
      </c>
      <c r="D90" s="4">
        <v>2025.5826000000011</v>
      </c>
      <c r="E90">
        <v>744</v>
      </c>
      <c r="F90">
        <f t="shared" si="8"/>
        <v>31</v>
      </c>
      <c r="G90" s="5">
        <f>(F90*'B-E-D Rate'!$O$2)+(Data!C90*'B-E-D Rate'!$F$2)+(Data!D90*'B-E-D Rate'!$J$2)</f>
        <v>119.72229818513493</v>
      </c>
      <c r="H90" s="18">
        <f t="shared" si="12"/>
        <v>110.05781600719089</v>
      </c>
      <c r="I90" s="18">
        <f t="shared" si="13"/>
        <v>115.78371414800004</v>
      </c>
      <c r="J90" s="18">
        <f t="shared" si="14"/>
        <v>127.34509788400003</v>
      </c>
      <c r="K90" s="18">
        <f t="shared" si="15"/>
        <v>112.09296221000005</v>
      </c>
      <c r="L90" s="18" t="b">
        <f t="shared" si="9"/>
        <v>0</v>
      </c>
      <c r="M90" s="18">
        <f t="shared" si="10"/>
        <v>15.252135673999973</v>
      </c>
      <c r="N90" s="19" t="str">
        <f t="shared" si="11"/>
        <v>FALSE</v>
      </c>
      <c r="O90" s="18"/>
    </row>
    <row r="91" spans="1:15" x14ac:dyDescent="0.25">
      <c r="A91">
        <v>1</v>
      </c>
      <c r="B91">
        <v>7627622061</v>
      </c>
      <c r="C91" s="3">
        <v>9.7080000000000002</v>
      </c>
      <c r="D91" s="4">
        <v>698.65800000000092</v>
      </c>
      <c r="E91">
        <v>744</v>
      </c>
      <c r="F91">
        <f t="shared" si="8"/>
        <v>31</v>
      </c>
      <c r="G91" s="5">
        <f>(F91*'B-E-D Rate'!$O$2)+(Data!C91*'B-E-D Rate'!$F$2)+(Data!D91*'B-E-D Rate'!$J$2)</f>
        <v>99.661138477877344</v>
      </c>
      <c r="H91" s="18">
        <f t="shared" si="12"/>
        <v>70.756151186736147</v>
      </c>
      <c r="I91" s="18">
        <f t="shared" si="13"/>
        <v>72.021740840000035</v>
      </c>
      <c r="J91" s="18">
        <f t="shared" si="14"/>
        <v>87.476677720000026</v>
      </c>
      <c r="K91" s="18">
        <f t="shared" si="15"/>
        <v>51.253469300000042</v>
      </c>
      <c r="L91" s="18" t="b">
        <f t="shared" si="9"/>
        <v>0</v>
      </c>
      <c r="M91" s="18">
        <f t="shared" si="10"/>
        <v>36.223208419999985</v>
      </c>
      <c r="N91" s="19" t="str">
        <f t="shared" si="11"/>
        <v>FALSE</v>
      </c>
      <c r="O91" s="18"/>
    </row>
    <row r="92" spans="1:15" x14ac:dyDescent="0.25">
      <c r="A92">
        <v>1</v>
      </c>
      <c r="B92">
        <v>2342141349</v>
      </c>
      <c r="C92" s="3">
        <v>9.0611999999999995</v>
      </c>
      <c r="D92" s="4">
        <v>1063.9961999999996</v>
      </c>
      <c r="E92">
        <v>744</v>
      </c>
      <c r="F92">
        <f t="shared" si="8"/>
        <v>31</v>
      </c>
      <c r="G92" s="5">
        <f>(F92*'B-E-D Rate'!$O$2)+(Data!C92*'B-E-D Rate'!$F$2)+(Data!D92*'B-E-D Rate'!$J$2)</f>
        <v>96.35135252188033</v>
      </c>
      <c r="H92" s="18">
        <f t="shared" si="12"/>
        <v>81.57696156473969</v>
      </c>
      <c r="I92" s="18">
        <f t="shared" si="13"/>
        <v>84.070594675999985</v>
      </c>
      <c r="J92" s="18">
        <f t="shared" si="14"/>
        <v>92.769671307999985</v>
      </c>
      <c r="K92" s="18">
        <f t="shared" si="15"/>
        <v>68.004225769999977</v>
      </c>
      <c r="L92" s="18" t="b">
        <f t="shared" si="9"/>
        <v>0</v>
      </c>
      <c r="M92" s="18">
        <f t="shared" si="10"/>
        <v>24.765445538000009</v>
      </c>
      <c r="N92" s="19" t="str">
        <f t="shared" si="11"/>
        <v>FALSE</v>
      </c>
      <c r="O92" s="18"/>
    </row>
    <row r="93" spans="1:15" x14ac:dyDescent="0.25">
      <c r="A93">
        <v>1</v>
      </c>
      <c r="B93">
        <v>2483339807</v>
      </c>
      <c r="C93" s="3">
        <v>14.0916</v>
      </c>
      <c r="D93" s="4">
        <v>1311.7992000000004</v>
      </c>
      <c r="E93">
        <v>744</v>
      </c>
      <c r="F93">
        <f t="shared" si="8"/>
        <v>31</v>
      </c>
      <c r="G93" s="5">
        <f>(F93*'B-E-D Rate'!$O$2)+(Data!C93*'B-E-D Rate'!$F$2)+(Data!D93*'B-E-D Rate'!$J$2)</f>
        <v>136.60354506958188</v>
      </c>
      <c r="H93" s="18">
        <f t="shared" si="12"/>
        <v>88.916542462933293</v>
      </c>
      <c r="I93" s="18">
        <f t="shared" si="13"/>
        <v>92.243137616000013</v>
      </c>
      <c r="J93" s="18">
        <f t="shared" si="14"/>
        <v>123.70539332800001</v>
      </c>
      <c r="K93" s="18">
        <f t="shared" si="15"/>
        <v>79.365993320000015</v>
      </c>
      <c r="L93" s="18" t="b">
        <f t="shared" si="9"/>
        <v>0</v>
      </c>
      <c r="M93" s="18">
        <f t="shared" si="10"/>
        <v>44.339400007999998</v>
      </c>
      <c r="N93" s="19" t="str">
        <f t="shared" si="11"/>
        <v>FALSE</v>
      </c>
      <c r="O93" s="18"/>
    </row>
    <row r="94" spans="1:15" x14ac:dyDescent="0.25">
      <c r="A94">
        <v>1</v>
      </c>
      <c r="B94">
        <v>8650102792</v>
      </c>
      <c r="C94" s="3">
        <v>9.3035999999999994</v>
      </c>
      <c r="D94" s="4">
        <v>1378.2494000000011</v>
      </c>
      <c r="E94">
        <v>721</v>
      </c>
      <c r="F94">
        <f t="shared" si="8"/>
        <v>31</v>
      </c>
      <c r="G94" s="5">
        <f>(F94*'B-E-D Rate'!$O$2)+(Data!C94*'B-E-D Rate'!$F$2)+(Data!D94*'B-E-D Rate'!$J$2)</f>
        <v>99.711038561063987</v>
      </c>
      <c r="H94" s="18">
        <f t="shared" si="12"/>
        <v>90.884705151040976</v>
      </c>
      <c r="I94" s="18">
        <f t="shared" si="13"/>
        <v>94.434665212000041</v>
      </c>
      <c r="J94" s="18">
        <f t="shared" si="14"/>
        <v>101.31634099600002</v>
      </c>
      <c r="K94" s="18">
        <f t="shared" si="15"/>
        <v>82.412734990000047</v>
      </c>
      <c r="L94" s="18" t="b">
        <f t="shared" si="9"/>
        <v>0</v>
      </c>
      <c r="M94" s="18">
        <f t="shared" si="10"/>
        <v>18.903606005999976</v>
      </c>
      <c r="N94" s="19" t="str">
        <f t="shared" si="11"/>
        <v>FALSE</v>
      </c>
      <c r="O94" s="18"/>
    </row>
    <row r="95" spans="1:15" x14ac:dyDescent="0.25">
      <c r="A95">
        <v>1</v>
      </c>
      <c r="B95">
        <v>5679766357</v>
      </c>
      <c r="C95" s="3">
        <v>7.5654000000000003</v>
      </c>
      <c r="D95" s="4">
        <v>920.4455999999999</v>
      </c>
      <c r="E95">
        <v>744</v>
      </c>
      <c r="F95">
        <f t="shared" si="8"/>
        <v>31</v>
      </c>
      <c r="G95" s="5">
        <f>(F95*'B-E-D Rate'!$O$2)+(Data!C95*'B-E-D Rate'!$F$2)+(Data!D95*'B-E-D Rate'!$J$2)</f>
        <v>84.054097422064885</v>
      </c>
      <c r="H95" s="18">
        <f t="shared" si="12"/>
        <v>77.32519204748516</v>
      </c>
      <c r="I95" s="18">
        <f t="shared" si="13"/>
        <v>79.336295887999995</v>
      </c>
      <c r="J95" s="18">
        <f t="shared" si="14"/>
        <v>81.940200304000001</v>
      </c>
      <c r="K95" s="18">
        <f t="shared" si="15"/>
        <v>61.422430759999997</v>
      </c>
      <c r="L95" s="18" t="b">
        <f t="shared" si="9"/>
        <v>0</v>
      </c>
      <c r="M95" s="18">
        <f t="shared" si="10"/>
        <v>20.517769544000004</v>
      </c>
      <c r="N95" s="19" t="str">
        <f t="shared" si="11"/>
        <v>FALSE</v>
      </c>
      <c r="O95" s="18"/>
    </row>
    <row r="96" spans="1:15" x14ac:dyDescent="0.25">
      <c r="A96">
        <v>1</v>
      </c>
      <c r="B96">
        <v>5146418934</v>
      </c>
      <c r="C96" s="3">
        <v>9.3995999999999995</v>
      </c>
      <c r="D96" s="4">
        <v>1589.6754000000024</v>
      </c>
      <c r="E96">
        <v>744</v>
      </c>
      <c r="F96">
        <f t="shared" si="8"/>
        <v>31</v>
      </c>
      <c r="G96" s="5">
        <f>(F96*'B-E-D Rate'!$O$2)+(Data!C96*'B-E-D Rate'!$F$2)+(Data!D96*'B-E-D Rate'!$J$2)</f>
        <v>101.45012843713782</v>
      </c>
      <c r="H96" s="18">
        <f t="shared" si="12"/>
        <v>97.146849802160943</v>
      </c>
      <c r="I96" s="18">
        <f t="shared" si="13"/>
        <v>101.40749469200009</v>
      </c>
      <c r="J96" s="18">
        <f t="shared" si="14"/>
        <v>106.73102383600005</v>
      </c>
      <c r="K96" s="18">
        <f t="shared" si="15"/>
        <v>92.106617090000114</v>
      </c>
      <c r="L96" s="18" t="b">
        <f t="shared" si="9"/>
        <v>0</v>
      </c>
      <c r="M96" s="18">
        <f t="shared" si="10"/>
        <v>14.624406745999934</v>
      </c>
      <c r="N96" s="19" t="str">
        <f t="shared" si="11"/>
        <v>TRUE</v>
      </c>
      <c r="O96" s="18"/>
    </row>
    <row r="97" spans="1:15" x14ac:dyDescent="0.25">
      <c r="A97">
        <v>1</v>
      </c>
      <c r="B97">
        <v>5405123377</v>
      </c>
      <c r="C97" s="3">
        <v>9.4740000000000002</v>
      </c>
      <c r="D97" s="4">
        <v>1045.3691999999987</v>
      </c>
      <c r="E97">
        <v>744</v>
      </c>
      <c r="F97">
        <f t="shared" si="8"/>
        <v>31</v>
      </c>
      <c r="G97" s="5">
        <f>(F97*'B-E-D Rate'!$O$2)+(Data!C97*'B-E-D Rate'!$F$2)+(Data!D97*'B-E-D Rate'!$J$2)</f>
        <v>99.471474214729454</v>
      </c>
      <c r="H97" s="18">
        <f t="shared" si="12"/>
        <v>81.025255679860749</v>
      </c>
      <c r="I97" s="18">
        <f t="shared" si="13"/>
        <v>83.456276215999964</v>
      </c>
      <c r="J97" s="18">
        <f t="shared" si="14"/>
        <v>94.398917127999965</v>
      </c>
      <c r="K97" s="18">
        <f t="shared" si="15"/>
        <v>67.150177819999939</v>
      </c>
      <c r="L97" s="18" t="b">
        <f t="shared" si="9"/>
        <v>0</v>
      </c>
      <c r="M97" s="18">
        <f t="shared" si="10"/>
        <v>27.248739308000026</v>
      </c>
      <c r="N97" s="19" t="str">
        <f t="shared" si="11"/>
        <v>FALSE</v>
      </c>
      <c r="O97" s="18"/>
    </row>
    <row r="98" spans="1:15" x14ac:dyDescent="0.25">
      <c r="A98">
        <v>1</v>
      </c>
      <c r="B98">
        <v>1947617822</v>
      </c>
      <c r="C98" s="3">
        <v>16.052</v>
      </c>
      <c r="D98" s="4">
        <v>1535.4380000000001</v>
      </c>
      <c r="E98">
        <v>744</v>
      </c>
      <c r="F98">
        <f t="shared" ref="F98:F147" si="16">ROUNDUP(E98/24,0)</f>
        <v>31</v>
      </c>
      <c r="G98" s="5">
        <f>(F98*'B-E-D Rate'!$O$2)+(Data!C98*'B-E-D Rate'!$F$2)+(Data!D98*'B-E-D Rate'!$J$2)</f>
        <v>152.88712350363883</v>
      </c>
      <c r="H98" s="18">
        <f t="shared" si="12"/>
        <v>95.540413298132748</v>
      </c>
      <c r="I98" s="18">
        <f t="shared" si="13"/>
        <v>99.61874524000001</v>
      </c>
      <c r="J98" s="18">
        <f t="shared" si="14"/>
        <v>138.72712292</v>
      </c>
      <c r="K98" s="18">
        <f t="shared" si="15"/>
        <v>89.619832300000013</v>
      </c>
      <c r="L98" s="18" t="b">
        <f t="shared" ref="L98:L147" si="17">J98&lt;I98</f>
        <v>0</v>
      </c>
      <c r="M98" s="18">
        <f t="shared" ref="M98:M147" si="18">J98-K98</f>
        <v>49.107290619999986</v>
      </c>
      <c r="N98" s="19" t="str">
        <f t="shared" ref="N98:N147" si="19">IF(M98&lt;14.9,"TRUE","FALSE")</f>
        <v>FALSE</v>
      </c>
      <c r="O98" s="18"/>
    </row>
    <row r="99" spans="1:15" x14ac:dyDescent="0.25">
      <c r="A99">
        <v>1</v>
      </c>
      <c r="B99">
        <v>5279215167</v>
      </c>
      <c r="C99" s="3">
        <v>14.524799999999999</v>
      </c>
      <c r="D99" s="4">
        <v>1765.5533999999989</v>
      </c>
      <c r="E99">
        <v>744</v>
      </c>
      <c r="F99">
        <f t="shared" si="16"/>
        <v>31</v>
      </c>
      <c r="G99" s="5">
        <f>(F99*'B-E-D Rate'!$O$2)+(Data!C99*'B-E-D Rate'!$F$2)+(Data!D99*'B-E-D Rate'!$J$2)</f>
        <v>142.10110070949705</v>
      </c>
      <c r="H99" s="18">
        <f t="shared" si="12"/>
        <v>102.35611203551755</v>
      </c>
      <c r="I99" s="18">
        <f t="shared" si="13"/>
        <v>107.20795113199998</v>
      </c>
      <c r="J99" s="18">
        <f t="shared" si="14"/>
        <v>136.46201635599996</v>
      </c>
      <c r="K99" s="18">
        <f t="shared" si="15"/>
        <v>100.17062338999995</v>
      </c>
      <c r="L99" s="18" t="b">
        <f t="shared" si="17"/>
        <v>0</v>
      </c>
      <c r="M99" s="18">
        <f t="shared" si="18"/>
        <v>36.291392966000018</v>
      </c>
      <c r="N99" s="19" t="str">
        <f t="shared" si="19"/>
        <v>FALSE</v>
      </c>
      <c r="O99" s="18"/>
    </row>
    <row r="100" spans="1:15" x14ac:dyDescent="0.25">
      <c r="A100">
        <v>1</v>
      </c>
      <c r="B100">
        <v>8996378651</v>
      </c>
      <c r="C100" s="3">
        <v>14.3856</v>
      </c>
      <c r="D100" s="4">
        <v>2679.0359999999996</v>
      </c>
      <c r="E100">
        <v>744</v>
      </c>
      <c r="F100">
        <f t="shared" si="16"/>
        <v>31</v>
      </c>
      <c r="G100" s="5">
        <f>(F100*'B-E-D Rate'!$O$2)+(Data!C100*'B-E-D Rate'!$F$2)+(Data!D100*'B-E-D Rate'!$J$2)</f>
        <v>145.31036708593427</v>
      </c>
      <c r="H100" s="18">
        <f t="shared" si="12"/>
        <v>129.4121986922255</v>
      </c>
      <c r="I100" s="18">
        <f t="shared" si="13"/>
        <v>137.33460728</v>
      </c>
      <c r="J100" s="18">
        <f t="shared" si="14"/>
        <v>157.08670023999997</v>
      </c>
      <c r="K100" s="18">
        <f t="shared" si="15"/>
        <v>142.05380059999999</v>
      </c>
      <c r="L100" s="18" t="b">
        <f t="shared" si="17"/>
        <v>0</v>
      </c>
      <c r="M100" s="18">
        <f t="shared" si="18"/>
        <v>15.032899639999982</v>
      </c>
      <c r="N100" s="19" t="str">
        <f t="shared" si="19"/>
        <v>FALSE</v>
      </c>
      <c r="O100" s="18"/>
    </row>
    <row r="101" spans="1:15" x14ac:dyDescent="0.25">
      <c r="A101">
        <v>1</v>
      </c>
      <c r="B101">
        <v>4844631270</v>
      </c>
      <c r="C101" s="3">
        <v>8.1102000000000007</v>
      </c>
      <c r="D101" s="4">
        <v>438.95699999999965</v>
      </c>
      <c r="E101">
        <v>744</v>
      </c>
      <c r="F101">
        <f t="shared" si="16"/>
        <v>31</v>
      </c>
      <c r="G101" s="5">
        <f>(F101*'B-E-D Rate'!$O$2)+(Data!C101*'B-E-D Rate'!$F$2)+(Data!D101*'B-E-D Rate'!$J$2)</f>
        <v>86.025709563239815</v>
      </c>
      <c r="H101" s="18">
        <f t="shared" si="12"/>
        <v>63.064168043506328</v>
      </c>
      <c r="I101" s="18">
        <f t="shared" si="13"/>
        <v>63.456801859999992</v>
      </c>
      <c r="J101" s="18">
        <f t="shared" si="14"/>
        <v>73.426256379999984</v>
      </c>
      <c r="K101" s="18">
        <f t="shared" si="15"/>
        <v>39.346178449999982</v>
      </c>
      <c r="L101" s="18" t="b">
        <f t="shared" si="17"/>
        <v>0</v>
      </c>
      <c r="M101" s="18">
        <f t="shared" si="18"/>
        <v>34.080077930000002</v>
      </c>
      <c r="N101" s="19" t="str">
        <f t="shared" si="19"/>
        <v>FALSE</v>
      </c>
      <c r="O101" s="18"/>
    </row>
    <row r="102" spans="1:15" x14ac:dyDescent="0.25">
      <c r="A102">
        <v>1</v>
      </c>
      <c r="B102">
        <v>7057909005</v>
      </c>
      <c r="C102" s="3">
        <v>9.0977999999999994</v>
      </c>
      <c r="D102" s="4">
        <v>1010.0027999999995</v>
      </c>
      <c r="E102">
        <v>744</v>
      </c>
      <c r="F102">
        <f t="shared" si="16"/>
        <v>31</v>
      </c>
      <c r="G102" s="5">
        <f>(F102*'B-E-D Rate'!$O$2)+(Data!C102*'B-E-D Rate'!$F$2)+(Data!D102*'B-E-D Rate'!$J$2)</f>
        <v>96.38212552429296</v>
      </c>
      <c r="H102" s="18">
        <f t="shared" si="12"/>
        <v>79.977752002028495</v>
      </c>
      <c r="I102" s="18">
        <f t="shared" si="13"/>
        <v>82.289892343999981</v>
      </c>
      <c r="J102" s="18">
        <f t="shared" si="14"/>
        <v>91.692465351999985</v>
      </c>
      <c r="K102" s="18">
        <f t="shared" si="15"/>
        <v>65.528628379999986</v>
      </c>
      <c r="L102" s="18" t="b">
        <f t="shared" si="17"/>
        <v>0</v>
      </c>
      <c r="M102" s="18">
        <f t="shared" si="18"/>
        <v>26.163836971999999</v>
      </c>
      <c r="N102" s="19" t="str">
        <f t="shared" si="19"/>
        <v>FALSE</v>
      </c>
      <c r="O102" s="18"/>
    </row>
    <row r="103" spans="1:15" x14ac:dyDescent="0.25">
      <c r="A103">
        <v>1</v>
      </c>
      <c r="B103">
        <v>1264917807</v>
      </c>
      <c r="C103" s="3">
        <v>9.5988000000000007</v>
      </c>
      <c r="D103" s="4">
        <v>2061.7938000000008</v>
      </c>
      <c r="E103">
        <v>744</v>
      </c>
      <c r="F103">
        <f t="shared" si="16"/>
        <v>31</v>
      </c>
      <c r="G103" s="5">
        <f>(F103*'B-E-D Rate'!$O$2)+(Data!C103*'B-E-D Rate'!$F$2)+(Data!D103*'B-E-D Rate'!$J$2)</f>
        <v>105.21567426058168</v>
      </c>
      <c r="H103" s="18">
        <f t="shared" si="12"/>
        <v>111.13034148840245</v>
      </c>
      <c r="I103" s="18">
        <f t="shared" si="13"/>
        <v>116.97795952400004</v>
      </c>
      <c r="J103" s="18">
        <f t="shared" si="14"/>
        <v>118.74626729200001</v>
      </c>
      <c r="K103" s="18">
        <f t="shared" si="15"/>
        <v>113.75324573000005</v>
      </c>
      <c r="L103" s="18" t="b">
        <f t="shared" si="17"/>
        <v>0</v>
      </c>
      <c r="M103" s="18">
        <f t="shared" si="18"/>
        <v>4.9930215619999672</v>
      </c>
      <c r="N103" s="19" t="str">
        <f t="shared" si="19"/>
        <v>TRUE</v>
      </c>
      <c r="O103" s="18"/>
    </row>
    <row r="104" spans="1:15" x14ac:dyDescent="0.25">
      <c r="A104">
        <v>1</v>
      </c>
      <c r="B104">
        <v>8343437435</v>
      </c>
      <c r="C104" s="3">
        <v>11.1654</v>
      </c>
      <c r="D104" s="4">
        <v>1069.8600000000004</v>
      </c>
      <c r="E104">
        <v>744</v>
      </c>
      <c r="F104">
        <f t="shared" si="16"/>
        <v>31</v>
      </c>
      <c r="G104" s="5">
        <f>(F104*'B-E-D Rate'!$O$2)+(Data!C104*'B-E-D Rate'!$F$2)+(Data!D104*'B-E-D Rate'!$J$2)</f>
        <v>112.72935822017452</v>
      </c>
      <c r="H104" s="18">
        <f t="shared" si="12"/>
        <v>81.75063918151929</v>
      </c>
      <c r="I104" s="18">
        <f t="shared" si="13"/>
        <v>84.263982800000008</v>
      </c>
      <c r="J104" s="18">
        <f t="shared" si="14"/>
        <v>103.4275324</v>
      </c>
      <c r="K104" s="18">
        <f t="shared" si="15"/>
        <v>68.273081000000019</v>
      </c>
      <c r="L104" s="18" t="b">
        <f t="shared" si="17"/>
        <v>0</v>
      </c>
      <c r="M104" s="18">
        <f t="shared" si="18"/>
        <v>35.154451399999985</v>
      </c>
      <c r="N104" s="19" t="str">
        <f t="shared" si="19"/>
        <v>FALSE</v>
      </c>
      <c r="O104" s="18"/>
    </row>
    <row r="105" spans="1:15" x14ac:dyDescent="0.25">
      <c r="A105">
        <v>1</v>
      </c>
      <c r="B105">
        <v>7645410773</v>
      </c>
      <c r="C105" s="3">
        <v>11.778</v>
      </c>
      <c r="D105" s="4">
        <v>2193.4367999999999</v>
      </c>
      <c r="E105">
        <v>744</v>
      </c>
      <c r="F105">
        <f t="shared" si="16"/>
        <v>31</v>
      </c>
      <c r="G105" s="5">
        <f>(F105*'B-E-D Rate'!$O$2)+(Data!C105*'B-E-D Rate'!$F$2)+(Data!D105*'B-E-D Rate'!$J$2)</f>
        <v>122.76728255087595</v>
      </c>
      <c r="H105" s="18">
        <f t="shared" si="12"/>
        <v>115.02942442194599</v>
      </c>
      <c r="I105" s="18">
        <f t="shared" si="13"/>
        <v>121.319545664</v>
      </c>
      <c r="J105" s="18">
        <f t="shared" si="14"/>
        <v>132.71481491200001</v>
      </c>
      <c r="K105" s="18">
        <f t="shared" si="15"/>
        <v>119.78907728</v>
      </c>
      <c r="L105" s="18" t="b">
        <f t="shared" si="17"/>
        <v>0</v>
      </c>
      <c r="M105" s="18">
        <f t="shared" si="18"/>
        <v>12.925737632000008</v>
      </c>
      <c r="N105" s="19" t="str">
        <f t="shared" si="19"/>
        <v>TRUE</v>
      </c>
      <c r="O105" s="18"/>
    </row>
    <row r="106" spans="1:15" x14ac:dyDescent="0.25">
      <c r="A106">
        <v>1</v>
      </c>
      <c r="B106">
        <v>3740433105</v>
      </c>
      <c r="C106" s="3">
        <v>6.1314000000000002</v>
      </c>
      <c r="D106" s="4">
        <v>554.40959999999984</v>
      </c>
      <c r="E106">
        <v>744</v>
      </c>
      <c r="F106">
        <f t="shared" si="16"/>
        <v>31</v>
      </c>
      <c r="G106" s="5">
        <f>(F106*'B-E-D Rate'!$O$2)+(Data!C106*'B-E-D Rate'!$F$2)+(Data!D106*'B-E-D Rate'!$J$2)</f>
        <v>71.191971154263868</v>
      </c>
      <c r="H106" s="18">
        <f t="shared" si="12"/>
        <v>66.48371380205964</v>
      </c>
      <c r="I106" s="18">
        <f t="shared" si="13"/>
        <v>67.264428608000003</v>
      </c>
      <c r="J106" s="18">
        <f t="shared" si="14"/>
        <v>66.226920063999998</v>
      </c>
      <c r="K106" s="18">
        <f t="shared" si="15"/>
        <v>44.639680159999997</v>
      </c>
      <c r="L106" s="18" t="b">
        <f t="shared" si="17"/>
        <v>1</v>
      </c>
      <c r="M106" s="18">
        <f t="shared" si="18"/>
        <v>21.587239904</v>
      </c>
      <c r="N106" s="19" t="str">
        <f t="shared" si="19"/>
        <v>FALSE</v>
      </c>
      <c r="O106" s="18"/>
    </row>
    <row r="107" spans="1:15" x14ac:dyDescent="0.25">
      <c r="A107">
        <v>1</v>
      </c>
      <c r="B107">
        <v>6184039530</v>
      </c>
      <c r="C107" s="3">
        <v>11.0916</v>
      </c>
      <c r="D107" s="4">
        <v>1979.9508000000003</v>
      </c>
      <c r="E107">
        <v>744</v>
      </c>
      <c r="F107">
        <f t="shared" si="16"/>
        <v>31</v>
      </c>
      <c r="G107" s="5">
        <f>(F107*'B-E-D Rate'!$O$2)+(Data!C107*'B-E-D Rate'!$F$2)+(Data!D107*'B-E-D Rate'!$J$2)</f>
        <v>116.43087600609286</v>
      </c>
      <c r="H107" s="18">
        <f t="shared" si="12"/>
        <v>108.70626543019952</v>
      </c>
      <c r="I107" s="18">
        <f t="shared" si="13"/>
        <v>114.27877738400002</v>
      </c>
      <c r="J107" s="18">
        <f t="shared" si="14"/>
        <v>124.30005167200001</v>
      </c>
      <c r="K107" s="18">
        <f t="shared" si="15"/>
        <v>110.00074418000001</v>
      </c>
      <c r="L107" s="18" t="b">
        <f t="shared" si="17"/>
        <v>0</v>
      </c>
      <c r="M107" s="18">
        <f t="shared" si="18"/>
        <v>14.299307491999997</v>
      </c>
      <c r="N107" s="19" t="str">
        <f t="shared" si="19"/>
        <v>TRUE</v>
      </c>
      <c r="O107" s="18"/>
    </row>
    <row r="108" spans="1:15" x14ac:dyDescent="0.25">
      <c r="A108">
        <v>1</v>
      </c>
      <c r="B108">
        <v>1891291051</v>
      </c>
      <c r="C108" s="3">
        <v>9.8922000000000008</v>
      </c>
      <c r="D108" s="4">
        <v>1109.7408000000007</v>
      </c>
      <c r="E108">
        <v>744</v>
      </c>
      <c r="F108">
        <f t="shared" si="16"/>
        <v>31</v>
      </c>
      <c r="G108" s="5">
        <f>(F108*'B-E-D Rate'!$O$2)+(Data!C108*'B-E-D Rate'!$F$2)+(Data!D108*'B-E-D Rate'!$J$2)</f>
        <v>103.02342565621282</v>
      </c>
      <c r="H108" s="18">
        <f t="shared" si="12"/>
        <v>82.931853121159577</v>
      </c>
      <c r="I108" s="18">
        <f t="shared" si="13"/>
        <v>85.579251584000033</v>
      </c>
      <c r="J108" s="18">
        <f t="shared" si="14"/>
        <v>97.99235027200001</v>
      </c>
      <c r="K108" s="18">
        <f t="shared" si="15"/>
        <v>70.101615680000037</v>
      </c>
      <c r="L108" s="18" t="b">
        <f t="shared" si="17"/>
        <v>0</v>
      </c>
      <c r="M108" s="18">
        <f t="shared" si="18"/>
        <v>27.890734591999973</v>
      </c>
      <c r="N108" s="19" t="str">
        <f t="shared" si="19"/>
        <v>FALSE</v>
      </c>
      <c r="O108" s="18"/>
    </row>
    <row r="109" spans="1:15" x14ac:dyDescent="0.25">
      <c r="A109">
        <v>1</v>
      </c>
      <c r="B109">
        <v>9575181762</v>
      </c>
      <c r="C109" s="3">
        <v>9.9648000000000003</v>
      </c>
      <c r="D109" s="4">
        <v>1912.7891999999981</v>
      </c>
      <c r="E109">
        <v>744</v>
      </c>
      <c r="F109">
        <f t="shared" si="16"/>
        <v>31</v>
      </c>
      <c r="G109" s="5">
        <f>(F109*'B-E-D Rate'!$O$2)+(Data!C109*'B-E-D Rate'!$F$2)+(Data!D109*'B-E-D Rate'!$J$2)</f>
        <v>107.35971837240577</v>
      </c>
      <c r="H109" s="18">
        <f t="shared" si="12"/>
        <v>106.71703206154727</v>
      </c>
      <c r="I109" s="18">
        <f t="shared" si="13"/>
        <v>112.06378781599994</v>
      </c>
      <c r="J109" s="18">
        <f t="shared" si="14"/>
        <v>117.09849992799995</v>
      </c>
      <c r="K109" s="18">
        <f t="shared" si="15"/>
        <v>106.92138481999991</v>
      </c>
      <c r="L109" s="18" t="b">
        <f t="shared" si="17"/>
        <v>0</v>
      </c>
      <c r="M109" s="18">
        <f t="shared" si="18"/>
        <v>10.177115108000038</v>
      </c>
      <c r="N109" s="19" t="str">
        <f t="shared" si="19"/>
        <v>TRUE</v>
      </c>
      <c r="O109" s="18"/>
    </row>
    <row r="110" spans="1:15" x14ac:dyDescent="0.25">
      <c r="A110">
        <v>1</v>
      </c>
      <c r="B110">
        <v>2972202322</v>
      </c>
      <c r="C110" s="3">
        <v>17.780999999999999</v>
      </c>
      <c r="D110" s="4">
        <v>1747.4454000000021</v>
      </c>
      <c r="E110">
        <v>744</v>
      </c>
      <c r="F110">
        <f t="shared" si="16"/>
        <v>31</v>
      </c>
      <c r="G110" s="5">
        <f>(F110*'B-E-D Rate'!$O$2)+(Data!C110*'B-E-D Rate'!$F$2)+(Data!D110*'B-E-D Rate'!$J$2)</f>
        <v>167.31799670327695</v>
      </c>
      <c r="H110" s="18">
        <f t="shared" si="12"/>
        <v>101.81977821024317</v>
      </c>
      <c r="I110" s="18">
        <f t="shared" si="13"/>
        <v>106.61074929200008</v>
      </c>
      <c r="J110" s="18">
        <f t="shared" si="14"/>
        <v>152.32037563600005</v>
      </c>
      <c r="K110" s="18">
        <f t="shared" si="15"/>
        <v>99.340371590000103</v>
      </c>
      <c r="L110" s="18" t="b">
        <f t="shared" si="17"/>
        <v>0</v>
      </c>
      <c r="M110" s="18">
        <f t="shared" si="18"/>
        <v>52.980004045999948</v>
      </c>
      <c r="N110" s="19" t="str">
        <f t="shared" si="19"/>
        <v>FALSE</v>
      </c>
      <c r="O110" s="18"/>
    </row>
    <row r="111" spans="1:15" x14ac:dyDescent="0.25">
      <c r="A111">
        <v>1</v>
      </c>
      <c r="B111">
        <v>5627571463</v>
      </c>
      <c r="C111" s="3">
        <v>13.0152</v>
      </c>
      <c r="D111" s="4">
        <v>1324.9637999999982</v>
      </c>
      <c r="E111">
        <v>744</v>
      </c>
      <c r="F111">
        <f t="shared" si="16"/>
        <v>31</v>
      </c>
      <c r="G111" s="5">
        <f>(F111*'B-E-D Rate'!$O$2)+(Data!C111*'B-E-D Rate'!$F$2)+(Data!D111*'B-E-D Rate'!$J$2)</f>
        <v>128.30133181026412</v>
      </c>
      <c r="H111" s="18">
        <f t="shared" si="12"/>
        <v>89.306459641871172</v>
      </c>
      <c r="I111" s="18">
        <f t="shared" si="13"/>
        <v>92.677306123999955</v>
      </c>
      <c r="J111" s="18">
        <f t="shared" si="14"/>
        <v>118.63065509199996</v>
      </c>
      <c r="K111" s="18">
        <f t="shared" si="15"/>
        <v>79.969590229999909</v>
      </c>
      <c r="L111" s="18" t="b">
        <f t="shared" si="17"/>
        <v>0</v>
      </c>
      <c r="M111" s="18">
        <f t="shared" si="18"/>
        <v>38.661064862000046</v>
      </c>
      <c r="N111" s="19" t="str">
        <f t="shared" si="19"/>
        <v>FALSE</v>
      </c>
      <c r="O111" s="18"/>
    </row>
    <row r="112" spans="1:15" x14ac:dyDescent="0.25">
      <c r="A112">
        <v>1</v>
      </c>
      <c r="B112">
        <v>2375958284</v>
      </c>
      <c r="C112" s="3">
        <v>7.3109999999999999</v>
      </c>
      <c r="D112" s="4">
        <v>965.78999999999849</v>
      </c>
      <c r="E112">
        <v>744</v>
      </c>
      <c r="F112">
        <f t="shared" si="16"/>
        <v>31</v>
      </c>
      <c r="G112" s="5">
        <f>(F112*'B-E-D Rate'!$O$2)+(Data!C112*'B-E-D Rate'!$F$2)+(Data!D112*'B-E-D Rate'!$J$2)</f>
        <v>82.290305772880174</v>
      </c>
      <c r="H112" s="18">
        <f t="shared" si="12"/>
        <v>78.668230235400728</v>
      </c>
      <c r="I112" s="18">
        <f t="shared" si="13"/>
        <v>80.831754199999949</v>
      </c>
      <c r="J112" s="18">
        <f t="shared" si="14"/>
        <v>81.726538599999969</v>
      </c>
      <c r="K112" s="18">
        <f t="shared" si="15"/>
        <v>63.50147149999993</v>
      </c>
      <c r="L112" s="18" t="b">
        <f t="shared" si="17"/>
        <v>0</v>
      </c>
      <c r="M112" s="18">
        <f t="shared" si="18"/>
        <v>18.225067100000039</v>
      </c>
      <c r="N112" s="19" t="str">
        <f t="shared" si="19"/>
        <v>FALSE</v>
      </c>
      <c r="O112" s="18"/>
    </row>
    <row r="113" spans="1:15" x14ac:dyDescent="0.25">
      <c r="A113">
        <v>1</v>
      </c>
      <c r="B113">
        <v>3663029694</v>
      </c>
      <c r="C113" s="3">
        <v>16.373999999999999</v>
      </c>
      <c r="D113" s="4">
        <v>1871.2680000000012</v>
      </c>
      <c r="E113">
        <v>744</v>
      </c>
      <c r="F113">
        <f t="shared" si="16"/>
        <v>31</v>
      </c>
      <c r="G113" s="5">
        <f>(F113*'B-E-D Rate'!$O$2)+(Data!C113*'B-E-D Rate'!$F$2)+(Data!D113*'B-E-D Rate'!$J$2)</f>
        <v>156.96668563290726</v>
      </c>
      <c r="H113" s="18">
        <f t="shared" si="12"/>
        <v>105.48723175085672</v>
      </c>
      <c r="I113" s="18">
        <f t="shared" si="13"/>
        <v>110.69441864000004</v>
      </c>
      <c r="J113" s="18">
        <f t="shared" si="14"/>
        <v>148.17539512000002</v>
      </c>
      <c r="K113" s="18">
        <f t="shared" si="15"/>
        <v>105.01763780000006</v>
      </c>
      <c r="L113" s="18" t="b">
        <f t="shared" si="17"/>
        <v>0</v>
      </c>
      <c r="M113" s="18">
        <f t="shared" si="18"/>
        <v>43.157757319999959</v>
      </c>
      <c r="N113" s="19" t="str">
        <f t="shared" si="19"/>
        <v>FALSE</v>
      </c>
      <c r="O113" s="18"/>
    </row>
    <row r="114" spans="1:15" x14ac:dyDescent="0.25">
      <c r="A114">
        <v>1</v>
      </c>
      <c r="B114">
        <v>6922872817</v>
      </c>
      <c r="C114" s="3">
        <v>10.663799999999998</v>
      </c>
      <c r="D114" s="4">
        <v>1341.0756000000022</v>
      </c>
      <c r="E114">
        <v>744</v>
      </c>
      <c r="F114">
        <f t="shared" si="16"/>
        <v>31</v>
      </c>
      <c r="G114" s="5">
        <f>(F114*'B-E-D Rate'!$O$2)+(Data!C114*'B-E-D Rate'!$F$2)+(Data!D114*'B-E-D Rate'!$J$2)</f>
        <v>110.10571094582656</v>
      </c>
      <c r="H114" s="18">
        <f t="shared" si="12"/>
        <v>89.783668793961922</v>
      </c>
      <c r="I114" s="18">
        <f t="shared" si="13"/>
        <v>93.208673288000085</v>
      </c>
      <c r="J114" s="18">
        <f t="shared" si="14"/>
        <v>107.24970450400004</v>
      </c>
      <c r="K114" s="18">
        <f t="shared" si="15"/>
        <v>80.708316260000103</v>
      </c>
      <c r="L114" s="18" t="b">
        <f t="shared" si="17"/>
        <v>0</v>
      </c>
      <c r="M114" s="18">
        <f t="shared" si="18"/>
        <v>26.541388243999933</v>
      </c>
      <c r="N114" s="19" t="str">
        <f t="shared" si="19"/>
        <v>FALSE</v>
      </c>
      <c r="O114" s="18"/>
    </row>
    <row r="115" spans="1:15" x14ac:dyDescent="0.25">
      <c r="A115">
        <v>1</v>
      </c>
      <c r="B115">
        <v>3547339025</v>
      </c>
      <c r="C115" s="3">
        <v>11.7774</v>
      </c>
      <c r="D115" s="4">
        <v>544.44419999999798</v>
      </c>
      <c r="E115">
        <v>744</v>
      </c>
      <c r="F115">
        <f t="shared" si="16"/>
        <v>31</v>
      </c>
      <c r="G115" s="5">
        <f>(F115*'B-E-D Rate'!$O$2)+(Data!C115*'B-E-D Rate'!$F$2)+(Data!D115*'B-E-D Rate'!$J$2)</f>
        <v>115.01680139747167</v>
      </c>
      <c r="H115" s="18">
        <f t="shared" si="12"/>
        <v>66.188552486486884</v>
      </c>
      <c r="I115" s="18">
        <f t="shared" si="13"/>
        <v>66.935769715999939</v>
      </c>
      <c r="J115" s="18">
        <f t="shared" si="14"/>
        <v>94.224327627999955</v>
      </c>
      <c r="K115" s="18">
        <f t="shared" si="15"/>
        <v>44.182766569999906</v>
      </c>
      <c r="L115" s="18" t="b">
        <f t="shared" si="17"/>
        <v>0</v>
      </c>
      <c r="M115" s="18">
        <f t="shared" si="18"/>
        <v>50.041561058000049</v>
      </c>
      <c r="N115" s="19" t="str">
        <f t="shared" si="19"/>
        <v>FALSE</v>
      </c>
      <c r="O115" s="18"/>
    </row>
    <row r="116" spans="1:15" x14ac:dyDescent="0.25">
      <c r="A116">
        <v>1</v>
      </c>
      <c r="B116">
        <v>5915589802</v>
      </c>
      <c r="C116" s="3">
        <v>6.7548000000000004</v>
      </c>
      <c r="D116" s="4">
        <v>601.39440000000002</v>
      </c>
      <c r="E116">
        <v>744</v>
      </c>
      <c r="F116">
        <f t="shared" si="16"/>
        <v>31</v>
      </c>
      <c r="G116" s="5">
        <f>(F116*'B-E-D Rate'!$O$2)+(Data!C116*'B-E-D Rate'!$F$2)+(Data!D116*'B-E-D Rate'!$J$2)</f>
        <v>76.256736228818482</v>
      </c>
      <c r="H116" s="18">
        <f t="shared" si="12"/>
        <v>67.875338361025612</v>
      </c>
      <c r="I116" s="18">
        <f t="shared" si="13"/>
        <v>68.813987312000009</v>
      </c>
      <c r="J116" s="18">
        <f t="shared" si="14"/>
        <v>70.440545295999996</v>
      </c>
      <c r="K116" s="18">
        <f t="shared" si="15"/>
        <v>46.793933240000001</v>
      </c>
      <c r="L116" s="18" t="b">
        <f t="shared" si="17"/>
        <v>0</v>
      </c>
      <c r="M116" s="18">
        <f t="shared" si="18"/>
        <v>23.646612055999995</v>
      </c>
      <c r="N116" s="19" t="str">
        <f t="shared" si="19"/>
        <v>FALSE</v>
      </c>
      <c r="O116" s="18"/>
    </row>
    <row r="117" spans="1:15" x14ac:dyDescent="0.25">
      <c r="A117">
        <v>1</v>
      </c>
      <c r="B117">
        <v>1146811157</v>
      </c>
      <c r="C117" s="3">
        <v>8.9586000000000006</v>
      </c>
      <c r="D117" s="4">
        <v>944.48519999999974</v>
      </c>
      <c r="E117">
        <v>744</v>
      </c>
      <c r="F117">
        <f t="shared" si="16"/>
        <v>31</v>
      </c>
      <c r="G117" s="5">
        <f>(F117*'B-E-D Rate'!$O$2)+(Data!C117*'B-E-D Rate'!$F$2)+(Data!D117*'B-E-D Rate'!$J$2)</f>
        <v>94.992730712497249</v>
      </c>
      <c r="H117" s="18">
        <f t="shared" si="12"/>
        <v>78.037211631429727</v>
      </c>
      <c r="I117" s="18">
        <f t="shared" si="13"/>
        <v>80.129121896000001</v>
      </c>
      <c r="J117" s="18">
        <f t="shared" si="14"/>
        <v>89.467284567999997</v>
      </c>
      <c r="K117" s="18">
        <f t="shared" si="15"/>
        <v>62.524646419999989</v>
      </c>
      <c r="L117" s="18" t="b">
        <f t="shared" si="17"/>
        <v>0</v>
      </c>
      <c r="M117" s="18">
        <f t="shared" si="18"/>
        <v>26.942638148000007</v>
      </c>
      <c r="N117" s="19" t="str">
        <f t="shared" si="19"/>
        <v>FALSE</v>
      </c>
      <c r="O117" s="18"/>
    </row>
    <row r="118" spans="1:15" x14ac:dyDescent="0.25">
      <c r="A118">
        <v>1</v>
      </c>
      <c r="B118">
        <v>4168259143</v>
      </c>
      <c r="C118" s="3">
        <v>10.525200000000002</v>
      </c>
      <c r="D118" s="4">
        <v>1476.2441999999999</v>
      </c>
      <c r="E118">
        <v>744</v>
      </c>
      <c r="F118">
        <f t="shared" si="16"/>
        <v>31</v>
      </c>
      <c r="G118" s="5">
        <f>(F118*'B-E-D Rate'!$O$2)+(Data!C118*'B-E-D Rate'!$F$2)+(Data!D118*'B-E-D Rate'!$J$2)</f>
        <v>109.66366238475651</v>
      </c>
      <c r="H118" s="18">
        <f t="shared" si="12"/>
        <v>93.787175105812679</v>
      </c>
      <c r="I118" s="18">
        <f t="shared" si="13"/>
        <v>97.666533716000004</v>
      </c>
      <c r="J118" s="18">
        <f t="shared" si="14"/>
        <v>109.711539628</v>
      </c>
      <c r="K118" s="18">
        <f t="shared" si="15"/>
        <v>86.905796569999993</v>
      </c>
      <c r="L118" s="18" t="b">
        <f t="shared" si="17"/>
        <v>0</v>
      </c>
      <c r="M118" s="18">
        <f t="shared" si="18"/>
        <v>22.805743058000004</v>
      </c>
      <c r="N118" s="19" t="str">
        <f t="shared" si="19"/>
        <v>FALSE</v>
      </c>
      <c r="O118" s="18"/>
    </row>
    <row r="119" spans="1:15" x14ac:dyDescent="0.25">
      <c r="A119">
        <v>1</v>
      </c>
      <c r="B119">
        <v>9244694540</v>
      </c>
      <c r="C119" s="3">
        <v>11.5944</v>
      </c>
      <c r="D119" s="4">
        <v>2323.6751999999969</v>
      </c>
      <c r="E119">
        <v>744</v>
      </c>
      <c r="F119">
        <f t="shared" si="16"/>
        <v>31</v>
      </c>
      <c r="G119" s="5">
        <f>(F119*'B-E-D Rate'!$O$2)+(Data!C119*'B-E-D Rate'!$F$2)+(Data!D119*'B-E-D Rate'!$J$2)</f>
        <v>121.95240764353218</v>
      </c>
      <c r="H119" s="18">
        <f t="shared" si="12"/>
        <v>118.88690505313799</v>
      </c>
      <c r="I119" s="18">
        <f t="shared" si="13"/>
        <v>125.6148080959999</v>
      </c>
      <c r="J119" s="18">
        <f t="shared" si="14"/>
        <v>134.83657916799993</v>
      </c>
      <c r="K119" s="18">
        <f t="shared" si="15"/>
        <v>125.76050791999987</v>
      </c>
      <c r="L119" s="18" t="b">
        <f t="shared" si="17"/>
        <v>0</v>
      </c>
      <c r="M119" s="18">
        <f t="shared" si="18"/>
        <v>9.076071248000062</v>
      </c>
      <c r="N119" s="19" t="str">
        <f t="shared" si="19"/>
        <v>TRUE</v>
      </c>
      <c r="O119" s="18"/>
    </row>
    <row r="120" spans="1:15" x14ac:dyDescent="0.25">
      <c r="A120">
        <v>1</v>
      </c>
      <c r="B120">
        <v>8487812590</v>
      </c>
      <c r="C120" s="3">
        <v>4.1411999999999995</v>
      </c>
      <c r="D120" s="4">
        <v>279.92399999999998</v>
      </c>
      <c r="E120">
        <v>744</v>
      </c>
      <c r="F120">
        <f t="shared" si="16"/>
        <v>31</v>
      </c>
      <c r="G120" s="5">
        <f>(F120*'B-E-D Rate'!$O$2)+(Data!C120*'B-E-D Rate'!$F$2)+(Data!D120*'B-E-D Rate'!$J$2)</f>
        <v>54.437992140957519</v>
      </c>
      <c r="H120" s="18">
        <f t="shared" si="12"/>
        <v>58.353831328525409</v>
      </c>
      <c r="I120" s="18">
        <f t="shared" si="13"/>
        <v>58.211893520000004</v>
      </c>
      <c r="J120" s="18">
        <f t="shared" si="14"/>
        <v>49.869426159999996</v>
      </c>
      <c r="K120" s="18">
        <f t="shared" si="15"/>
        <v>32.0545154</v>
      </c>
      <c r="L120" s="18" t="b">
        <f t="shared" si="17"/>
        <v>1</v>
      </c>
      <c r="M120" s="18">
        <f t="shared" si="18"/>
        <v>17.814910759999997</v>
      </c>
      <c r="N120" s="19" t="str">
        <f t="shared" si="19"/>
        <v>FALSE</v>
      </c>
      <c r="O120" s="18"/>
    </row>
    <row r="121" spans="1:15" x14ac:dyDescent="0.25">
      <c r="A121">
        <v>1</v>
      </c>
      <c r="B121">
        <v>2347817353</v>
      </c>
      <c r="C121" s="3">
        <v>18.904200000000003</v>
      </c>
      <c r="D121" s="4">
        <v>1647.7115999999985</v>
      </c>
      <c r="E121">
        <v>744</v>
      </c>
      <c r="F121">
        <f t="shared" si="16"/>
        <v>31</v>
      </c>
      <c r="G121" s="5">
        <f>(F121*'B-E-D Rate'!$O$2)+(Data!C121*'B-E-D Rate'!$F$2)+(Data!D121*'B-E-D Rate'!$J$2)</f>
        <v>175.57722255357041</v>
      </c>
      <c r="H121" s="18">
        <f t="shared" si="12"/>
        <v>98.865801489282234</v>
      </c>
      <c r="I121" s="18">
        <f t="shared" si="13"/>
        <v>103.32152856799996</v>
      </c>
      <c r="J121" s="18">
        <f t="shared" si="14"/>
        <v>155.60858874399997</v>
      </c>
      <c r="K121" s="18">
        <f t="shared" si="15"/>
        <v>94.767576859999934</v>
      </c>
      <c r="L121" s="18" t="b">
        <f t="shared" si="17"/>
        <v>0</v>
      </c>
      <c r="M121" s="18">
        <f t="shared" si="18"/>
        <v>60.841011884000039</v>
      </c>
      <c r="N121" s="19" t="str">
        <f t="shared" si="19"/>
        <v>FALSE</v>
      </c>
      <c r="O121" s="18"/>
    </row>
    <row r="122" spans="1:15" x14ac:dyDescent="0.25">
      <c r="A122">
        <v>1</v>
      </c>
      <c r="B122">
        <v>5552515518</v>
      </c>
      <c r="C122" s="3">
        <v>10.517399999999999</v>
      </c>
      <c r="D122" s="4">
        <v>2429.7395999999999</v>
      </c>
      <c r="E122">
        <v>744</v>
      </c>
      <c r="F122">
        <f t="shared" si="16"/>
        <v>31</v>
      </c>
      <c r="G122" s="5">
        <f>(F122*'B-E-D Rate'!$O$2)+(Data!C122*'B-E-D Rate'!$F$2)+(Data!D122*'B-E-D Rate'!$J$2)</f>
        <v>114.08191071550721</v>
      </c>
      <c r="H122" s="18">
        <f t="shared" si="12"/>
        <v>122.02838535893891</v>
      </c>
      <c r="I122" s="18">
        <f t="shared" si="13"/>
        <v>129.11281200799999</v>
      </c>
      <c r="J122" s="18">
        <f t="shared" si="14"/>
        <v>131.92712226399999</v>
      </c>
      <c r="K122" s="18">
        <f t="shared" si="15"/>
        <v>130.62356066000001</v>
      </c>
      <c r="L122" s="18" t="b">
        <f t="shared" si="17"/>
        <v>0</v>
      </c>
      <c r="M122" s="18">
        <f t="shared" si="18"/>
        <v>1.3035616039999809</v>
      </c>
      <c r="N122" s="19" t="str">
        <f t="shared" si="19"/>
        <v>TRUE</v>
      </c>
      <c r="O122" s="18"/>
    </row>
    <row r="123" spans="1:15" x14ac:dyDescent="0.25">
      <c r="A123">
        <v>1</v>
      </c>
      <c r="B123">
        <v>1155294123</v>
      </c>
      <c r="C123" s="3">
        <v>8.8583999999999996</v>
      </c>
      <c r="D123" s="4">
        <v>1246.9422000000004</v>
      </c>
      <c r="E123">
        <v>721</v>
      </c>
      <c r="F123">
        <f t="shared" si="16"/>
        <v>31</v>
      </c>
      <c r="G123" s="5">
        <f>(F123*'B-E-D Rate'!$O$2)+(Data!C123*'B-E-D Rate'!$F$2)+(Data!D123*'B-E-D Rate'!$J$2)</f>
        <v>95.634869663100758</v>
      </c>
      <c r="H123" s="18">
        <f t="shared" si="12"/>
        <v>86.995568147391751</v>
      </c>
      <c r="I123" s="18">
        <f t="shared" si="13"/>
        <v>90.104153756000017</v>
      </c>
      <c r="J123" s="18">
        <f t="shared" si="14"/>
        <v>96.025630948000014</v>
      </c>
      <c r="K123" s="18">
        <f t="shared" si="15"/>
        <v>76.392299870000016</v>
      </c>
      <c r="L123" s="18" t="b">
        <f t="shared" si="17"/>
        <v>0</v>
      </c>
      <c r="M123" s="18">
        <f t="shared" si="18"/>
        <v>19.633331077999998</v>
      </c>
      <c r="N123" s="19" t="str">
        <f t="shared" si="19"/>
        <v>FALSE</v>
      </c>
      <c r="O123" s="18"/>
    </row>
    <row r="124" spans="1:15" x14ac:dyDescent="0.25">
      <c r="A124">
        <v>1</v>
      </c>
      <c r="B124">
        <v>4733594209</v>
      </c>
      <c r="C124" s="3">
        <v>13.77</v>
      </c>
      <c r="D124" s="4">
        <v>1345.2726000000021</v>
      </c>
      <c r="E124">
        <v>721</v>
      </c>
      <c r="F124">
        <f t="shared" si="16"/>
        <v>31</v>
      </c>
      <c r="G124" s="5">
        <f>(F124*'B-E-D Rate'!$O$2)+(Data!C124*'B-E-D Rate'!$F$2)+(Data!D124*'B-E-D Rate'!$J$2)</f>
        <v>134.26182129715235</v>
      </c>
      <c r="H124" s="18">
        <f t="shared" si="12"/>
        <v>89.907978108335499</v>
      </c>
      <c r="I124" s="18">
        <f t="shared" si="13"/>
        <v>93.34709034800008</v>
      </c>
      <c r="J124" s="18">
        <f t="shared" si="14"/>
        <v>122.87866248400005</v>
      </c>
      <c r="K124" s="18">
        <f t="shared" si="15"/>
        <v>80.900748710000101</v>
      </c>
      <c r="L124" s="18" t="b">
        <f t="shared" si="17"/>
        <v>0</v>
      </c>
      <c r="M124" s="18">
        <f t="shared" si="18"/>
        <v>41.977913773999944</v>
      </c>
      <c r="N124" s="19" t="str">
        <f t="shared" si="19"/>
        <v>FALSE</v>
      </c>
      <c r="O124" s="18"/>
    </row>
    <row r="125" spans="1:15" x14ac:dyDescent="0.25">
      <c r="A125">
        <v>1</v>
      </c>
      <c r="B125">
        <v>9164895053</v>
      </c>
      <c r="C125" s="3">
        <v>14.4816</v>
      </c>
      <c r="D125" s="4">
        <v>3365.5878000000007</v>
      </c>
      <c r="E125">
        <v>744</v>
      </c>
      <c r="F125">
        <f t="shared" si="16"/>
        <v>31</v>
      </c>
      <c r="G125" s="5">
        <f>(F125*'B-E-D Rate'!$O$2)+(Data!C125*'B-E-D Rate'!$F$2)+(Data!D125*'B-E-D Rate'!$J$2)</f>
        <v>149.28126710462925</v>
      </c>
      <c r="H125" s="18">
        <f t="shared" si="12"/>
        <v>149.74691004317941</v>
      </c>
      <c r="I125" s="18">
        <f t="shared" si="13"/>
        <v>159.97708564400006</v>
      </c>
      <c r="J125" s="18">
        <f t="shared" si="14"/>
        <v>173.59081925200002</v>
      </c>
      <c r="K125" s="18">
        <f t="shared" si="15"/>
        <v>173.53220063000003</v>
      </c>
      <c r="L125" s="18" t="b">
        <f t="shared" si="17"/>
        <v>0</v>
      </c>
      <c r="M125" s="18">
        <f t="shared" si="18"/>
        <v>5.8618621999983134E-2</v>
      </c>
      <c r="N125" s="19" t="str">
        <f t="shared" si="19"/>
        <v>TRUE</v>
      </c>
      <c r="O125" s="18"/>
    </row>
    <row r="126" spans="1:15" x14ac:dyDescent="0.25">
      <c r="A126">
        <v>1</v>
      </c>
      <c r="B126">
        <v>2294859868</v>
      </c>
      <c r="C126" s="3">
        <v>6.0114000000000001</v>
      </c>
      <c r="D126" s="4">
        <v>817.65420000000017</v>
      </c>
      <c r="E126">
        <v>744</v>
      </c>
      <c r="F126">
        <f t="shared" si="16"/>
        <v>31</v>
      </c>
      <c r="G126" s="5">
        <f>(F126*'B-E-D Rate'!$O$2)+(Data!C126*'B-E-D Rate'!$F$2)+(Data!D126*'B-E-D Rate'!$J$2)</f>
        <v>71.496063768231963</v>
      </c>
      <c r="H126" s="18">
        <f t="shared" si="12"/>
        <v>74.280653458611852</v>
      </c>
      <c r="I126" s="18">
        <f t="shared" si="13"/>
        <v>75.946235516000016</v>
      </c>
      <c r="J126" s="18">
        <f t="shared" si="14"/>
        <v>71.771049028000007</v>
      </c>
      <c r="K126" s="18">
        <f t="shared" si="15"/>
        <v>56.709445070000008</v>
      </c>
      <c r="L126" s="18" t="b">
        <f t="shared" si="17"/>
        <v>1</v>
      </c>
      <c r="M126" s="18">
        <f t="shared" si="18"/>
        <v>15.061603957999999</v>
      </c>
      <c r="N126" s="19" t="str">
        <f t="shared" si="19"/>
        <v>FALSE</v>
      </c>
      <c r="O126" s="18"/>
    </row>
    <row r="127" spans="1:15" x14ac:dyDescent="0.25">
      <c r="A127">
        <v>1</v>
      </c>
      <c r="B127">
        <v>5546598845</v>
      </c>
      <c r="C127" s="3">
        <v>17.6874</v>
      </c>
      <c r="D127" s="4">
        <v>1641.9708000000003</v>
      </c>
      <c r="E127">
        <v>744</v>
      </c>
      <c r="F127">
        <f t="shared" si="16"/>
        <v>31</v>
      </c>
      <c r="G127" s="5">
        <f>(F127*'B-E-D Rate'!$O$2)+(Data!C127*'B-E-D Rate'!$F$2)+(Data!D127*'B-E-D Rate'!$J$2)</f>
        <v>166.09524166648279</v>
      </c>
      <c r="H127" s="18">
        <f t="shared" si="12"/>
        <v>98.695766961773131</v>
      </c>
      <c r="I127" s="18">
        <f t="shared" si="13"/>
        <v>103.13219698400002</v>
      </c>
      <c r="J127" s="18">
        <f t="shared" si="14"/>
        <v>149.39059847200002</v>
      </c>
      <c r="K127" s="18">
        <f t="shared" si="15"/>
        <v>94.504361180000018</v>
      </c>
      <c r="L127" s="18" t="b">
        <f t="shared" si="17"/>
        <v>0</v>
      </c>
      <c r="M127" s="18">
        <f t="shared" si="18"/>
        <v>54.886237292000004</v>
      </c>
      <c r="N127" s="19" t="str">
        <f t="shared" si="19"/>
        <v>FALSE</v>
      </c>
      <c r="O127" s="18"/>
    </row>
    <row r="128" spans="1:15" x14ac:dyDescent="0.25">
      <c r="A128">
        <v>1</v>
      </c>
      <c r="B128">
        <v>3047270986</v>
      </c>
      <c r="C128" s="3">
        <v>16.145999999999997</v>
      </c>
      <c r="D128" s="4">
        <v>1776.4061999999997</v>
      </c>
      <c r="E128">
        <v>744</v>
      </c>
      <c r="F128">
        <f t="shared" si="16"/>
        <v>31</v>
      </c>
      <c r="G128" s="5">
        <f>(F128*'B-E-D Rate'!$O$2)+(Data!C128*'B-E-D Rate'!$F$2)+(Data!D128*'B-E-D Rate'!$J$2)</f>
        <v>154.74944127619591</v>
      </c>
      <c r="H128" s="18">
        <f t="shared" si="12"/>
        <v>102.6775569073388</v>
      </c>
      <c r="I128" s="18">
        <f t="shared" si="13"/>
        <v>107.565876476</v>
      </c>
      <c r="J128" s="18">
        <f t="shared" si="14"/>
        <v>144.82132070799997</v>
      </c>
      <c r="K128" s="18">
        <f t="shared" si="15"/>
        <v>100.66822426999998</v>
      </c>
      <c r="L128" s="18" t="b">
        <f t="shared" si="17"/>
        <v>0</v>
      </c>
      <c r="M128" s="18">
        <f t="shared" si="18"/>
        <v>44.153096437999992</v>
      </c>
      <c r="N128" s="19" t="str">
        <f t="shared" si="19"/>
        <v>FALSE</v>
      </c>
      <c r="O128" s="18"/>
    </row>
    <row r="129" spans="1:15" x14ac:dyDescent="0.25">
      <c r="A129">
        <v>1</v>
      </c>
      <c r="B129">
        <v>8554904270</v>
      </c>
      <c r="C129" s="3">
        <v>15.390599999999999</v>
      </c>
      <c r="D129" s="4">
        <v>2732.6940000000018</v>
      </c>
      <c r="E129">
        <v>744</v>
      </c>
      <c r="F129">
        <f t="shared" si="16"/>
        <v>31</v>
      </c>
      <c r="G129" s="5">
        <f>(F129*'B-E-D Rate'!$O$2)+(Data!C129*'B-E-D Rate'!$F$2)+(Data!D129*'B-E-D Rate'!$J$2)</f>
        <v>153.37166030254861</v>
      </c>
      <c r="H129" s="18">
        <f t="shared" si="12"/>
        <v>131.00147417248721</v>
      </c>
      <c r="I129" s="18">
        <f t="shared" si="13"/>
        <v>139.10424812000008</v>
      </c>
      <c r="J129" s="18">
        <f t="shared" si="14"/>
        <v>163.36407796000003</v>
      </c>
      <c r="K129" s="18">
        <f t="shared" si="15"/>
        <v>144.51401990000008</v>
      </c>
      <c r="L129" s="18" t="b">
        <f t="shared" si="17"/>
        <v>0</v>
      </c>
      <c r="M129" s="18">
        <f t="shared" si="18"/>
        <v>18.850058059999952</v>
      </c>
      <c r="N129" s="19" t="str">
        <f t="shared" si="19"/>
        <v>FALSE</v>
      </c>
      <c r="O129" s="18"/>
    </row>
    <row r="130" spans="1:15" x14ac:dyDescent="0.25">
      <c r="A130">
        <v>1</v>
      </c>
      <c r="B130">
        <v>1980865507</v>
      </c>
      <c r="C130" s="3">
        <v>11.145</v>
      </c>
      <c r="D130" s="4">
        <v>1976.6976000000002</v>
      </c>
      <c r="E130">
        <v>744</v>
      </c>
      <c r="F130">
        <f t="shared" si="16"/>
        <v>31</v>
      </c>
      <c r="G130" s="5">
        <f>(F130*'B-E-D Rate'!$O$2)+(Data!C130*'B-E-D Rate'!$F$2)+(Data!D130*'B-E-D Rate'!$J$2)</f>
        <v>116.83053374187179</v>
      </c>
      <c r="H130" s="18">
        <f t="shared" ref="H130:H193" si="20">$Q$18+($Q$19*D130)</f>
        <v>108.60991016178872</v>
      </c>
      <c r="I130" s="18">
        <f t="shared" ref="I130:I193" si="21">(1.58*F130)+(0.03298*D130)</f>
        <v>114.17148684800001</v>
      </c>
      <c r="J130" s="18">
        <f t="shared" ref="J130:J193" si="22">(0.73*F130)+(D130*0.02334)+(5*C130)</f>
        <v>124.491121984</v>
      </c>
      <c r="K130" s="18">
        <f t="shared" ref="K130:K193" si="23">(0.62*F130)+(0.04585*D130)</f>
        <v>109.85158496000001</v>
      </c>
      <c r="L130" s="18" t="b">
        <f t="shared" si="17"/>
        <v>0</v>
      </c>
      <c r="M130" s="18">
        <f t="shared" si="18"/>
        <v>14.639537023999992</v>
      </c>
      <c r="N130" s="19" t="str">
        <f t="shared" si="19"/>
        <v>TRUE</v>
      </c>
      <c r="O130" s="18"/>
    </row>
    <row r="131" spans="1:15" x14ac:dyDescent="0.25">
      <c r="A131">
        <v>1</v>
      </c>
      <c r="B131">
        <v>4180922056</v>
      </c>
      <c r="C131" s="3">
        <v>10.746599999999999</v>
      </c>
      <c r="D131" s="4">
        <v>1619.4744000000001</v>
      </c>
      <c r="E131">
        <v>744</v>
      </c>
      <c r="F131">
        <f t="shared" si="16"/>
        <v>31</v>
      </c>
      <c r="G131" s="5">
        <f>(F131*'B-E-D Rate'!$O$2)+(Data!C131*'B-E-D Rate'!$F$2)+(Data!D131*'B-E-D Rate'!$J$2)</f>
        <v>112.05682320612668</v>
      </c>
      <c r="H131" s="18">
        <f t="shared" si="20"/>
        <v>98.029454819796953</v>
      </c>
      <c r="I131" s="18">
        <f t="shared" si="21"/>
        <v>102.390265712</v>
      </c>
      <c r="J131" s="18">
        <f t="shared" si="22"/>
        <v>114.16153249600001</v>
      </c>
      <c r="K131" s="18">
        <f t="shared" si="23"/>
        <v>93.472901239999999</v>
      </c>
      <c r="L131" s="18" t="b">
        <f t="shared" si="17"/>
        <v>0</v>
      </c>
      <c r="M131" s="18">
        <f t="shared" si="18"/>
        <v>20.688631256000008</v>
      </c>
      <c r="N131" s="19" t="str">
        <f t="shared" si="19"/>
        <v>FALSE</v>
      </c>
      <c r="O131" s="18"/>
    </row>
    <row r="132" spans="1:15" x14ac:dyDescent="0.25">
      <c r="A132">
        <v>1</v>
      </c>
      <c r="B132">
        <v>9695337908</v>
      </c>
      <c r="C132" s="3">
        <v>11.295</v>
      </c>
      <c r="D132" s="4">
        <v>2202.6785999999975</v>
      </c>
      <c r="E132">
        <v>744</v>
      </c>
      <c r="F132">
        <f t="shared" si="16"/>
        <v>31</v>
      </c>
      <c r="G132" s="5">
        <f>(F132*'B-E-D Rate'!$O$2)+(Data!C132*'B-E-D Rate'!$F$2)+(Data!D132*'B-E-D Rate'!$J$2)</f>
        <v>119.0575941121366</v>
      </c>
      <c r="H132" s="18">
        <f t="shared" si="20"/>
        <v>115.30315370990823</v>
      </c>
      <c r="I132" s="18">
        <f t="shared" si="21"/>
        <v>121.62434022799992</v>
      </c>
      <c r="J132" s="18">
        <f t="shared" si="22"/>
        <v>130.51551852399993</v>
      </c>
      <c r="K132" s="18">
        <f t="shared" si="23"/>
        <v>120.21281380999989</v>
      </c>
      <c r="L132" s="18" t="b">
        <f t="shared" si="17"/>
        <v>0</v>
      </c>
      <c r="M132" s="18">
        <f t="shared" si="18"/>
        <v>10.302704714000043</v>
      </c>
      <c r="N132" s="19" t="str">
        <f t="shared" si="19"/>
        <v>TRUE</v>
      </c>
      <c r="O132" s="18"/>
    </row>
    <row r="133" spans="1:15" x14ac:dyDescent="0.25">
      <c r="A133">
        <v>1</v>
      </c>
      <c r="B133">
        <v>4712318894</v>
      </c>
      <c r="C133" s="3">
        <v>10.577400000000001</v>
      </c>
      <c r="D133" s="4">
        <v>1939.1717999999996</v>
      </c>
      <c r="E133">
        <v>744</v>
      </c>
      <c r="F133">
        <f t="shared" si="16"/>
        <v>31</v>
      </c>
      <c r="G133" s="5">
        <f>(F133*'B-E-D Rate'!$O$2)+(Data!C133*'B-E-D Rate'!$F$2)+(Data!D133*'B-E-D Rate'!$J$2)</f>
        <v>112.24378841023342</v>
      </c>
      <c r="H133" s="18">
        <f t="shared" si="20"/>
        <v>107.49844805330159</v>
      </c>
      <c r="I133" s="18">
        <f t="shared" si="21"/>
        <v>112.933885964</v>
      </c>
      <c r="J133" s="18">
        <f t="shared" si="22"/>
        <v>120.77726981199999</v>
      </c>
      <c r="K133" s="18">
        <f t="shared" si="23"/>
        <v>108.13102702999998</v>
      </c>
      <c r="L133" s="18" t="b">
        <f t="shared" si="17"/>
        <v>0</v>
      </c>
      <c r="M133" s="18">
        <f t="shared" si="18"/>
        <v>12.646242782000002</v>
      </c>
      <c r="N133" s="19" t="str">
        <f t="shared" si="19"/>
        <v>TRUE</v>
      </c>
      <c r="O133" s="18"/>
    </row>
    <row r="134" spans="1:15" x14ac:dyDescent="0.25">
      <c r="A134">
        <v>1</v>
      </c>
      <c r="B134">
        <v>7559551091</v>
      </c>
      <c r="C134" s="3">
        <v>11.178600000000001</v>
      </c>
      <c r="D134" s="4">
        <v>2497.1556000000032</v>
      </c>
      <c r="E134">
        <v>744</v>
      </c>
      <c r="F134">
        <f t="shared" si="16"/>
        <v>31</v>
      </c>
      <c r="G134" s="5">
        <f>(F134*'B-E-D Rate'!$O$2)+(Data!C134*'B-E-D Rate'!$F$2)+(Data!D134*'B-E-D Rate'!$J$2)</f>
        <v>119.53636820783429</v>
      </c>
      <c r="H134" s="18">
        <f t="shared" si="20"/>
        <v>124.02515370247245</v>
      </c>
      <c r="I134" s="18">
        <f t="shared" si="21"/>
        <v>131.3361916880001</v>
      </c>
      <c r="J134" s="18">
        <f t="shared" si="22"/>
        <v>136.80661170400009</v>
      </c>
      <c r="K134" s="18">
        <f t="shared" si="23"/>
        <v>133.71458426000015</v>
      </c>
      <c r="L134" s="18" t="b">
        <f t="shared" si="17"/>
        <v>0</v>
      </c>
      <c r="M134" s="18">
        <f t="shared" si="18"/>
        <v>3.0920274439999389</v>
      </c>
      <c r="N134" s="19" t="str">
        <f t="shared" si="19"/>
        <v>TRUE</v>
      </c>
      <c r="O134" s="18"/>
    </row>
    <row r="135" spans="1:15" x14ac:dyDescent="0.25">
      <c r="A135">
        <v>1</v>
      </c>
      <c r="B135">
        <v>8852110422</v>
      </c>
      <c r="C135" s="3">
        <v>16.621199999999998</v>
      </c>
      <c r="D135" s="4">
        <v>3695.4347999999945</v>
      </c>
      <c r="E135">
        <v>744</v>
      </c>
      <c r="F135">
        <f t="shared" si="16"/>
        <v>31</v>
      </c>
      <c r="G135" s="5">
        <f>(F135*'B-E-D Rate'!$O$2)+(Data!C135*'B-E-D Rate'!$F$2)+(Data!D135*'B-E-D Rate'!$J$2)</f>
        <v>167.45619218664297</v>
      </c>
      <c r="H135" s="18">
        <f t="shared" si="20"/>
        <v>159.51652034057858</v>
      </c>
      <c r="I135" s="18">
        <f t="shared" si="21"/>
        <v>170.85543970399982</v>
      </c>
      <c r="J135" s="18">
        <f t="shared" si="22"/>
        <v>191.98744823199985</v>
      </c>
      <c r="K135" s="18">
        <f t="shared" si="23"/>
        <v>188.65568557999975</v>
      </c>
      <c r="L135" s="18" t="b">
        <f t="shared" si="17"/>
        <v>0</v>
      </c>
      <c r="M135" s="18">
        <f t="shared" si="18"/>
        <v>3.3317626520000942</v>
      </c>
      <c r="N135" s="19" t="str">
        <f t="shared" si="19"/>
        <v>TRUE</v>
      </c>
      <c r="O135" s="18"/>
    </row>
    <row r="136" spans="1:15" x14ac:dyDescent="0.25">
      <c r="A136">
        <v>1</v>
      </c>
      <c r="B136">
        <v>3497360368</v>
      </c>
      <c r="C136" s="3">
        <v>7.8726000000000003</v>
      </c>
      <c r="D136" s="4">
        <v>1239.2658000000004</v>
      </c>
      <c r="E136">
        <v>744</v>
      </c>
      <c r="F136">
        <f t="shared" si="16"/>
        <v>31</v>
      </c>
      <c r="G136" s="5">
        <f>(F136*'B-E-D Rate'!$O$2)+(Data!C136*'B-E-D Rate'!$F$2)+(Data!D136*'B-E-D Rate'!$J$2)</f>
        <v>87.93875753482024</v>
      </c>
      <c r="H136" s="18">
        <f t="shared" si="20"/>
        <v>86.768203834583218</v>
      </c>
      <c r="I136" s="18">
        <f t="shared" si="21"/>
        <v>89.850986084000027</v>
      </c>
      <c r="J136" s="18">
        <f t="shared" si="22"/>
        <v>90.917463772000005</v>
      </c>
      <c r="K136" s="18">
        <f t="shared" si="23"/>
        <v>76.040336930000024</v>
      </c>
      <c r="L136" s="18" t="b">
        <f t="shared" si="17"/>
        <v>0</v>
      </c>
      <c r="M136" s="18">
        <f t="shared" si="18"/>
        <v>14.877126841999981</v>
      </c>
      <c r="N136" s="19" t="str">
        <f t="shared" si="19"/>
        <v>TRUE</v>
      </c>
      <c r="O136" s="18"/>
    </row>
    <row r="137" spans="1:15" x14ac:dyDescent="0.25">
      <c r="A137">
        <v>1</v>
      </c>
      <c r="B137">
        <v>8924391241</v>
      </c>
      <c r="C137" s="3">
        <v>13.9224</v>
      </c>
      <c r="D137" s="4">
        <v>3260.399999999996</v>
      </c>
      <c r="E137">
        <v>696</v>
      </c>
      <c r="F137">
        <f t="shared" si="16"/>
        <v>29</v>
      </c>
      <c r="G137" s="5">
        <f>(F137*'B-E-D Rate'!$O$2)+(Data!C137*'B-E-D Rate'!$F$2)+(Data!D137*'B-E-D Rate'!$J$2)</f>
        <v>143.09071565108795</v>
      </c>
      <c r="H137" s="18">
        <f t="shared" si="20"/>
        <v>146.63139341261785</v>
      </c>
      <c r="I137" s="18">
        <f t="shared" si="21"/>
        <v>153.34799199999986</v>
      </c>
      <c r="J137" s="18">
        <f t="shared" si="22"/>
        <v>166.87973599999992</v>
      </c>
      <c r="K137" s="18">
        <f t="shared" si="23"/>
        <v>167.46933999999982</v>
      </c>
      <c r="L137" s="18" t="b">
        <f t="shared" si="17"/>
        <v>0</v>
      </c>
      <c r="M137" s="18">
        <f t="shared" si="18"/>
        <v>-0.58960399999989477</v>
      </c>
      <c r="N137" s="19" t="str">
        <f t="shared" si="19"/>
        <v>TRUE</v>
      </c>
      <c r="O137" s="18"/>
    </row>
    <row r="138" spans="1:15" x14ac:dyDescent="0.25">
      <c r="A138">
        <v>2</v>
      </c>
      <c r="B138">
        <v>1703883021</v>
      </c>
      <c r="C138" s="3">
        <v>10.836</v>
      </c>
      <c r="D138" s="4">
        <v>2771.8176000000008</v>
      </c>
      <c r="E138">
        <v>672</v>
      </c>
      <c r="F138">
        <f t="shared" si="16"/>
        <v>28</v>
      </c>
      <c r="G138" s="5">
        <f>(F138*'B-E-D Rate'!$O$2)+(Data!C138*'B-E-D Rate'!$F$2)+(Data!D138*'B-E-D Rate'!$J$2)</f>
        <v>116.13752955845834</v>
      </c>
      <c r="H138" s="18">
        <f t="shared" si="20"/>
        <v>132.16026089915539</v>
      </c>
      <c r="I138" s="18">
        <f t="shared" si="21"/>
        <v>135.65454444800002</v>
      </c>
      <c r="J138" s="18">
        <f t="shared" si="22"/>
        <v>139.31422278400001</v>
      </c>
      <c r="K138" s="18">
        <f t="shared" si="23"/>
        <v>144.44783696000005</v>
      </c>
      <c r="L138" s="18" t="b">
        <f t="shared" si="17"/>
        <v>0</v>
      </c>
      <c r="M138" s="18">
        <f t="shared" si="18"/>
        <v>-5.1336141760000373</v>
      </c>
      <c r="N138" s="19" t="str">
        <f t="shared" si="19"/>
        <v>TRUE</v>
      </c>
      <c r="O138" s="18"/>
    </row>
    <row r="139" spans="1:15" x14ac:dyDescent="0.25">
      <c r="A139">
        <v>2</v>
      </c>
      <c r="B139">
        <v>4926856136</v>
      </c>
      <c r="C139" s="3">
        <v>15.687000000000001</v>
      </c>
      <c r="D139" s="4">
        <v>2410.7052000000017</v>
      </c>
      <c r="E139">
        <v>672</v>
      </c>
      <c r="F139">
        <f t="shared" si="16"/>
        <v>28</v>
      </c>
      <c r="G139" s="5">
        <f>(F139*'B-E-D Rate'!$O$2)+(Data!C139*'B-E-D Rate'!$F$2)+(Data!D139*'B-E-D Rate'!$J$2)</f>
        <v>152.13545302671579</v>
      </c>
      <c r="H139" s="18">
        <f t="shared" si="20"/>
        <v>121.46461285154973</v>
      </c>
      <c r="I139" s="18">
        <f t="shared" si="21"/>
        <v>123.74505749600007</v>
      </c>
      <c r="J139" s="18">
        <f t="shared" si="22"/>
        <v>155.14085936800004</v>
      </c>
      <c r="K139" s="18">
        <f t="shared" si="23"/>
        <v>127.89083342000008</v>
      </c>
      <c r="L139" s="18" t="b">
        <f t="shared" si="17"/>
        <v>0</v>
      </c>
      <c r="M139" s="18">
        <f t="shared" si="18"/>
        <v>27.250025947999958</v>
      </c>
      <c r="N139" s="19" t="str">
        <f t="shared" si="19"/>
        <v>FALSE</v>
      </c>
      <c r="O139" s="18"/>
    </row>
    <row r="140" spans="1:15" x14ac:dyDescent="0.25">
      <c r="A140">
        <v>2</v>
      </c>
      <c r="B140">
        <v>1796228304</v>
      </c>
      <c r="C140" s="3">
        <v>8.7215999999999987</v>
      </c>
      <c r="D140" s="4">
        <v>1675.6386000000002</v>
      </c>
      <c r="E140">
        <v>672</v>
      </c>
      <c r="F140">
        <f t="shared" si="16"/>
        <v>28</v>
      </c>
      <c r="G140" s="5">
        <f>(F140*'B-E-D Rate'!$O$2)+(Data!C140*'B-E-D Rate'!$F$2)+(Data!D140*'B-E-D Rate'!$J$2)</f>
        <v>94.558724306939126</v>
      </c>
      <c r="H140" s="18">
        <f t="shared" si="20"/>
        <v>99.692960465339269</v>
      </c>
      <c r="I140" s="18">
        <f t="shared" si="21"/>
        <v>99.502561028000017</v>
      </c>
      <c r="J140" s="18">
        <f t="shared" si="22"/>
        <v>103.15740492399999</v>
      </c>
      <c r="K140" s="18">
        <f t="shared" si="23"/>
        <v>94.188029810000018</v>
      </c>
      <c r="L140" s="18" t="b">
        <f t="shared" si="17"/>
        <v>0</v>
      </c>
      <c r="M140" s="18">
        <f t="shared" si="18"/>
        <v>8.9693751139999733</v>
      </c>
      <c r="N140" s="19" t="str">
        <f t="shared" si="19"/>
        <v>TRUE</v>
      </c>
      <c r="O140" s="18"/>
    </row>
    <row r="141" spans="1:15" x14ac:dyDescent="0.25">
      <c r="A141">
        <v>2</v>
      </c>
      <c r="B141">
        <v>9316624829</v>
      </c>
      <c r="C141" s="3">
        <v>11.337599999999998</v>
      </c>
      <c r="D141" s="4">
        <v>828.08579999999972</v>
      </c>
      <c r="E141">
        <v>672</v>
      </c>
      <c r="F141">
        <f t="shared" si="16"/>
        <v>28</v>
      </c>
      <c r="G141" s="5">
        <f>(F141*'B-E-D Rate'!$O$2)+(Data!C141*'B-E-D Rate'!$F$2)+(Data!D141*'B-E-D Rate'!$J$2)</f>
        <v>110.90486042385064</v>
      </c>
      <c r="H141" s="18">
        <f t="shared" si="20"/>
        <v>74.589622971077773</v>
      </c>
      <c r="I141" s="18">
        <f t="shared" si="21"/>
        <v>71.550269684</v>
      </c>
      <c r="J141" s="18">
        <f t="shared" si="22"/>
        <v>96.455522571999978</v>
      </c>
      <c r="K141" s="18">
        <f t="shared" si="23"/>
        <v>55.327733929999987</v>
      </c>
      <c r="L141" s="18" t="b">
        <f t="shared" si="17"/>
        <v>0</v>
      </c>
      <c r="M141" s="18">
        <f t="shared" si="18"/>
        <v>41.127788641999992</v>
      </c>
      <c r="N141" s="19" t="str">
        <f t="shared" si="19"/>
        <v>FALSE</v>
      </c>
      <c r="O141" s="18"/>
    </row>
    <row r="142" spans="1:15" x14ac:dyDescent="0.25">
      <c r="A142">
        <v>2</v>
      </c>
      <c r="B142">
        <v>2371167709</v>
      </c>
      <c r="C142" s="3">
        <v>8.7786000000000008</v>
      </c>
      <c r="D142" s="4">
        <v>1627.9770000000005</v>
      </c>
      <c r="E142">
        <v>672</v>
      </c>
      <c r="F142">
        <f t="shared" si="16"/>
        <v>28</v>
      </c>
      <c r="G142" s="5">
        <f>(F142*'B-E-D Rate'!$O$2)+(Data!C142*'B-E-D Rate'!$F$2)+(Data!D142*'B-E-D Rate'!$J$2)</f>
        <v>94.777755720417673</v>
      </c>
      <c r="H142" s="18">
        <f t="shared" si="20"/>
        <v>98.28129002980242</v>
      </c>
      <c r="I142" s="18">
        <f t="shared" si="21"/>
        <v>97.930681460000017</v>
      </c>
      <c r="J142" s="18">
        <f t="shared" si="22"/>
        <v>102.32998318000001</v>
      </c>
      <c r="K142" s="18">
        <f t="shared" si="23"/>
        <v>92.00274545000002</v>
      </c>
      <c r="L142" s="18" t="b">
        <f t="shared" si="17"/>
        <v>0</v>
      </c>
      <c r="M142" s="18">
        <f t="shared" si="18"/>
        <v>10.327237729999993</v>
      </c>
      <c r="N142" s="19" t="str">
        <f t="shared" si="19"/>
        <v>TRUE</v>
      </c>
      <c r="O142" s="18"/>
    </row>
    <row r="143" spans="1:15" x14ac:dyDescent="0.25">
      <c r="A143">
        <v>2</v>
      </c>
      <c r="B143">
        <v>1781586843</v>
      </c>
      <c r="C143" s="3">
        <v>8.9855999999999998</v>
      </c>
      <c r="D143" s="4">
        <v>1382.2476000000008</v>
      </c>
      <c r="E143">
        <v>672</v>
      </c>
      <c r="F143">
        <f t="shared" si="16"/>
        <v>28</v>
      </c>
      <c r="G143" s="5">
        <f>(F143*'B-E-D Rate'!$O$2)+(Data!C143*'B-E-D Rate'!$F$2)+(Data!D143*'B-E-D Rate'!$J$2)</f>
        <v>95.231961538788624</v>
      </c>
      <c r="H143" s="18">
        <f t="shared" si="20"/>
        <v>91.003126285357979</v>
      </c>
      <c r="I143" s="18">
        <f t="shared" si="21"/>
        <v>89.826525848000031</v>
      </c>
      <c r="J143" s="18">
        <f t="shared" si="22"/>
        <v>97.629658984000017</v>
      </c>
      <c r="K143" s="18">
        <f t="shared" si="23"/>
        <v>80.736052460000039</v>
      </c>
      <c r="L143" s="18" t="b">
        <f t="shared" si="17"/>
        <v>0</v>
      </c>
      <c r="M143" s="18">
        <f t="shared" si="18"/>
        <v>16.893606523999978</v>
      </c>
      <c r="N143" s="19" t="str">
        <f t="shared" si="19"/>
        <v>FALSE</v>
      </c>
      <c r="O143" s="18"/>
    </row>
    <row r="144" spans="1:15" x14ac:dyDescent="0.25">
      <c r="A144">
        <v>2</v>
      </c>
      <c r="B144">
        <v>2771371492</v>
      </c>
      <c r="C144" s="3">
        <v>9.3552</v>
      </c>
      <c r="D144" s="4">
        <v>607.76279999999974</v>
      </c>
      <c r="E144">
        <v>672</v>
      </c>
      <c r="F144">
        <f t="shared" si="16"/>
        <v>28</v>
      </c>
      <c r="G144" s="5">
        <f>(F144*'B-E-D Rate'!$O$2)+(Data!C144*'B-E-D Rate'!$F$2)+(Data!D144*'B-E-D Rate'!$J$2)</f>
        <v>94.465908655848025</v>
      </c>
      <c r="H144" s="18">
        <f t="shared" si="20"/>
        <v>68.063961529397488</v>
      </c>
      <c r="I144" s="18">
        <f t="shared" si="21"/>
        <v>64.284017143999989</v>
      </c>
      <c r="J144" s="18">
        <f t="shared" si="22"/>
        <v>81.40118375199998</v>
      </c>
      <c r="K144" s="18">
        <f t="shared" si="23"/>
        <v>45.225924379999988</v>
      </c>
      <c r="L144" s="18" t="b">
        <f t="shared" si="17"/>
        <v>0</v>
      </c>
      <c r="M144" s="18">
        <f t="shared" si="18"/>
        <v>36.175259371999992</v>
      </c>
      <c r="N144" s="19" t="str">
        <f t="shared" si="19"/>
        <v>FALSE</v>
      </c>
      <c r="O144" s="18"/>
    </row>
    <row r="145" spans="1:15" x14ac:dyDescent="0.25">
      <c r="A145">
        <v>2</v>
      </c>
      <c r="B145">
        <v>8783927995</v>
      </c>
      <c r="C145" s="3">
        <v>7.5012000000000008</v>
      </c>
      <c r="D145" s="4">
        <v>1236.3845999999994</v>
      </c>
      <c r="E145">
        <v>672</v>
      </c>
      <c r="F145">
        <f t="shared" si="16"/>
        <v>28</v>
      </c>
      <c r="G145" s="5">
        <f>(F145*'B-E-D Rate'!$O$2)+(Data!C145*'B-E-D Rate'!$F$2)+(Data!D145*'B-E-D Rate'!$J$2)</f>
        <v>83.012426878056331</v>
      </c>
      <c r="H145" s="18">
        <f t="shared" si="20"/>
        <v>86.682866689819505</v>
      </c>
      <c r="I145" s="18">
        <f t="shared" si="21"/>
        <v>85.015964107999991</v>
      </c>
      <c r="J145" s="18">
        <f t="shared" si="22"/>
        <v>86.803216563999982</v>
      </c>
      <c r="K145" s="18">
        <f t="shared" si="23"/>
        <v>74.048233909999965</v>
      </c>
      <c r="L145" s="18" t="b">
        <f t="shared" si="17"/>
        <v>0</v>
      </c>
      <c r="M145" s="18">
        <f t="shared" si="18"/>
        <v>12.754982654000017</v>
      </c>
      <c r="N145" s="19" t="str">
        <f t="shared" si="19"/>
        <v>TRUE</v>
      </c>
      <c r="O145" s="18"/>
    </row>
    <row r="146" spans="1:15" x14ac:dyDescent="0.25">
      <c r="A146">
        <v>2</v>
      </c>
      <c r="B146">
        <v>2405893055</v>
      </c>
      <c r="C146" s="3">
        <v>6.6323999999999996</v>
      </c>
      <c r="D146" s="4">
        <v>510.44400000000041</v>
      </c>
      <c r="E146">
        <v>672</v>
      </c>
      <c r="F146">
        <f t="shared" si="16"/>
        <v>28</v>
      </c>
      <c r="G146" s="5">
        <f>(F146*'B-E-D Rate'!$O$2)+(Data!C146*'B-E-D Rate'!$F$2)+(Data!D146*'B-E-D Rate'!$J$2)</f>
        <v>72.851545739333275</v>
      </c>
      <c r="H146" s="18">
        <f t="shared" si="20"/>
        <v>65.181513756307098</v>
      </c>
      <c r="I146" s="18">
        <f t="shared" si="21"/>
        <v>61.074443120000012</v>
      </c>
      <c r="J146" s="18">
        <f t="shared" si="22"/>
        <v>65.515762960000018</v>
      </c>
      <c r="K146" s="18">
        <f t="shared" si="23"/>
        <v>40.76385740000002</v>
      </c>
      <c r="L146" s="18" t="b">
        <f t="shared" si="17"/>
        <v>0</v>
      </c>
      <c r="M146" s="18">
        <f t="shared" si="18"/>
        <v>24.751905559999997</v>
      </c>
      <c r="N146" s="19" t="str">
        <f t="shared" si="19"/>
        <v>FALSE</v>
      </c>
      <c r="O146" s="18"/>
    </row>
    <row r="147" spans="1:15" x14ac:dyDescent="0.25">
      <c r="A147">
        <v>2</v>
      </c>
      <c r="B147">
        <v>7700519644</v>
      </c>
      <c r="C147" s="3">
        <v>9.6918000000000006</v>
      </c>
      <c r="D147" s="4">
        <v>1599.1332000000002</v>
      </c>
      <c r="E147">
        <v>672</v>
      </c>
      <c r="F147">
        <f t="shared" si="16"/>
        <v>28</v>
      </c>
      <c r="G147" s="5">
        <f>(F147*'B-E-D Rate'!$O$2)+(Data!C147*'B-E-D Rate'!$F$2)+(Data!D147*'B-E-D Rate'!$J$2)</f>
        <v>101.7381908249495</v>
      </c>
      <c r="H147" s="18">
        <f t="shared" si="20"/>
        <v>97.426976710305411</v>
      </c>
      <c r="I147" s="18">
        <f t="shared" si="21"/>
        <v>96.979412936000017</v>
      </c>
      <c r="J147" s="18">
        <f t="shared" si="22"/>
        <v>106.222768888</v>
      </c>
      <c r="K147" s="18">
        <f t="shared" si="23"/>
        <v>90.680257220000016</v>
      </c>
      <c r="L147" s="18" t="b">
        <f t="shared" si="17"/>
        <v>0</v>
      </c>
      <c r="M147" s="18">
        <f t="shared" si="18"/>
        <v>15.542511667999989</v>
      </c>
      <c r="N147" s="19" t="str">
        <f t="shared" si="19"/>
        <v>FALSE</v>
      </c>
      <c r="O147" s="18"/>
    </row>
    <row r="148" spans="1:15" x14ac:dyDescent="0.25">
      <c r="A148">
        <v>2</v>
      </c>
      <c r="B148">
        <v>3957523813</v>
      </c>
      <c r="C148" s="3">
        <v>11.853</v>
      </c>
      <c r="D148" s="4">
        <v>2041.1280000000004</v>
      </c>
      <c r="E148">
        <v>672</v>
      </c>
      <c r="F148">
        <f t="shared" ref="F148:F190" si="24">ROUNDUP(E148/24,0)</f>
        <v>28</v>
      </c>
      <c r="G148" s="5">
        <f>(F148*'B-E-D Rate'!$O$2)+(Data!C148*'B-E-D Rate'!$F$2)+(Data!D148*'B-E-D Rate'!$J$2)</f>
        <v>120.60774867039956</v>
      </c>
      <c r="H148" s="18">
        <f t="shared" si="20"/>
        <v>110.51824917747041</v>
      </c>
      <c r="I148" s="18">
        <f t="shared" si="21"/>
        <v>111.55640144000003</v>
      </c>
      <c r="J148" s="18">
        <f t="shared" si="22"/>
        <v>127.34492752000001</v>
      </c>
      <c r="K148" s="18">
        <f t="shared" si="23"/>
        <v>110.94571880000002</v>
      </c>
      <c r="L148" s="18" t="b">
        <f t="shared" ref="L148:L190" si="25">J148&lt;I148</f>
        <v>0</v>
      </c>
      <c r="M148" s="18">
        <f t="shared" ref="M148:M190" si="26">J148-K148</f>
        <v>16.39920871999999</v>
      </c>
      <c r="N148" s="19" t="str">
        <f t="shared" ref="N148:N190" si="27">IF(M148&lt;14.9,"TRUE","FALSE")</f>
        <v>FALSE</v>
      </c>
      <c r="O148" s="18"/>
    </row>
    <row r="149" spans="1:15" x14ac:dyDescent="0.25">
      <c r="A149">
        <v>2</v>
      </c>
      <c r="B149">
        <v>2242070683</v>
      </c>
      <c r="C149" s="3">
        <v>8.7047999999999988</v>
      </c>
      <c r="D149" s="4">
        <v>926.14079999999967</v>
      </c>
      <c r="E149">
        <v>672</v>
      </c>
      <c r="F149">
        <f t="shared" si="24"/>
        <v>28</v>
      </c>
      <c r="G149" s="5">
        <f>(F149*'B-E-D Rate'!$O$2)+(Data!C149*'B-E-D Rate'!$F$2)+(Data!D149*'B-E-D Rate'!$J$2)</f>
        <v>90.907562966169863</v>
      </c>
      <c r="H149" s="18">
        <f t="shared" si="20"/>
        <v>77.493875966289181</v>
      </c>
      <c r="I149" s="18">
        <f t="shared" si="21"/>
        <v>74.784123583999985</v>
      </c>
      <c r="J149" s="18">
        <f t="shared" si="22"/>
        <v>85.580126271999973</v>
      </c>
      <c r="K149" s="18">
        <f t="shared" si="23"/>
        <v>59.823555679999984</v>
      </c>
      <c r="L149" s="18" t="b">
        <f t="shared" si="25"/>
        <v>0</v>
      </c>
      <c r="M149" s="18">
        <f t="shared" si="26"/>
        <v>25.756570591999989</v>
      </c>
      <c r="N149" s="19" t="str">
        <f t="shared" si="27"/>
        <v>FALSE</v>
      </c>
      <c r="O149" s="18"/>
    </row>
    <row r="150" spans="1:15" x14ac:dyDescent="0.25">
      <c r="A150">
        <v>2</v>
      </c>
      <c r="B150">
        <v>1329127012</v>
      </c>
      <c r="C150" s="3">
        <v>5.9165999999999999</v>
      </c>
      <c r="D150" s="4">
        <v>536.90160000000026</v>
      </c>
      <c r="E150">
        <v>672</v>
      </c>
      <c r="F150">
        <f t="shared" si="24"/>
        <v>28</v>
      </c>
      <c r="G150" s="5">
        <f>(F150*'B-E-D Rate'!$O$2)+(Data!C150*'B-E-D Rate'!$F$2)+(Data!D150*'B-E-D Rate'!$J$2)</f>
        <v>67.413777572638296</v>
      </c>
      <c r="H150" s="18">
        <f t="shared" si="20"/>
        <v>65.965151143957954</v>
      </c>
      <c r="I150" s="18">
        <f t="shared" si="21"/>
        <v>61.947014768000017</v>
      </c>
      <c r="J150" s="18">
        <f t="shared" si="22"/>
        <v>62.554283343999998</v>
      </c>
      <c r="K150" s="18">
        <f t="shared" si="23"/>
        <v>41.976938360000013</v>
      </c>
      <c r="L150" s="18" t="b">
        <f t="shared" si="25"/>
        <v>0</v>
      </c>
      <c r="M150" s="18">
        <f t="shared" si="26"/>
        <v>20.577344983999986</v>
      </c>
      <c r="N150" s="19" t="str">
        <f t="shared" si="27"/>
        <v>FALSE</v>
      </c>
      <c r="O150" s="18"/>
    </row>
    <row r="151" spans="1:15" x14ac:dyDescent="0.25">
      <c r="A151">
        <v>2</v>
      </c>
      <c r="B151">
        <v>3549536594</v>
      </c>
      <c r="C151" s="3">
        <v>9.8154000000000003</v>
      </c>
      <c r="D151" s="4">
        <v>1347.8610000000008</v>
      </c>
      <c r="E151">
        <v>672</v>
      </c>
      <c r="F151">
        <f t="shared" si="24"/>
        <v>28</v>
      </c>
      <c r="G151" s="5">
        <f>(F151*'B-E-D Rate'!$O$2)+(Data!C151*'B-E-D Rate'!$F$2)+(Data!D151*'B-E-D Rate'!$J$2)</f>
        <v>101.51830962489548</v>
      </c>
      <c r="H151" s="18">
        <f t="shared" si="20"/>
        <v>89.984642923518834</v>
      </c>
      <c r="I151" s="18">
        <f t="shared" si="21"/>
        <v>88.692455780000031</v>
      </c>
      <c r="J151" s="18">
        <f t="shared" si="22"/>
        <v>100.97607574000001</v>
      </c>
      <c r="K151" s="18">
        <f t="shared" si="23"/>
        <v>79.159426850000045</v>
      </c>
      <c r="L151" s="18" t="b">
        <f t="shared" si="25"/>
        <v>0</v>
      </c>
      <c r="M151" s="18">
        <f t="shared" si="26"/>
        <v>21.816648889999968</v>
      </c>
      <c r="N151" s="19" t="str">
        <f t="shared" si="27"/>
        <v>FALSE</v>
      </c>
      <c r="O151" s="18"/>
    </row>
    <row r="152" spans="1:15" x14ac:dyDescent="0.25">
      <c r="A152">
        <v>2</v>
      </c>
      <c r="B152">
        <v>3322950043</v>
      </c>
      <c r="C152" s="3">
        <v>10.389599999999998</v>
      </c>
      <c r="D152" s="4">
        <v>1570.3847999999996</v>
      </c>
      <c r="E152">
        <v>672</v>
      </c>
      <c r="F152">
        <f t="shared" si="24"/>
        <v>28</v>
      </c>
      <c r="G152" s="5">
        <f>(F152*'B-E-D Rate'!$O$2)+(Data!C152*'B-E-D Rate'!$F$2)+(Data!D152*'B-E-D Rate'!$J$2)</f>
        <v>107.02533132852366</v>
      </c>
      <c r="H152" s="18">
        <f t="shared" si="20"/>
        <v>96.575489006388864</v>
      </c>
      <c r="I152" s="18">
        <f t="shared" si="21"/>
        <v>96.031290703999986</v>
      </c>
      <c r="J152" s="18">
        <f t="shared" si="22"/>
        <v>109.04078123199997</v>
      </c>
      <c r="K152" s="18">
        <f t="shared" si="23"/>
        <v>89.362143079999981</v>
      </c>
      <c r="L152" s="18" t="b">
        <f t="shared" si="25"/>
        <v>0</v>
      </c>
      <c r="M152" s="18">
        <f t="shared" si="26"/>
        <v>19.678638151999991</v>
      </c>
      <c r="N152" s="19" t="str">
        <f t="shared" si="27"/>
        <v>FALSE</v>
      </c>
      <c r="O152" s="18"/>
    </row>
    <row r="153" spans="1:15" x14ac:dyDescent="0.25">
      <c r="A153">
        <v>2</v>
      </c>
      <c r="B153">
        <v>1779237692</v>
      </c>
      <c r="C153" s="3">
        <v>6.1391999999999998</v>
      </c>
      <c r="D153" s="4">
        <v>471.2364</v>
      </c>
      <c r="E153">
        <v>672</v>
      </c>
      <c r="F153">
        <f t="shared" si="24"/>
        <v>28</v>
      </c>
      <c r="G153" s="5">
        <f>(F153*'B-E-D Rate'!$O$2)+(Data!C153*'B-E-D Rate'!$F$2)+(Data!D153*'B-E-D Rate'!$J$2)</f>
        <v>68.835017746363036</v>
      </c>
      <c r="H153" s="18">
        <f t="shared" si="20"/>
        <v>64.020239066234666</v>
      </c>
      <c r="I153" s="18">
        <f t="shared" si="21"/>
        <v>59.781376472000005</v>
      </c>
      <c r="J153" s="18">
        <f t="shared" si="22"/>
        <v>62.134657575999995</v>
      </c>
      <c r="K153" s="18">
        <f t="shared" si="23"/>
        <v>38.966188940000002</v>
      </c>
      <c r="L153" s="18" t="b">
        <f t="shared" si="25"/>
        <v>0</v>
      </c>
      <c r="M153" s="18">
        <f t="shared" si="26"/>
        <v>23.168468635999993</v>
      </c>
      <c r="N153" s="19" t="str">
        <f t="shared" si="27"/>
        <v>FALSE</v>
      </c>
      <c r="O153" s="18"/>
    </row>
    <row r="154" spans="1:15" x14ac:dyDescent="0.25">
      <c r="A154">
        <v>2</v>
      </c>
      <c r="B154">
        <v>3598309345</v>
      </c>
      <c r="C154" s="3">
        <v>19.592399999999998</v>
      </c>
      <c r="D154" s="4">
        <v>2157.9132000000004</v>
      </c>
      <c r="E154">
        <v>672</v>
      </c>
      <c r="F154">
        <f t="shared" si="24"/>
        <v>28</v>
      </c>
      <c r="G154" s="5">
        <f>(F154*'B-E-D Rate'!$O$2)+(Data!C154*'B-E-D Rate'!$F$2)+(Data!D154*'B-E-D Rate'!$J$2)</f>
        <v>181.29450636775735</v>
      </c>
      <c r="H154" s="18">
        <f t="shared" si="20"/>
        <v>113.97726469831446</v>
      </c>
      <c r="I154" s="18">
        <f t="shared" si="21"/>
        <v>115.40797733600002</v>
      </c>
      <c r="J154" s="18">
        <f t="shared" si="22"/>
        <v>168.76769408799998</v>
      </c>
      <c r="K154" s="18">
        <f t="shared" si="23"/>
        <v>116.30032022000002</v>
      </c>
      <c r="L154" s="18" t="b">
        <f t="shared" si="25"/>
        <v>0</v>
      </c>
      <c r="M154" s="18">
        <f t="shared" si="26"/>
        <v>52.467373867999967</v>
      </c>
      <c r="N154" s="19" t="str">
        <f t="shared" si="27"/>
        <v>FALSE</v>
      </c>
      <c r="O154" s="18"/>
    </row>
    <row r="155" spans="1:15" x14ac:dyDescent="0.25">
      <c r="A155">
        <v>2</v>
      </c>
      <c r="B155">
        <v>4326103862</v>
      </c>
      <c r="C155" s="3">
        <v>9.2292000000000005</v>
      </c>
      <c r="D155" s="4">
        <v>1411.4495999999999</v>
      </c>
      <c r="E155">
        <v>672</v>
      </c>
      <c r="F155">
        <f t="shared" si="24"/>
        <v>28</v>
      </c>
      <c r="G155" s="5">
        <f>(F155*'B-E-D Rate'!$O$2)+(Data!C155*'B-E-D Rate'!$F$2)+(Data!D155*'B-E-D Rate'!$J$2)</f>
        <v>97.262000014930052</v>
      </c>
      <c r="H155" s="18">
        <f t="shared" si="20"/>
        <v>91.868048991657105</v>
      </c>
      <c r="I155" s="18">
        <f t="shared" si="21"/>
        <v>90.789607808</v>
      </c>
      <c r="J155" s="18">
        <f t="shared" si="22"/>
        <v>99.529233664000003</v>
      </c>
      <c r="K155" s="18">
        <f t="shared" si="23"/>
        <v>82.074964159999993</v>
      </c>
      <c r="L155" s="18" t="b">
        <f t="shared" si="25"/>
        <v>0</v>
      </c>
      <c r="M155" s="18">
        <f t="shared" si="26"/>
        <v>17.45426950400001</v>
      </c>
      <c r="N155" s="19" t="str">
        <f t="shared" si="27"/>
        <v>FALSE</v>
      </c>
      <c r="O155" s="18"/>
    </row>
    <row r="156" spans="1:15" x14ac:dyDescent="0.25">
      <c r="A156">
        <v>2</v>
      </c>
      <c r="B156">
        <v>4019428783</v>
      </c>
      <c r="C156" s="3">
        <v>5.7084000000000001</v>
      </c>
      <c r="D156" s="4">
        <v>563.27759999999978</v>
      </c>
      <c r="E156">
        <v>672</v>
      </c>
      <c r="F156">
        <f t="shared" si="24"/>
        <v>28</v>
      </c>
      <c r="G156" s="5">
        <f>(F156*'B-E-D Rate'!$O$2)+(Data!C156*'B-E-D Rate'!$F$2)+(Data!D156*'B-E-D Rate'!$J$2)</f>
        <v>65.919877761315817</v>
      </c>
      <c r="H156" s="18">
        <f t="shared" si="20"/>
        <v>66.746371652873307</v>
      </c>
      <c r="I156" s="18">
        <f t="shared" si="21"/>
        <v>62.816895247999994</v>
      </c>
      <c r="J156" s="18">
        <f t="shared" si="22"/>
        <v>62.128899183999991</v>
      </c>
      <c r="K156" s="18">
        <f t="shared" si="23"/>
        <v>43.186277959999991</v>
      </c>
      <c r="L156" s="18" t="b">
        <f t="shared" si="25"/>
        <v>1</v>
      </c>
      <c r="M156" s="18">
        <f t="shared" si="26"/>
        <v>18.942621224</v>
      </c>
      <c r="N156" s="19" t="str">
        <f t="shared" si="27"/>
        <v>FALSE</v>
      </c>
      <c r="O156" s="18"/>
    </row>
    <row r="157" spans="1:15" x14ac:dyDescent="0.25">
      <c r="A157">
        <v>2</v>
      </c>
      <c r="B157">
        <v>7308147462</v>
      </c>
      <c r="C157" s="3">
        <v>13.272</v>
      </c>
      <c r="D157" s="4">
        <v>2310.0335999999984</v>
      </c>
      <c r="E157">
        <v>672</v>
      </c>
      <c r="F157">
        <f t="shared" si="24"/>
        <v>28</v>
      </c>
      <c r="G157" s="5">
        <f>(F157*'B-E-D Rate'!$O$2)+(Data!C157*'B-E-D Rate'!$F$2)+(Data!D157*'B-E-D Rate'!$J$2)</f>
        <v>132.89706805821234</v>
      </c>
      <c r="H157" s="18">
        <f t="shared" si="20"/>
        <v>118.48285979629773</v>
      </c>
      <c r="I157" s="18">
        <f t="shared" si="21"/>
        <v>120.42490812799994</v>
      </c>
      <c r="J157" s="18">
        <f t="shared" si="22"/>
        <v>140.71618422399996</v>
      </c>
      <c r="K157" s="18">
        <f t="shared" si="23"/>
        <v>123.27504055999994</v>
      </c>
      <c r="L157" s="18" t="b">
        <f t="shared" si="25"/>
        <v>0</v>
      </c>
      <c r="M157" s="18">
        <f t="shared" si="26"/>
        <v>17.441143664000023</v>
      </c>
      <c r="N157" s="19" t="str">
        <f t="shared" si="27"/>
        <v>FALSE</v>
      </c>
      <c r="O157" s="18"/>
    </row>
    <row r="158" spans="1:15" x14ac:dyDescent="0.25">
      <c r="A158">
        <v>2</v>
      </c>
      <c r="B158">
        <v>4421606485</v>
      </c>
      <c r="C158" s="3">
        <v>7.7340000000000009</v>
      </c>
      <c r="D158" s="4">
        <v>457.41959999999932</v>
      </c>
      <c r="E158">
        <v>672</v>
      </c>
      <c r="F158">
        <f t="shared" si="24"/>
        <v>28</v>
      </c>
      <c r="G158" s="5">
        <f>(F158*'B-E-D Rate'!$O$2)+(Data!C158*'B-E-D Rate'!$F$2)+(Data!D158*'B-E-D Rate'!$J$2)</f>
        <v>81.162339327591113</v>
      </c>
      <c r="H158" s="18">
        <f t="shared" si="20"/>
        <v>63.611004628579899</v>
      </c>
      <c r="I158" s="18">
        <f t="shared" si="21"/>
        <v>59.32569840799998</v>
      </c>
      <c r="J158" s="18">
        <f t="shared" si="22"/>
        <v>69.786173463999987</v>
      </c>
      <c r="K158" s="18">
        <f t="shared" si="23"/>
        <v>38.332688659999974</v>
      </c>
      <c r="L158" s="18" t="b">
        <f t="shared" si="25"/>
        <v>0</v>
      </c>
      <c r="M158" s="18">
        <f t="shared" si="26"/>
        <v>31.453484804000013</v>
      </c>
      <c r="N158" s="19" t="str">
        <f t="shared" si="27"/>
        <v>FALSE</v>
      </c>
      <c r="O158" s="18"/>
    </row>
    <row r="159" spans="1:15" x14ac:dyDescent="0.25">
      <c r="A159">
        <v>2</v>
      </c>
      <c r="B159">
        <v>7628712264</v>
      </c>
      <c r="C159" s="3">
        <v>11.195400000000001</v>
      </c>
      <c r="D159" s="4">
        <v>1214.2830000000001</v>
      </c>
      <c r="E159">
        <v>672</v>
      </c>
      <c r="F159">
        <f t="shared" si="24"/>
        <v>28</v>
      </c>
      <c r="G159" s="5">
        <f>(F159*'B-E-D Rate'!$O$2)+(Data!C159*'B-E-D Rate'!$F$2)+(Data!D159*'B-E-D Rate'!$J$2)</f>
        <v>111.61399599951753</v>
      </c>
      <c r="H159" s="18">
        <f t="shared" si="20"/>
        <v>86.028247975843044</v>
      </c>
      <c r="I159" s="18">
        <f t="shared" si="21"/>
        <v>84.28705334</v>
      </c>
      <c r="J159" s="18">
        <f t="shared" si="22"/>
        <v>104.75836522</v>
      </c>
      <c r="K159" s="18">
        <f t="shared" si="23"/>
        <v>73.03487555000001</v>
      </c>
      <c r="L159" s="18" t="b">
        <f t="shared" si="25"/>
        <v>0</v>
      </c>
      <c r="M159" s="18">
        <f t="shared" si="26"/>
        <v>31.723489669999992</v>
      </c>
      <c r="N159" s="19" t="str">
        <f t="shared" si="27"/>
        <v>FALSE</v>
      </c>
      <c r="O159" s="18"/>
    </row>
    <row r="160" spans="1:15" x14ac:dyDescent="0.25">
      <c r="A160">
        <v>2</v>
      </c>
      <c r="B160">
        <v>7098153823</v>
      </c>
      <c r="C160" s="3">
        <v>11.399399999999998</v>
      </c>
      <c r="D160" s="4">
        <v>1106.8974000000001</v>
      </c>
      <c r="E160">
        <v>672</v>
      </c>
      <c r="F160">
        <f t="shared" si="24"/>
        <v>28</v>
      </c>
      <c r="G160" s="5">
        <f>(F160*'B-E-D Rate'!$O$2)+(Data!C160*'B-E-D Rate'!$F$2)+(Data!D160*'B-E-D Rate'!$J$2)</f>
        <v>112.69473347111408</v>
      </c>
      <c r="H160" s="18">
        <f t="shared" si="20"/>
        <v>82.847635559927753</v>
      </c>
      <c r="I160" s="18">
        <f t="shared" si="21"/>
        <v>80.745476252000003</v>
      </c>
      <c r="J160" s="18">
        <f t="shared" si="22"/>
        <v>103.27198531599998</v>
      </c>
      <c r="K160" s="18">
        <f t="shared" si="23"/>
        <v>68.111245789999998</v>
      </c>
      <c r="L160" s="18" t="b">
        <f t="shared" si="25"/>
        <v>0</v>
      </c>
      <c r="M160" s="18">
        <f t="shared" si="26"/>
        <v>35.160739525999986</v>
      </c>
      <c r="N160" s="19" t="str">
        <f t="shared" si="27"/>
        <v>FALSE</v>
      </c>
      <c r="O160" s="18"/>
    </row>
    <row r="161" spans="1:15" x14ac:dyDescent="0.25">
      <c r="A161">
        <v>2</v>
      </c>
      <c r="B161">
        <v>5586403303</v>
      </c>
      <c r="C161" s="3">
        <v>6.7133999999999991</v>
      </c>
      <c r="D161" s="4">
        <v>689.92740000000026</v>
      </c>
      <c r="E161">
        <v>672</v>
      </c>
      <c r="F161">
        <f t="shared" si="24"/>
        <v>28</v>
      </c>
      <c r="G161" s="5">
        <f>(F161*'B-E-D Rate'!$O$2)+(Data!C161*'B-E-D Rate'!$F$2)+(Data!D161*'B-E-D Rate'!$J$2)</f>
        <v>74.324035624657768</v>
      </c>
      <c r="H161" s="18">
        <f t="shared" si="20"/>
        <v>70.497562933205018</v>
      </c>
      <c r="I161" s="18">
        <f t="shared" si="21"/>
        <v>66.99380565200002</v>
      </c>
      <c r="J161" s="18">
        <f t="shared" si="22"/>
        <v>70.109905515999998</v>
      </c>
      <c r="K161" s="18">
        <f t="shared" si="23"/>
        <v>48.993171290000014</v>
      </c>
      <c r="L161" s="18" t="b">
        <f t="shared" si="25"/>
        <v>0</v>
      </c>
      <c r="M161" s="18">
        <f t="shared" si="26"/>
        <v>21.116734225999984</v>
      </c>
      <c r="N161" s="19" t="str">
        <f t="shared" si="27"/>
        <v>FALSE</v>
      </c>
      <c r="O161" s="18"/>
    </row>
    <row r="162" spans="1:15" x14ac:dyDescent="0.25">
      <c r="A162">
        <v>2</v>
      </c>
      <c r="B162">
        <v>6691164826</v>
      </c>
      <c r="C162" s="3">
        <v>10.987199999999998</v>
      </c>
      <c r="D162" s="4">
        <v>859.8851999999996</v>
      </c>
      <c r="E162">
        <v>672</v>
      </c>
      <c r="F162">
        <f t="shared" si="24"/>
        <v>28</v>
      </c>
      <c r="G162" s="5">
        <f>(F162*'B-E-D Rate'!$O$2)+(Data!C162*'B-E-D Rate'!$F$2)+(Data!D162*'B-E-D Rate'!$J$2)</f>
        <v>108.33148603718999</v>
      </c>
      <c r="H162" s="18">
        <f t="shared" si="20"/>
        <v>75.531477060067886</v>
      </c>
      <c r="I162" s="18">
        <f t="shared" si="21"/>
        <v>72.599013895999988</v>
      </c>
      <c r="J162" s="18">
        <f t="shared" si="22"/>
        <v>95.445720567999984</v>
      </c>
      <c r="K162" s="18">
        <f t="shared" si="23"/>
        <v>56.785736419999985</v>
      </c>
      <c r="L162" s="18" t="b">
        <f t="shared" si="25"/>
        <v>0</v>
      </c>
      <c r="M162" s="18">
        <f t="shared" si="26"/>
        <v>38.659984147999999</v>
      </c>
      <c r="N162" s="19" t="str">
        <f t="shared" si="27"/>
        <v>FALSE</v>
      </c>
      <c r="O162" s="18"/>
    </row>
    <row r="163" spans="1:15" x14ac:dyDescent="0.25">
      <c r="A163">
        <v>2</v>
      </c>
      <c r="B163">
        <v>3941101344</v>
      </c>
      <c r="C163" s="3">
        <v>7.2911999999999999</v>
      </c>
      <c r="D163" s="4">
        <v>391.16999999999933</v>
      </c>
      <c r="E163">
        <v>672</v>
      </c>
      <c r="F163">
        <f t="shared" si="24"/>
        <v>28</v>
      </c>
      <c r="G163" s="5">
        <f>(F163*'B-E-D Rate'!$O$2)+(Data!C163*'B-E-D Rate'!$F$2)+(Data!D163*'B-E-D Rate'!$J$2)</f>
        <v>77.41041467393174</v>
      </c>
      <c r="H163" s="18">
        <f t="shared" si="20"/>
        <v>61.648783434030335</v>
      </c>
      <c r="I163" s="18">
        <f t="shared" si="21"/>
        <v>57.140786599999984</v>
      </c>
      <c r="J163" s="18">
        <f t="shared" si="22"/>
        <v>66.025907799999985</v>
      </c>
      <c r="K163" s="18">
        <f t="shared" si="23"/>
        <v>35.295144499999971</v>
      </c>
      <c r="L163" s="18" t="b">
        <f t="shared" si="25"/>
        <v>0</v>
      </c>
      <c r="M163" s="18">
        <f t="shared" si="26"/>
        <v>30.730763300000014</v>
      </c>
      <c r="N163" s="19" t="str">
        <f t="shared" si="27"/>
        <v>FALSE</v>
      </c>
      <c r="O163" s="18"/>
    </row>
    <row r="164" spans="1:15" x14ac:dyDescent="0.25">
      <c r="A164">
        <v>2</v>
      </c>
      <c r="B164">
        <v>4543846533</v>
      </c>
      <c r="C164" s="3">
        <v>10.0038</v>
      </c>
      <c r="D164" s="4">
        <v>1493.3382000000001</v>
      </c>
      <c r="E164">
        <v>672</v>
      </c>
      <c r="F164">
        <f t="shared" si="24"/>
        <v>28</v>
      </c>
      <c r="G164" s="5">
        <f>(F164*'B-E-D Rate'!$O$2)+(Data!C164*'B-E-D Rate'!$F$2)+(Data!D164*'B-E-D Rate'!$J$2)</f>
        <v>103.66560230755316</v>
      </c>
      <c r="H164" s="18">
        <f t="shared" si="20"/>
        <v>94.293475658565143</v>
      </c>
      <c r="I164" s="18">
        <f t="shared" si="21"/>
        <v>93.490293836000006</v>
      </c>
      <c r="J164" s="18">
        <f t="shared" si="22"/>
        <v>105.31351358800001</v>
      </c>
      <c r="K164" s="18">
        <f t="shared" si="23"/>
        <v>85.829556470000014</v>
      </c>
      <c r="L164" s="18" t="b">
        <f t="shared" si="25"/>
        <v>0</v>
      </c>
      <c r="M164" s="18">
        <f t="shared" si="26"/>
        <v>19.483957117999992</v>
      </c>
      <c r="N164" s="19" t="str">
        <f t="shared" si="27"/>
        <v>FALSE</v>
      </c>
      <c r="O164" s="18"/>
    </row>
    <row r="165" spans="1:15" x14ac:dyDescent="0.25">
      <c r="A165">
        <v>2</v>
      </c>
      <c r="B165">
        <v>8321830420</v>
      </c>
      <c r="C165" s="3">
        <v>11.000999999999998</v>
      </c>
      <c r="D165" s="4">
        <v>2483.1468000000009</v>
      </c>
      <c r="E165">
        <v>672</v>
      </c>
      <c r="F165">
        <f t="shared" si="24"/>
        <v>28</v>
      </c>
      <c r="G165" s="5">
        <f>(F165*'B-E-D Rate'!$O$2)+(Data!C165*'B-E-D Rate'!$F$2)+(Data!D165*'B-E-D Rate'!$J$2)</f>
        <v>116.06367006300513</v>
      </c>
      <c r="H165" s="18">
        <f t="shared" si="20"/>
        <v>123.61023249132234</v>
      </c>
      <c r="I165" s="18">
        <f t="shared" si="21"/>
        <v>126.13418146400005</v>
      </c>
      <c r="J165" s="18">
        <f t="shared" si="22"/>
        <v>133.401646312</v>
      </c>
      <c r="K165" s="18">
        <f t="shared" si="23"/>
        <v>131.21228078000004</v>
      </c>
      <c r="L165" s="18" t="b">
        <f t="shared" si="25"/>
        <v>0</v>
      </c>
      <c r="M165" s="18">
        <f t="shared" si="26"/>
        <v>2.1893655319999539</v>
      </c>
      <c r="N165" s="19" t="str">
        <f t="shared" si="27"/>
        <v>TRUE</v>
      </c>
      <c r="O165" s="18"/>
    </row>
    <row r="166" spans="1:15" x14ac:dyDescent="0.25">
      <c r="A166">
        <v>2</v>
      </c>
      <c r="B166">
        <v>9355206608</v>
      </c>
      <c r="C166" s="3">
        <v>6.7920000000000007</v>
      </c>
      <c r="D166" s="4">
        <v>660.87</v>
      </c>
      <c r="E166">
        <v>672</v>
      </c>
      <c r="F166">
        <f t="shared" si="24"/>
        <v>28</v>
      </c>
      <c r="G166" s="5">
        <f>(F166*'B-E-D Rate'!$O$2)+(Data!C166*'B-E-D Rate'!$F$2)+(Data!D166*'B-E-D Rate'!$J$2)</f>
        <v>74.798297110206846</v>
      </c>
      <c r="H166" s="18">
        <f t="shared" si="20"/>
        <v>69.636923078194499</v>
      </c>
      <c r="I166" s="18">
        <f t="shared" si="21"/>
        <v>66.035492599999998</v>
      </c>
      <c r="J166" s="18">
        <f t="shared" si="22"/>
        <v>69.824705800000004</v>
      </c>
      <c r="K166" s="18">
        <f t="shared" si="23"/>
        <v>47.660889499999996</v>
      </c>
      <c r="L166" s="18" t="b">
        <f t="shared" si="25"/>
        <v>0</v>
      </c>
      <c r="M166" s="18">
        <f t="shared" si="26"/>
        <v>22.163816300000008</v>
      </c>
      <c r="N166" s="19" t="str">
        <f t="shared" si="27"/>
        <v>FALSE</v>
      </c>
      <c r="O166" s="18"/>
    </row>
    <row r="167" spans="1:15" x14ac:dyDescent="0.25">
      <c r="A167">
        <v>2</v>
      </c>
      <c r="B167">
        <v>6498905123</v>
      </c>
      <c r="C167" s="3">
        <v>8.3417999999999992</v>
      </c>
      <c r="D167" s="4">
        <v>216.98699999999997</v>
      </c>
      <c r="E167">
        <v>672</v>
      </c>
      <c r="F167">
        <f t="shared" si="24"/>
        <v>28</v>
      </c>
      <c r="G167" s="5">
        <f>(F167*'B-E-D Rate'!$O$2)+(Data!C167*'B-E-D Rate'!$F$2)+(Data!D167*'B-E-D Rate'!$J$2)</f>
        <v>84.755799471287844</v>
      </c>
      <c r="H167" s="18">
        <f t="shared" si="20"/>
        <v>56.489724747936762</v>
      </c>
      <c r="I167" s="18">
        <f t="shared" si="21"/>
        <v>51.39623126</v>
      </c>
      <c r="J167" s="18">
        <f t="shared" si="22"/>
        <v>67.213476579999991</v>
      </c>
      <c r="K167" s="18">
        <f t="shared" si="23"/>
        <v>27.30885395</v>
      </c>
      <c r="L167" s="18" t="b">
        <f t="shared" si="25"/>
        <v>0</v>
      </c>
      <c r="M167" s="18">
        <f t="shared" si="26"/>
        <v>39.904622629999992</v>
      </c>
      <c r="N167" s="19" t="str">
        <f t="shared" si="27"/>
        <v>FALSE</v>
      </c>
      <c r="O167" s="18"/>
    </row>
    <row r="168" spans="1:15" x14ac:dyDescent="0.25">
      <c r="A168">
        <v>2</v>
      </c>
      <c r="B168">
        <v>3817251674</v>
      </c>
      <c r="C168" s="3">
        <v>9.8843999999999994</v>
      </c>
      <c r="D168" s="4">
        <v>1121.4654</v>
      </c>
      <c r="E168">
        <v>672</v>
      </c>
      <c r="F168">
        <f t="shared" si="24"/>
        <v>28</v>
      </c>
      <c r="G168" s="5">
        <f>(F168*'B-E-D Rate'!$O$2)+(Data!C168*'B-E-D Rate'!$F$2)+(Data!D168*'B-E-D Rate'!$J$2)</f>
        <v>100.9910178922666</v>
      </c>
      <c r="H168" s="18">
        <f t="shared" si="20"/>
        <v>83.279119498882821</v>
      </c>
      <c r="I168" s="18">
        <f t="shared" si="21"/>
        <v>81.225928892000013</v>
      </c>
      <c r="J168" s="18">
        <f t="shared" si="22"/>
        <v>96.037002435999995</v>
      </c>
      <c r="K168" s="18">
        <f t="shared" si="23"/>
        <v>68.779188590000004</v>
      </c>
      <c r="L168" s="18" t="b">
        <f t="shared" si="25"/>
        <v>0</v>
      </c>
      <c r="M168" s="18">
        <f t="shared" si="26"/>
        <v>27.257813845999991</v>
      </c>
      <c r="N168" s="19" t="str">
        <f t="shared" si="27"/>
        <v>FALSE</v>
      </c>
      <c r="O168" s="18"/>
    </row>
    <row r="169" spans="1:15" x14ac:dyDescent="0.25">
      <c r="A169">
        <v>2</v>
      </c>
      <c r="B169">
        <v>3393124566</v>
      </c>
      <c r="C169" s="3">
        <v>7.3391999999999999</v>
      </c>
      <c r="D169" s="4">
        <v>729.97440000000006</v>
      </c>
      <c r="E169">
        <v>672</v>
      </c>
      <c r="F169">
        <f t="shared" si="24"/>
        <v>28</v>
      </c>
      <c r="G169" s="5">
        <f>(F169*'B-E-D Rate'!$O$2)+(Data!C169*'B-E-D Rate'!$F$2)+(Data!D169*'B-E-D Rate'!$J$2)</f>
        <v>79.374860690120514</v>
      </c>
      <c r="H169" s="18">
        <f t="shared" si="20"/>
        <v>71.683699486152136</v>
      </c>
      <c r="I169" s="18">
        <f t="shared" si="21"/>
        <v>68.314555712000001</v>
      </c>
      <c r="J169" s="18">
        <f t="shared" si="22"/>
        <v>74.173602496000001</v>
      </c>
      <c r="K169" s="18">
        <f t="shared" si="23"/>
        <v>50.82932624</v>
      </c>
      <c r="L169" s="18" t="b">
        <f t="shared" si="25"/>
        <v>0</v>
      </c>
      <c r="M169" s="18">
        <f t="shared" si="26"/>
        <v>23.344276256000001</v>
      </c>
      <c r="N169" s="19" t="str">
        <f t="shared" si="27"/>
        <v>FALSE</v>
      </c>
      <c r="O169" s="18"/>
    </row>
    <row r="170" spans="1:15" x14ac:dyDescent="0.25">
      <c r="A170">
        <v>2</v>
      </c>
      <c r="B170">
        <v>6716109566</v>
      </c>
      <c r="C170" s="3">
        <v>4.7826000000000004</v>
      </c>
      <c r="D170" s="4">
        <v>402.16560000000015</v>
      </c>
      <c r="E170">
        <v>672</v>
      </c>
      <c r="F170">
        <f t="shared" si="24"/>
        <v>28</v>
      </c>
      <c r="G170" s="5">
        <f>(F170*'B-E-D Rate'!$O$2)+(Data!C170*'B-E-D Rate'!$F$2)+(Data!D170*'B-E-D Rate'!$J$2)</f>
        <v>57.969255632890338</v>
      </c>
      <c r="H170" s="18">
        <f t="shared" si="20"/>
        <v>61.97445784363871</v>
      </c>
      <c r="I170" s="18">
        <f t="shared" si="21"/>
        <v>57.503421488000008</v>
      </c>
      <c r="J170" s="18">
        <f t="shared" si="22"/>
        <v>53.739545104000001</v>
      </c>
      <c r="K170" s="18">
        <f t="shared" si="23"/>
        <v>35.799292760000007</v>
      </c>
      <c r="L170" s="18" t="b">
        <f t="shared" si="25"/>
        <v>1</v>
      </c>
      <c r="M170" s="18">
        <f t="shared" si="26"/>
        <v>17.940252343999994</v>
      </c>
      <c r="N170" s="19" t="str">
        <f t="shared" si="27"/>
        <v>FALSE</v>
      </c>
      <c r="O170" s="18"/>
    </row>
    <row r="171" spans="1:15" x14ac:dyDescent="0.25">
      <c r="A171">
        <v>2</v>
      </c>
      <c r="B171">
        <v>9805929770</v>
      </c>
      <c r="C171" s="3">
        <v>4.7915999999999999</v>
      </c>
      <c r="D171" s="4">
        <v>397.55219999999986</v>
      </c>
      <c r="E171">
        <v>672</v>
      </c>
      <c r="F171">
        <f t="shared" si="24"/>
        <v>28</v>
      </c>
      <c r="G171" s="5">
        <f>(F171*'B-E-D Rate'!$O$2)+(Data!C171*'B-E-D Rate'!$F$2)+(Data!D171*'B-E-D Rate'!$J$2)</f>
        <v>58.017518632335687</v>
      </c>
      <c r="H171" s="18">
        <f t="shared" si="20"/>
        <v>61.8378153392472</v>
      </c>
      <c r="I171" s="18">
        <f t="shared" si="21"/>
        <v>57.351271556</v>
      </c>
      <c r="J171" s="18">
        <f t="shared" si="22"/>
        <v>53.676868347999992</v>
      </c>
      <c r="K171" s="18">
        <f t="shared" si="23"/>
        <v>35.587768369999992</v>
      </c>
      <c r="L171" s="18" t="b">
        <f t="shared" si="25"/>
        <v>1</v>
      </c>
      <c r="M171" s="18">
        <f t="shared" si="26"/>
        <v>18.089099978</v>
      </c>
      <c r="N171" s="19" t="str">
        <f t="shared" si="27"/>
        <v>FALSE</v>
      </c>
      <c r="O171" s="18"/>
    </row>
    <row r="172" spans="1:15" x14ac:dyDescent="0.25">
      <c r="A172">
        <v>2</v>
      </c>
      <c r="B172">
        <v>1960712161</v>
      </c>
      <c r="C172" s="3">
        <v>5.2824</v>
      </c>
      <c r="D172" s="4">
        <v>597.55020000000025</v>
      </c>
      <c r="E172">
        <v>672</v>
      </c>
      <c r="F172">
        <f t="shared" si="24"/>
        <v>28</v>
      </c>
      <c r="G172" s="5">
        <f>(F172*'B-E-D Rate'!$O$2)+(Data!C172*'B-E-D Rate'!$F$2)+(Data!D172*'B-E-D Rate'!$J$2)</f>
        <v>62.770679010077323</v>
      </c>
      <c r="H172" s="18">
        <f t="shared" si="20"/>
        <v>67.761478492949621</v>
      </c>
      <c r="I172" s="18">
        <f t="shared" si="21"/>
        <v>63.947205596000011</v>
      </c>
      <c r="J172" s="18">
        <f t="shared" si="22"/>
        <v>60.798821668000002</v>
      </c>
      <c r="K172" s="18">
        <f t="shared" si="23"/>
        <v>44.757676670000009</v>
      </c>
      <c r="L172" s="18" t="b">
        <f t="shared" si="25"/>
        <v>1</v>
      </c>
      <c r="M172" s="18">
        <f t="shared" si="26"/>
        <v>16.041144997999993</v>
      </c>
      <c r="N172" s="19" t="str">
        <f t="shared" si="27"/>
        <v>FALSE</v>
      </c>
      <c r="O172" s="18"/>
    </row>
    <row r="173" spans="1:15" x14ac:dyDescent="0.25">
      <c r="A173">
        <v>2</v>
      </c>
      <c r="B173">
        <v>2550892513</v>
      </c>
      <c r="C173" s="3">
        <v>10.213999999999999</v>
      </c>
      <c r="D173" s="4">
        <v>1460.9684999999993</v>
      </c>
      <c r="E173">
        <v>672</v>
      </c>
      <c r="F173">
        <f t="shared" si="24"/>
        <v>28</v>
      </c>
      <c r="G173" s="5">
        <f>(F173*'B-E-D Rate'!$O$2)+(Data!C173*'B-E-D Rate'!$F$2)+(Data!D173*'B-E-D Rate'!$J$2)</f>
        <v>105.14688867680317</v>
      </c>
      <c r="H173" s="18">
        <f t="shared" si="20"/>
        <v>93.334730075177291</v>
      </c>
      <c r="I173" s="18">
        <f t="shared" si="21"/>
        <v>92.422741129999991</v>
      </c>
      <c r="J173" s="18">
        <f t="shared" si="22"/>
        <v>105.60900478999997</v>
      </c>
      <c r="K173" s="18">
        <f t="shared" si="23"/>
        <v>84.345405724999964</v>
      </c>
      <c r="L173" s="18" t="b">
        <f t="shared" si="25"/>
        <v>0</v>
      </c>
      <c r="M173" s="18">
        <f t="shared" si="26"/>
        <v>21.263599065000008</v>
      </c>
      <c r="N173" s="19" t="str">
        <f t="shared" si="27"/>
        <v>FALSE</v>
      </c>
      <c r="O173" s="18"/>
    </row>
    <row r="174" spans="1:15" x14ac:dyDescent="0.25">
      <c r="A174">
        <v>2</v>
      </c>
      <c r="B174">
        <v>8214908059</v>
      </c>
      <c r="C174" s="3">
        <v>5.7804000000000002</v>
      </c>
      <c r="D174" s="4">
        <v>298.76939999999991</v>
      </c>
      <c r="E174">
        <v>672</v>
      </c>
      <c r="F174">
        <f t="shared" si="24"/>
        <v>28</v>
      </c>
      <c r="G174" s="5">
        <f>(F174*'B-E-D Rate'!$O$2)+(Data!C174*'B-E-D Rate'!$F$2)+(Data!D174*'B-E-D Rate'!$J$2)</f>
        <v>65.236870754548931</v>
      </c>
      <c r="H174" s="18">
        <f t="shared" si="20"/>
        <v>58.912005918255218</v>
      </c>
      <c r="I174" s="18">
        <f t="shared" si="21"/>
        <v>54.093414811999999</v>
      </c>
      <c r="J174" s="18">
        <f t="shared" si="22"/>
        <v>56.315277795999997</v>
      </c>
      <c r="K174" s="18">
        <f t="shared" si="23"/>
        <v>31.058576989999995</v>
      </c>
      <c r="L174" s="18" t="b">
        <f t="shared" si="25"/>
        <v>0</v>
      </c>
      <c r="M174" s="18">
        <f t="shared" si="26"/>
        <v>25.256700806000001</v>
      </c>
      <c r="N174" s="19" t="str">
        <f t="shared" si="27"/>
        <v>FALSE</v>
      </c>
      <c r="O174" s="18"/>
    </row>
    <row r="175" spans="1:15" x14ac:dyDescent="0.25">
      <c r="A175">
        <v>2</v>
      </c>
      <c r="B175">
        <v>2419797400</v>
      </c>
      <c r="C175" s="3">
        <v>6.9107999999999992</v>
      </c>
      <c r="D175" s="4">
        <v>749.71199999999885</v>
      </c>
      <c r="E175">
        <v>672</v>
      </c>
      <c r="F175">
        <f t="shared" si="24"/>
        <v>28</v>
      </c>
      <c r="G175" s="5">
        <f>(F175*'B-E-D Rate'!$O$2)+(Data!C175*'B-E-D Rate'!$F$2)+(Data!D175*'B-E-D Rate'!$J$2)</f>
        <v>76.138737686697212</v>
      </c>
      <c r="H175" s="18">
        <f t="shared" si="20"/>
        <v>72.268299801467847</v>
      </c>
      <c r="I175" s="18">
        <f t="shared" si="21"/>
        <v>68.965501759999967</v>
      </c>
      <c r="J175" s="18">
        <f t="shared" si="22"/>
        <v>72.492278079999977</v>
      </c>
      <c r="K175" s="18">
        <f t="shared" si="23"/>
        <v>51.734295199999949</v>
      </c>
      <c r="L175" s="18" t="b">
        <f t="shared" si="25"/>
        <v>0</v>
      </c>
      <c r="M175" s="18">
        <f t="shared" si="26"/>
        <v>20.757982880000029</v>
      </c>
      <c r="N175" s="19" t="str">
        <f t="shared" si="27"/>
        <v>FALSE</v>
      </c>
      <c r="O175" s="18"/>
    </row>
    <row r="176" spans="1:15" x14ac:dyDescent="0.25">
      <c r="A176">
        <v>2</v>
      </c>
      <c r="B176">
        <v>6073429988</v>
      </c>
      <c r="C176" s="3">
        <v>10.168800000000001</v>
      </c>
      <c r="D176" s="4">
        <v>1564.7021999999999</v>
      </c>
      <c r="E176">
        <v>672</v>
      </c>
      <c r="F176">
        <f t="shared" si="24"/>
        <v>28</v>
      </c>
      <c r="G176" s="5">
        <f>(F176*'B-E-D Rate'!$O$2)+(Data!C176*'B-E-D Rate'!$F$2)+(Data!D176*'B-E-D Rate'!$J$2)</f>
        <v>105.28293558322834</v>
      </c>
      <c r="H176" s="18">
        <f t="shared" si="20"/>
        <v>96.407178282095487</v>
      </c>
      <c r="I176" s="18">
        <f t="shared" si="21"/>
        <v>95.843878556000007</v>
      </c>
      <c r="J176" s="18">
        <f t="shared" si="22"/>
        <v>107.80414934800001</v>
      </c>
      <c r="K176" s="18">
        <f t="shared" si="23"/>
        <v>89.101595869999997</v>
      </c>
      <c r="L176" s="18" t="b">
        <f t="shared" si="25"/>
        <v>0</v>
      </c>
      <c r="M176" s="18">
        <f t="shared" si="26"/>
        <v>18.702553478000013</v>
      </c>
      <c r="N176" s="19" t="str">
        <f t="shared" si="27"/>
        <v>FALSE</v>
      </c>
      <c r="O176" s="18"/>
    </row>
    <row r="177" spans="1:15" x14ac:dyDescent="0.25">
      <c r="A177">
        <v>2</v>
      </c>
      <c r="B177">
        <v>3233417836</v>
      </c>
      <c r="C177" s="3">
        <v>8.1996000000000002</v>
      </c>
      <c r="D177" s="4">
        <v>1155.0731999999998</v>
      </c>
      <c r="E177">
        <v>672</v>
      </c>
      <c r="F177">
        <f t="shared" si="24"/>
        <v>28</v>
      </c>
      <c r="G177" s="5">
        <f>(F177*'B-E-D Rate'!$O$2)+(Data!C177*'B-E-D Rate'!$F$2)+(Data!D177*'B-E-D Rate'!$J$2)</f>
        <v>88.057325247194385</v>
      </c>
      <c r="H177" s="18">
        <f t="shared" si="20"/>
        <v>84.274535885731694</v>
      </c>
      <c r="I177" s="18">
        <f t="shared" si="21"/>
        <v>82.334314135999989</v>
      </c>
      <c r="J177" s="18">
        <f t="shared" si="22"/>
        <v>88.397408487999996</v>
      </c>
      <c r="K177" s="18">
        <f t="shared" si="23"/>
        <v>70.320106219999985</v>
      </c>
      <c r="L177" s="18" t="b">
        <f t="shared" si="25"/>
        <v>0</v>
      </c>
      <c r="M177" s="18">
        <f t="shared" si="26"/>
        <v>18.077302268000011</v>
      </c>
      <c r="N177" s="19" t="str">
        <f t="shared" si="27"/>
        <v>FALSE</v>
      </c>
      <c r="O177" s="18"/>
    </row>
    <row r="178" spans="1:15" x14ac:dyDescent="0.25">
      <c r="A178">
        <v>2</v>
      </c>
      <c r="B178">
        <v>7420960736</v>
      </c>
      <c r="C178" s="3">
        <v>9.5760000000000005</v>
      </c>
      <c r="D178" s="4">
        <v>1306.5233999999991</v>
      </c>
      <c r="E178">
        <v>672</v>
      </c>
      <c r="F178">
        <f t="shared" si="24"/>
        <v>28</v>
      </c>
      <c r="G178" s="5">
        <f>(F178*'B-E-D Rate'!$O$2)+(Data!C178*'B-E-D Rate'!$F$2)+(Data!D178*'B-E-D Rate'!$J$2)</f>
        <v>99.463902202878359</v>
      </c>
      <c r="H178" s="18">
        <f t="shared" si="20"/>
        <v>88.760280589983012</v>
      </c>
      <c r="I178" s="18">
        <f t="shared" si="21"/>
        <v>87.329141731999982</v>
      </c>
      <c r="J178" s="18">
        <f t="shared" si="22"/>
        <v>98.814256155999971</v>
      </c>
      <c r="K178" s="18">
        <f t="shared" si="23"/>
        <v>77.26409788999996</v>
      </c>
      <c r="L178" s="18" t="b">
        <f t="shared" si="25"/>
        <v>0</v>
      </c>
      <c r="M178" s="18">
        <f t="shared" si="26"/>
        <v>21.550158266000011</v>
      </c>
      <c r="N178" s="19" t="str">
        <f t="shared" si="27"/>
        <v>FALSE</v>
      </c>
      <c r="O178" s="18"/>
    </row>
    <row r="179" spans="1:15" x14ac:dyDescent="0.25">
      <c r="A179">
        <v>2</v>
      </c>
      <c r="B179">
        <v>6916804036</v>
      </c>
      <c r="C179" s="3">
        <v>8.3526000000000007</v>
      </c>
      <c r="D179" s="4">
        <v>1055.8110000000006</v>
      </c>
      <c r="E179">
        <v>672</v>
      </c>
      <c r="F179">
        <f t="shared" si="24"/>
        <v>28</v>
      </c>
      <c r="G179" s="5">
        <f>(F179*'B-E-D Rate'!$O$2)+(Data!C179*'B-E-D Rate'!$F$2)+(Data!D179*'B-E-D Rate'!$J$2)</f>
        <v>88.779930735122917</v>
      </c>
      <c r="H179" s="18">
        <f t="shared" si="20"/>
        <v>81.334527302168681</v>
      </c>
      <c r="I179" s="18">
        <f t="shared" si="21"/>
        <v>79.060646780000027</v>
      </c>
      <c r="J179" s="18">
        <f t="shared" si="22"/>
        <v>86.845628740000024</v>
      </c>
      <c r="K179" s="18">
        <f t="shared" si="23"/>
        <v>65.768934350000023</v>
      </c>
      <c r="L179" s="18" t="b">
        <f t="shared" si="25"/>
        <v>0</v>
      </c>
      <c r="M179" s="18">
        <f t="shared" si="26"/>
        <v>21.07669439</v>
      </c>
      <c r="N179" s="19" t="str">
        <f t="shared" si="27"/>
        <v>FALSE</v>
      </c>
      <c r="O179" s="18"/>
    </row>
    <row r="180" spans="1:15" x14ac:dyDescent="0.25">
      <c r="A180">
        <v>2</v>
      </c>
      <c r="B180">
        <v>8388266724</v>
      </c>
      <c r="C180" s="3">
        <v>8.9358000000000004</v>
      </c>
      <c r="D180" s="4">
        <v>818.13599999999929</v>
      </c>
      <c r="E180">
        <v>672</v>
      </c>
      <c r="F180">
        <f t="shared" si="24"/>
        <v>28</v>
      </c>
      <c r="G180" s="5">
        <f>(F180*'B-E-D Rate'!$O$2)+(Data!C180*'B-E-D Rate'!$F$2)+(Data!D180*'B-E-D Rate'!$J$2)</f>
        <v>92.195192487327233</v>
      </c>
      <c r="H180" s="18">
        <f t="shared" si="20"/>
        <v>74.294923705851573</v>
      </c>
      <c r="I180" s="18">
        <f t="shared" si="21"/>
        <v>71.222125279999972</v>
      </c>
      <c r="J180" s="18">
        <f t="shared" si="22"/>
        <v>84.214294239999987</v>
      </c>
      <c r="K180" s="18">
        <f t="shared" si="23"/>
        <v>54.871535599999966</v>
      </c>
      <c r="L180" s="18" t="b">
        <f t="shared" si="25"/>
        <v>0</v>
      </c>
      <c r="M180" s="18">
        <f t="shared" si="26"/>
        <v>29.342758640000021</v>
      </c>
      <c r="N180" s="19" t="str">
        <f t="shared" si="27"/>
        <v>FALSE</v>
      </c>
      <c r="O180" s="18"/>
    </row>
    <row r="181" spans="1:15" x14ac:dyDescent="0.25">
      <c r="A181">
        <v>2</v>
      </c>
      <c r="B181">
        <v>9757256060</v>
      </c>
      <c r="C181" s="3">
        <v>7.3986000000000001</v>
      </c>
      <c r="D181" s="4">
        <v>947.08619999999939</v>
      </c>
      <c r="E181">
        <v>672</v>
      </c>
      <c r="F181">
        <f t="shared" si="24"/>
        <v>28</v>
      </c>
      <c r="G181" s="5">
        <f>(F181*'B-E-D Rate'!$O$2)+(Data!C181*'B-E-D Rate'!$F$2)+(Data!D181*'B-E-D Rate'!$J$2)</f>
        <v>80.85626209919171</v>
      </c>
      <c r="H181" s="18">
        <f t="shared" si="20"/>
        <v>78.114249641123706</v>
      </c>
      <c r="I181" s="18">
        <f t="shared" si="21"/>
        <v>75.474902875999987</v>
      </c>
      <c r="J181" s="18">
        <f t="shared" si="22"/>
        <v>79.537991907999981</v>
      </c>
      <c r="K181" s="18">
        <f t="shared" si="23"/>
        <v>60.78390226999997</v>
      </c>
      <c r="L181" s="18" t="b">
        <f t="shared" si="25"/>
        <v>0</v>
      </c>
      <c r="M181" s="18">
        <f t="shared" si="26"/>
        <v>18.754089638000011</v>
      </c>
      <c r="N181" s="19" t="str">
        <f t="shared" si="27"/>
        <v>FALSE</v>
      </c>
      <c r="O181" s="18"/>
    </row>
    <row r="182" spans="1:15" x14ac:dyDescent="0.25">
      <c r="A182">
        <v>2</v>
      </c>
      <c r="B182">
        <v>2980341971</v>
      </c>
      <c r="C182" s="3">
        <v>9.3179999999999996</v>
      </c>
      <c r="D182" s="4">
        <v>1304.6399999999981</v>
      </c>
      <c r="E182">
        <v>672</v>
      </c>
      <c r="F182">
        <f t="shared" si="24"/>
        <v>28</v>
      </c>
      <c r="G182" s="5">
        <f>(F182*'B-E-D Rate'!$O$2)+(Data!C182*'B-E-D Rate'!$F$2)+(Data!D182*'B-E-D Rate'!$J$2)</f>
        <v>97.450293821562454</v>
      </c>
      <c r="H182" s="18">
        <f t="shared" si="20"/>
        <v>88.704496896227624</v>
      </c>
      <c r="I182" s="18">
        <f t="shared" si="21"/>
        <v>87.267027199999944</v>
      </c>
      <c r="J182" s="18">
        <f t="shared" si="22"/>
        <v>97.480297599999943</v>
      </c>
      <c r="K182" s="18">
        <f t="shared" si="23"/>
        <v>77.177743999999905</v>
      </c>
      <c r="L182" s="18" t="b">
        <f t="shared" si="25"/>
        <v>0</v>
      </c>
      <c r="M182" s="18">
        <f t="shared" si="26"/>
        <v>20.302553600000039</v>
      </c>
      <c r="N182" s="19" t="str">
        <f t="shared" si="27"/>
        <v>FALSE</v>
      </c>
      <c r="O182" s="18"/>
    </row>
    <row r="183" spans="1:15" x14ac:dyDescent="0.25">
      <c r="A183">
        <v>2</v>
      </c>
      <c r="B183">
        <v>5940420471</v>
      </c>
      <c r="C183" s="3">
        <v>10.216799999999999</v>
      </c>
      <c r="D183" s="4">
        <v>648.44939999999997</v>
      </c>
      <c r="E183">
        <v>672</v>
      </c>
      <c r="F183">
        <f t="shared" si="24"/>
        <v>28</v>
      </c>
      <c r="G183" s="5">
        <f>(F183*'B-E-D Rate'!$O$2)+(Data!C183*'B-E-D Rate'!$F$2)+(Data!D183*'B-E-D Rate'!$J$2)</f>
        <v>101.35199686440652</v>
      </c>
      <c r="H183" s="18">
        <f t="shared" si="20"/>
        <v>69.269042146550802</v>
      </c>
      <c r="I183" s="18">
        <f t="shared" si="21"/>
        <v>65.625861212000004</v>
      </c>
      <c r="J183" s="18">
        <f t="shared" si="22"/>
        <v>86.658808995999991</v>
      </c>
      <c r="K183" s="18">
        <f t="shared" si="23"/>
        <v>47.091404990000001</v>
      </c>
      <c r="L183" s="18" t="b">
        <f t="shared" si="25"/>
        <v>0</v>
      </c>
      <c r="M183" s="18">
        <f t="shared" si="26"/>
        <v>39.56740400599999</v>
      </c>
      <c r="N183" s="19" t="str">
        <f t="shared" si="27"/>
        <v>FALSE</v>
      </c>
      <c r="O183" s="18"/>
    </row>
    <row r="184" spans="1:15" x14ac:dyDescent="0.25">
      <c r="A184">
        <v>2</v>
      </c>
      <c r="B184">
        <v>5534493949</v>
      </c>
      <c r="C184" s="3">
        <v>6.7674000000000003</v>
      </c>
      <c r="D184" s="4">
        <v>444.02580000000012</v>
      </c>
      <c r="E184">
        <v>672</v>
      </c>
      <c r="F184">
        <f t="shared" si="24"/>
        <v>28</v>
      </c>
      <c r="G184" s="5">
        <f>(F184*'B-E-D Rate'!$O$2)+(Data!C184*'B-E-D Rate'!$F$2)+(Data!D184*'B-E-D Rate'!$J$2)</f>
        <v>73.588562387540975</v>
      </c>
      <c r="H184" s="18">
        <f t="shared" si="20"/>
        <v>63.214298863781977</v>
      </c>
      <c r="I184" s="18">
        <f t="shared" si="21"/>
        <v>58.883970884000007</v>
      </c>
      <c r="J184" s="18">
        <f t="shared" si="22"/>
        <v>64.640562172000003</v>
      </c>
      <c r="K184" s="18">
        <f t="shared" si="23"/>
        <v>37.718582930000011</v>
      </c>
      <c r="L184" s="18" t="b">
        <f t="shared" si="25"/>
        <v>0</v>
      </c>
      <c r="M184" s="18">
        <f t="shared" si="26"/>
        <v>26.921979241999992</v>
      </c>
      <c r="N184" s="19" t="str">
        <f t="shared" si="27"/>
        <v>FALSE</v>
      </c>
      <c r="O184" s="18"/>
    </row>
    <row r="185" spans="1:15" x14ac:dyDescent="0.25">
      <c r="A185">
        <v>2</v>
      </c>
      <c r="B185">
        <v>3258017489</v>
      </c>
      <c r="C185" s="3">
        <v>10.317600000000001</v>
      </c>
      <c r="D185" s="4">
        <v>961.70940000000121</v>
      </c>
      <c r="E185">
        <v>672</v>
      </c>
      <c r="F185">
        <f t="shared" si="24"/>
        <v>28</v>
      </c>
      <c r="G185" s="5">
        <f>(F185*'B-E-D Rate'!$O$2)+(Data!C185*'B-E-D Rate'!$F$2)+(Data!D185*'B-E-D Rate'!$J$2)</f>
        <v>103.60672984581171</v>
      </c>
      <c r="H185" s="18">
        <f t="shared" si="20"/>
        <v>78.54736852745873</v>
      </c>
      <c r="I185" s="18">
        <f t="shared" si="21"/>
        <v>75.957176012000048</v>
      </c>
      <c r="J185" s="18">
        <f t="shared" si="22"/>
        <v>94.474297396000026</v>
      </c>
      <c r="K185" s="18">
        <f t="shared" si="23"/>
        <v>61.454375990000059</v>
      </c>
      <c r="L185" s="18" t="b">
        <f t="shared" si="25"/>
        <v>0</v>
      </c>
      <c r="M185" s="18">
        <f t="shared" si="26"/>
        <v>33.019921405999966</v>
      </c>
      <c r="N185" s="19" t="str">
        <f t="shared" si="27"/>
        <v>FALSE</v>
      </c>
      <c r="O185" s="18"/>
    </row>
    <row r="186" spans="1:15" x14ac:dyDescent="0.25">
      <c r="A186">
        <v>2</v>
      </c>
      <c r="B186">
        <v>9327256187</v>
      </c>
      <c r="C186" s="3">
        <v>10.9848</v>
      </c>
      <c r="D186" s="4">
        <v>2301.0641999999989</v>
      </c>
      <c r="E186">
        <v>672</v>
      </c>
      <c r="F186">
        <f t="shared" si="24"/>
        <v>28</v>
      </c>
      <c r="G186" s="5">
        <f>(F186*'B-E-D Rate'!$O$2)+(Data!C186*'B-E-D Rate'!$F$2)+(Data!D186*'B-E-D Rate'!$J$2)</f>
        <v>115.08249243401563</v>
      </c>
      <c r="H186" s="18">
        <f t="shared" si="20"/>
        <v>118.21719861823188</v>
      </c>
      <c r="I186" s="18">
        <f t="shared" si="21"/>
        <v>120.12909731599999</v>
      </c>
      <c r="J186" s="18">
        <f t="shared" si="22"/>
        <v>129.07083842799997</v>
      </c>
      <c r="K186" s="18">
        <f t="shared" si="23"/>
        <v>122.86379356999996</v>
      </c>
      <c r="L186" s="18" t="b">
        <f t="shared" si="25"/>
        <v>0</v>
      </c>
      <c r="M186" s="18">
        <f t="shared" si="26"/>
        <v>6.2070448580000175</v>
      </c>
      <c r="N186" s="19" t="str">
        <f t="shared" si="27"/>
        <v>TRUE</v>
      </c>
      <c r="O186" s="18"/>
    </row>
    <row r="187" spans="1:15" x14ac:dyDescent="0.25">
      <c r="A187">
        <v>2</v>
      </c>
      <c r="B187">
        <v>3416459552</v>
      </c>
      <c r="C187" s="3">
        <v>12.874499999999999</v>
      </c>
      <c r="D187" s="4">
        <v>1753.7310000000004</v>
      </c>
      <c r="E187">
        <v>672</v>
      </c>
      <c r="F187">
        <f t="shared" si="24"/>
        <v>28</v>
      </c>
      <c r="G187" s="5">
        <f>(F187*'B-E-D Rate'!$O$2)+(Data!C187*'B-E-D Rate'!$F$2)+(Data!D187*'B-E-D Rate'!$J$2)</f>
        <v>127.19521448920415</v>
      </c>
      <c r="H187" s="18">
        <f t="shared" si="20"/>
        <v>102.00594895754516</v>
      </c>
      <c r="I187" s="18">
        <f t="shared" si="21"/>
        <v>102.07804838000001</v>
      </c>
      <c r="J187" s="18">
        <f t="shared" si="22"/>
        <v>125.74458154000001</v>
      </c>
      <c r="K187" s="18">
        <f t="shared" si="23"/>
        <v>97.768566350000029</v>
      </c>
      <c r="L187" s="18" t="b">
        <f t="shared" si="25"/>
        <v>0</v>
      </c>
      <c r="M187" s="18">
        <f t="shared" si="26"/>
        <v>27.976015189999984</v>
      </c>
      <c r="N187" s="19" t="str">
        <f t="shared" si="27"/>
        <v>FALSE</v>
      </c>
      <c r="O187" s="18"/>
    </row>
    <row r="188" spans="1:15" x14ac:dyDescent="0.25">
      <c r="A188">
        <v>2</v>
      </c>
      <c r="B188">
        <v>8649753967</v>
      </c>
      <c r="C188" s="3">
        <v>4.7766000000000002</v>
      </c>
      <c r="D188" s="4">
        <v>356.44200000000029</v>
      </c>
      <c r="E188">
        <v>672</v>
      </c>
      <c r="F188">
        <f t="shared" si="24"/>
        <v>28</v>
      </c>
      <c r="G188" s="5">
        <f>(F188*'B-E-D Rate'!$O$2)+(Data!C188*'B-E-D Rate'!$F$2)+(Data!D188*'B-E-D Rate'!$J$2)</f>
        <v>57.70785564087479</v>
      </c>
      <c r="H188" s="18">
        <f t="shared" si="20"/>
        <v>60.620188278069918</v>
      </c>
      <c r="I188" s="18">
        <f t="shared" si="21"/>
        <v>55.995457160000015</v>
      </c>
      <c r="J188" s="18">
        <f t="shared" si="22"/>
        <v>52.642356280000008</v>
      </c>
      <c r="K188" s="18">
        <f t="shared" si="23"/>
        <v>33.702865700000018</v>
      </c>
      <c r="L188" s="18" t="b">
        <f t="shared" si="25"/>
        <v>1</v>
      </c>
      <c r="M188" s="18">
        <f t="shared" si="26"/>
        <v>18.93949057999999</v>
      </c>
      <c r="N188" s="19" t="str">
        <f t="shared" si="27"/>
        <v>FALSE</v>
      </c>
      <c r="O188" s="18"/>
    </row>
    <row r="189" spans="1:15" x14ac:dyDescent="0.25">
      <c r="A189">
        <v>2</v>
      </c>
      <c r="B189">
        <v>9381171680</v>
      </c>
      <c r="C189" s="3">
        <v>7.5078000000000005</v>
      </c>
      <c r="D189" s="4">
        <v>1359.1620000000009</v>
      </c>
      <c r="E189">
        <v>672</v>
      </c>
      <c r="F189">
        <f t="shared" si="24"/>
        <v>28</v>
      </c>
      <c r="G189" s="5">
        <f>(F189*'B-E-D Rate'!$O$2)+(Data!C189*'B-E-D Rate'!$F$2)+(Data!D189*'B-E-D Rate'!$J$2)</f>
        <v>83.640434200123039</v>
      </c>
      <c r="H189" s="18">
        <f t="shared" si="20"/>
        <v>90.319362857218138</v>
      </c>
      <c r="I189" s="18">
        <f t="shared" si="21"/>
        <v>89.065162760000035</v>
      </c>
      <c r="J189" s="18">
        <f t="shared" si="22"/>
        <v>89.701841080000023</v>
      </c>
      <c r="K189" s="18">
        <f t="shared" si="23"/>
        <v>79.677577700000043</v>
      </c>
      <c r="L189" s="18" t="b">
        <f t="shared" si="25"/>
        <v>0</v>
      </c>
      <c r="M189" s="18">
        <f t="shared" si="26"/>
        <v>10.024263379999979</v>
      </c>
      <c r="N189" s="19" t="str">
        <f t="shared" si="27"/>
        <v>TRUE</v>
      </c>
      <c r="O189" s="18"/>
    </row>
    <row r="190" spans="1:15" x14ac:dyDescent="0.25">
      <c r="A190">
        <v>2</v>
      </c>
      <c r="B190">
        <v>7852280381</v>
      </c>
      <c r="C190" s="3">
        <v>6.0498000000000003</v>
      </c>
      <c r="D190" s="4">
        <v>515.61239999999975</v>
      </c>
      <c r="E190">
        <v>672</v>
      </c>
      <c r="F190">
        <f t="shared" si="24"/>
        <v>28</v>
      </c>
      <c r="G190" s="5">
        <f>(F190*'B-E-D Rate'!$O$2)+(Data!C190*'B-E-D Rate'!$F$2)+(Data!D190*'B-E-D Rate'!$J$2)</f>
        <v>68.348792128136168</v>
      </c>
      <c r="H190" s="18">
        <f t="shared" si="20"/>
        <v>65.334594590333396</v>
      </c>
      <c r="I190" s="18">
        <f t="shared" si="21"/>
        <v>61.244896951999991</v>
      </c>
      <c r="J190" s="18">
        <f t="shared" si="22"/>
        <v>62.723393415999993</v>
      </c>
      <c r="K190" s="18">
        <f t="shared" si="23"/>
        <v>41.000828539999986</v>
      </c>
      <c r="L190" s="18" t="b">
        <f t="shared" si="25"/>
        <v>0</v>
      </c>
      <c r="M190" s="18">
        <f t="shared" si="26"/>
        <v>21.722564876000007</v>
      </c>
      <c r="N190" s="19" t="str">
        <f t="shared" si="27"/>
        <v>FALSE</v>
      </c>
      <c r="O190" s="18"/>
    </row>
    <row r="191" spans="1:15" x14ac:dyDescent="0.25">
      <c r="A191">
        <v>2</v>
      </c>
      <c r="B191">
        <v>7133507511</v>
      </c>
      <c r="C191" s="3">
        <v>7.8468</v>
      </c>
      <c r="D191" s="4">
        <v>1342.545000000001</v>
      </c>
      <c r="E191">
        <v>672</v>
      </c>
      <c r="F191">
        <f t="shared" ref="F191:F239" si="28">ROUNDUP(E191/24,0)</f>
        <v>28</v>
      </c>
      <c r="G191" s="5">
        <f>(F191*'B-E-D Rate'!$O$2)+(Data!C191*'B-E-D Rate'!$F$2)+(Data!D191*'B-E-D Rate'!$J$2)</f>
        <v>86.196542445352918</v>
      </c>
      <c r="H191" s="18">
        <f t="shared" si="20"/>
        <v>89.82719038236803</v>
      </c>
      <c r="I191" s="18">
        <f t="shared" si="21"/>
        <v>88.517134100000035</v>
      </c>
      <c r="J191" s="18">
        <f t="shared" si="22"/>
        <v>91.009000300000025</v>
      </c>
      <c r="K191" s="18">
        <f t="shared" si="23"/>
        <v>78.915688250000045</v>
      </c>
      <c r="L191" s="18" t="b">
        <f t="shared" ref="L191:L239" si="29">J191&lt;I191</f>
        <v>0</v>
      </c>
      <c r="M191" s="18">
        <f t="shared" ref="M191:M239" si="30">J191-K191</f>
        <v>12.09331204999998</v>
      </c>
      <c r="N191" s="19" t="str">
        <f t="shared" ref="N191:N239" si="31">IF(M191&lt;14.9,"TRUE","FALSE")</f>
        <v>TRUE</v>
      </c>
      <c r="O191" s="18"/>
    </row>
    <row r="192" spans="1:15" x14ac:dyDescent="0.25">
      <c r="A192">
        <v>2</v>
      </c>
      <c r="B192">
        <v>4007475160</v>
      </c>
      <c r="C192" s="3">
        <v>15.781199999999998</v>
      </c>
      <c r="D192" s="4">
        <v>3513.8519999999976</v>
      </c>
      <c r="E192">
        <v>672</v>
      </c>
      <c r="F192">
        <f t="shared" si="28"/>
        <v>28</v>
      </c>
      <c r="G192" s="5">
        <f>(F192*'B-E-D Rate'!$O$2)+(Data!C192*'B-E-D Rate'!$F$2)+(Data!D192*'B-E-D Rate'!$J$2)</f>
        <v>158.04923954102614</v>
      </c>
      <c r="H192" s="18">
        <f t="shared" si="20"/>
        <v>154.13828984974322</v>
      </c>
      <c r="I192" s="18">
        <f t="shared" si="21"/>
        <v>160.12683895999993</v>
      </c>
      <c r="J192" s="18">
        <f t="shared" si="22"/>
        <v>181.35930567999992</v>
      </c>
      <c r="K192" s="18">
        <f t="shared" si="23"/>
        <v>178.4701141999999</v>
      </c>
      <c r="L192" s="18" t="b">
        <f t="shared" si="29"/>
        <v>0</v>
      </c>
      <c r="M192" s="18">
        <f t="shared" si="30"/>
        <v>2.8891914800000222</v>
      </c>
      <c r="N192" s="19" t="str">
        <f t="shared" si="31"/>
        <v>TRUE</v>
      </c>
      <c r="O192" s="18"/>
    </row>
    <row r="193" spans="1:15" x14ac:dyDescent="0.25">
      <c r="A193">
        <v>2</v>
      </c>
      <c r="B193">
        <v>6121474366</v>
      </c>
      <c r="C193" s="3">
        <v>11.2128</v>
      </c>
      <c r="D193" s="4">
        <v>1273.5036</v>
      </c>
      <c r="E193">
        <v>672</v>
      </c>
      <c r="F193">
        <f t="shared" si="28"/>
        <v>28</v>
      </c>
      <c r="G193" s="5">
        <f>(F193*'B-E-D Rate'!$O$2)+(Data!C193*'B-E-D Rate'!$F$2)+(Data!D193*'B-E-D Rate'!$J$2)</f>
        <v>112.02737798254363</v>
      </c>
      <c r="H193" s="18">
        <f t="shared" si="20"/>
        <v>87.782279946963484</v>
      </c>
      <c r="I193" s="18">
        <f t="shared" si="21"/>
        <v>86.240148728000008</v>
      </c>
      <c r="J193" s="18">
        <f t="shared" si="22"/>
        <v>106.22757402400001</v>
      </c>
      <c r="K193" s="18">
        <f t="shared" si="23"/>
        <v>75.750140060000007</v>
      </c>
      <c r="L193" s="18" t="b">
        <f t="shared" si="29"/>
        <v>0</v>
      </c>
      <c r="M193" s="18">
        <f t="shared" si="30"/>
        <v>30.477433963999999</v>
      </c>
      <c r="N193" s="19" t="str">
        <f t="shared" si="31"/>
        <v>FALSE</v>
      </c>
      <c r="O193" s="18"/>
    </row>
    <row r="194" spans="1:15" x14ac:dyDescent="0.25">
      <c r="A194">
        <v>2</v>
      </c>
      <c r="B194">
        <v>4150065897</v>
      </c>
      <c r="C194" s="3">
        <v>8.5590000000000011</v>
      </c>
      <c r="D194" s="4">
        <v>1270.5287999999991</v>
      </c>
      <c r="E194">
        <v>672</v>
      </c>
      <c r="F194">
        <f t="shared" si="28"/>
        <v>28</v>
      </c>
      <c r="G194" s="5">
        <f>(F194*'B-E-D Rate'!$O$2)+(Data!C194*'B-E-D Rate'!$F$2)+(Data!D194*'B-E-D Rate'!$J$2)</f>
        <v>91.392334619127411</v>
      </c>
      <c r="H194" s="18">
        <f t="shared" ref="H194:H257" si="32">$Q$18+($Q$19*D194)</f>
        <v>87.694170500120833</v>
      </c>
      <c r="I194" s="18">
        <f t="shared" ref="I194:I257" si="33">(1.58*F194)+(0.03298*D194)</f>
        <v>86.14203982399998</v>
      </c>
      <c r="J194" s="18">
        <f t="shared" ref="J194:J257" si="34">(0.73*F194)+(D194*0.02334)+(5*C194)</f>
        <v>92.88914219199998</v>
      </c>
      <c r="K194" s="18">
        <f t="shared" ref="K194:K257" si="35">(0.62*F194)+(0.04585*D194)</f>
        <v>75.613745479999963</v>
      </c>
      <c r="L194" s="18" t="b">
        <f t="shared" si="29"/>
        <v>0</v>
      </c>
      <c r="M194" s="18">
        <f t="shared" si="30"/>
        <v>17.275396712000017</v>
      </c>
      <c r="N194" s="19" t="str">
        <f t="shared" si="31"/>
        <v>FALSE</v>
      </c>
      <c r="O194" s="18"/>
    </row>
    <row r="195" spans="1:15" x14ac:dyDescent="0.25">
      <c r="A195">
        <v>2</v>
      </c>
      <c r="B195">
        <v>7917582325</v>
      </c>
      <c r="C195" s="3">
        <v>6.1655999999999995</v>
      </c>
      <c r="D195" s="4">
        <v>626.31960000000072</v>
      </c>
      <c r="E195">
        <v>672</v>
      </c>
      <c r="F195">
        <f t="shared" si="28"/>
        <v>28</v>
      </c>
      <c r="G195" s="5">
        <f>(F195*'B-E-D Rate'!$O$2)+(Data!C195*'B-E-D Rate'!$F$2)+(Data!D195*'B-E-D Rate'!$J$2)</f>
        <v>69.768629007849469</v>
      </c>
      <c r="H195" s="18">
        <f t="shared" si="32"/>
        <v>68.613588187717212</v>
      </c>
      <c r="I195" s="18">
        <f t="shared" si="33"/>
        <v>64.896020408000027</v>
      </c>
      <c r="J195" s="18">
        <f t="shared" si="34"/>
        <v>65.886299464000018</v>
      </c>
      <c r="K195" s="18">
        <f t="shared" si="35"/>
        <v>46.076753660000037</v>
      </c>
      <c r="L195" s="18" t="b">
        <f t="shared" si="29"/>
        <v>0</v>
      </c>
      <c r="M195" s="18">
        <f t="shared" si="30"/>
        <v>19.809545803999981</v>
      </c>
      <c r="N195" s="19" t="str">
        <f t="shared" si="31"/>
        <v>FALSE</v>
      </c>
      <c r="O195" s="18"/>
    </row>
    <row r="196" spans="1:15" x14ac:dyDescent="0.25">
      <c r="A196">
        <v>2</v>
      </c>
      <c r="B196">
        <v>2845910144</v>
      </c>
      <c r="C196" s="3">
        <v>12.023999999999999</v>
      </c>
      <c r="D196" s="4">
        <v>2351.0262000000002</v>
      </c>
      <c r="E196">
        <v>672</v>
      </c>
      <c r="F196">
        <f t="shared" si="28"/>
        <v>28</v>
      </c>
      <c r="G196" s="5">
        <f>(F196*'B-E-D Rate'!$O$2)+(Data!C196*'B-E-D Rate'!$F$2)+(Data!D196*'B-E-D Rate'!$J$2)</f>
        <v>123.39217186838846</v>
      </c>
      <c r="H196" s="18">
        <f t="shared" si="32"/>
        <v>119.69700370870922</v>
      </c>
      <c r="I196" s="18">
        <f t="shared" si="33"/>
        <v>121.776844076</v>
      </c>
      <c r="J196" s="18">
        <f t="shared" si="34"/>
        <v>135.432951508</v>
      </c>
      <c r="K196" s="18">
        <f t="shared" si="35"/>
        <v>125.15455127000001</v>
      </c>
      <c r="L196" s="18" t="b">
        <f t="shared" si="29"/>
        <v>0</v>
      </c>
      <c r="M196" s="18">
        <f t="shared" si="30"/>
        <v>10.278400237999989</v>
      </c>
      <c r="N196" s="19" t="str">
        <f t="shared" si="31"/>
        <v>TRUE</v>
      </c>
      <c r="O196" s="18"/>
    </row>
    <row r="197" spans="1:15" x14ac:dyDescent="0.25">
      <c r="A197">
        <v>2</v>
      </c>
      <c r="B197">
        <v>7135940855</v>
      </c>
      <c r="C197" s="3">
        <v>7.7813999999999997</v>
      </c>
      <c r="D197" s="4">
        <v>439.07280000000009</v>
      </c>
      <c r="E197">
        <v>672</v>
      </c>
      <c r="F197">
        <f t="shared" si="28"/>
        <v>28</v>
      </c>
      <c r="G197" s="5">
        <f>(F197*'B-E-D Rate'!$O$2)+(Data!C197*'B-E-D Rate'!$F$2)+(Data!D197*'B-E-D Rate'!$J$2)</f>
        <v>81.444475481385012</v>
      </c>
      <c r="H197" s="18">
        <f t="shared" si="32"/>
        <v>63.067597878770684</v>
      </c>
      <c r="I197" s="18">
        <f t="shared" si="33"/>
        <v>58.720620944000004</v>
      </c>
      <c r="J197" s="18">
        <f t="shared" si="34"/>
        <v>69.594959152000001</v>
      </c>
      <c r="K197" s="18">
        <f t="shared" si="35"/>
        <v>37.491487880000008</v>
      </c>
      <c r="L197" s="18" t="b">
        <f t="shared" si="29"/>
        <v>0</v>
      </c>
      <c r="M197" s="18">
        <f t="shared" si="30"/>
        <v>32.103471271999993</v>
      </c>
      <c r="N197" s="19" t="str">
        <f t="shared" si="31"/>
        <v>FALSE</v>
      </c>
      <c r="O197" s="18"/>
    </row>
    <row r="198" spans="1:15" x14ac:dyDescent="0.25">
      <c r="A198">
        <v>2</v>
      </c>
      <c r="B198">
        <v>6643950729</v>
      </c>
      <c r="C198" s="3">
        <v>13.9686</v>
      </c>
      <c r="D198" s="4">
        <v>1536.6857999999988</v>
      </c>
      <c r="E198">
        <v>672</v>
      </c>
      <c r="F198">
        <f t="shared" si="28"/>
        <v>28</v>
      </c>
      <c r="G198" s="5">
        <f>(F198*'B-E-D Rate'!$O$2)+(Data!C198*'B-E-D Rate'!$F$2)+(Data!D198*'B-E-D Rate'!$J$2)</f>
        <v>134.67727462907342</v>
      </c>
      <c r="H198" s="18">
        <f t="shared" si="32"/>
        <v>95.5773714021297</v>
      </c>
      <c r="I198" s="18">
        <f t="shared" si="33"/>
        <v>94.919897683999977</v>
      </c>
      <c r="J198" s="18">
        <f t="shared" si="34"/>
        <v>126.14924657199998</v>
      </c>
      <c r="K198" s="18">
        <f t="shared" si="35"/>
        <v>87.817043929999954</v>
      </c>
      <c r="L198" s="18" t="b">
        <f t="shared" si="29"/>
        <v>0</v>
      </c>
      <c r="M198" s="18">
        <f t="shared" si="30"/>
        <v>38.332202642000027</v>
      </c>
      <c r="N198" s="19" t="str">
        <f t="shared" si="31"/>
        <v>FALSE</v>
      </c>
      <c r="O198" s="18"/>
    </row>
    <row r="199" spans="1:15" x14ac:dyDescent="0.25">
      <c r="A199">
        <v>2</v>
      </c>
      <c r="B199">
        <v>1096024757</v>
      </c>
      <c r="C199" s="3">
        <v>6.1181999999999999</v>
      </c>
      <c r="D199" s="4">
        <v>713.52000000000032</v>
      </c>
      <c r="E199">
        <v>672</v>
      </c>
      <c r="F199">
        <f t="shared" si="28"/>
        <v>28</v>
      </c>
      <c r="G199" s="5">
        <f>(F199*'B-E-D Rate'!$O$2)+(Data!C199*'B-E-D Rate'!$F$2)+(Data!D199*'B-E-D Rate'!$J$2)</f>
        <v>69.809919118922622</v>
      </c>
      <c r="H199" s="18">
        <f t="shared" si="32"/>
        <v>71.196342997605868</v>
      </c>
      <c r="I199" s="18">
        <f t="shared" si="33"/>
        <v>67.771889600000009</v>
      </c>
      <c r="J199" s="18">
        <f t="shared" si="34"/>
        <v>67.684556799999996</v>
      </c>
      <c r="K199" s="18">
        <f t="shared" si="35"/>
        <v>50.074892000000013</v>
      </c>
      <c r="L199" s="18" t="b">
        <f t="shared" si="29"/>
        <v>1</v>
      </c>
      <c r="M199" s="18">
        <f t="shared" si="30"/>
        <v>17.609664799999983</v>
      </c>
      <c r="N199" s="19" t="str">
        <f t="shared" si="31"/>
        <v>FALSE</v>
      </c>
      <c r="O199" s="18"/>
    </row>
    <row r="200" spans="1:15" x14ac:dyDescent="0.25">
      <c r="A200">
        <v>2</v>
      </c>
      <c r="B200">
        <v>6894615607</v>
      </c>
      <c r="C200" s="3">
        <v>7.7586000000000004</v>
      </c>
      <c r="D200" s="4">
        <v>1333.1562000000015</v>
      </c>
      <c r="E200">
        <v>672</v>
      </c>
      <c r="F200">
        <f t="shared" si="28"/>
        <v>28</v>
      </c>
      <c r="G200" s="5">
        <f>(F200*'B-E-D Rate'!$O$2)+(Data!C200*'B-E-D Rate'!$F$2)+(Data!D200*'B-E-D Rate'!$J$2)</f>
        <v>85.467091709192744</v>
      </c>
      <c r="H200" s="18">
        <f t="shared" si="32"/>
        <v>89.549107158448393</v>
      </c>
      <c r="I200" s="18">
        <f t="shared" si="33"/>
        <v>88.207491476000058</v>
      </c>
      <c r="J200" s="18">
        <f t="shared" si="34"/>
        <v>90.348865708000034</v>
      </c>
      <c r="K200" s="18">
        <f t="shared" si="35"/>
        <v>78.485211770000063</v>
      </c>
      <c r="L200" s="18" t="b">
        <f t="shared" si="29"/>
        <v>0</v>
      </c>
      <c r="M200" s="18">
        <f t="shared" si="30"/>
        <v>11.86365393799997</v>
      </c>
      <c r="N200" s="19" t="str">
        <f t="shared" si="31"/>
        <v>TRUE</v>
      </c>
      <c r="O200" s="18"/>
    </row>
    <row r="201" spans="1:15" x14ac:dyDescent="0.25">
      <c r="A201">
        <v>2</v>
      </c>
      <c r="B201">
        <v>1766097723</v>
      </c>
      <c r="C201" s="3">
        <v>8.7767999999999997</v>
      </c>
      <c r="D201" s="4">
        <v>473.93460000000016</v>
      </c>
      <c r="E201">
        <v>672</v>
      </c>
      <c r="F201">
        <f t="shared" si="28"/>
        <v>28</v>
      </c>
      <c r="G201" s="5">
        <f>(F201*'B-E-D Rate'!$O$2)+(Data!C201*'B-E-D Rate'!$F$2)+(Data!D201*'B-E-D Rate'!$J$2)</f>
        <v>89.342881463617431</v>
      </c>
      <c r="H201" s="18">
        <f t="shared" si="32"/>
        <v>64.10015600501066</v>
      </c>
      <c r="I201" s="18">
        <f t="shared" si="33"/>
        <v>59.870363108000006</v>
      </c>
      <c r="J201" s="18">
        <f t="shared" si="34"/>
        <v>75.385633564000003</v>
      </c>
      <c r="K201" s="18">
        <f t="shared" si="35"/>
        <v>39.08990141000001</v>
      </c>
      <c r="L201" s="18" t="b">
        <f t="shared" si="29"/>
        <v>0</v>
      </c>
      <c r="M201" s="18">
        <f t="shared" si="30"/>
        <v>36.295732153999992</v>
      </c>
      <c r="N201" s="19" t="str">
        <f t="shared" si="31"/>
        <v>FALSE</v>
      </c>
      <c r="O201" s="18"/>
    </row>
    <row r="202" spans="1:15" x14ac:dyDescent="0.25">
      <c r="A202">
        <v>2</v>
      </c>
      <c r="B202">
        <v>6084288704</v>
      </c>
      <c r="C202" s="3">
        <v>9.2591999999999999</v>
      </c>
      <c r="D202" s="4">
        <v>818.28059999999903</v>
      </c>
      <c r="E202">
        <v>672</v>
      </c>
      <c r="F202">
        <f t="shared" si="28"/>
        <v>28</v>
      </c>
      <c r="G202" s="5">
        <f>(F202*'B-E-D Rate'!$O$2)+(Data!C202*'B-E-D Rate'!$F$2)+(Data!D202*'B-E-D Rate'!$J$2)</f>
        <v>94.708816921016208</v>
      </c>
      <c r="H202" s="18">
        <f t="shared" si="32"/>
        <v>74.299206557140195</v>
      </c>
      <c r="I202" s="18">
        <f t="shared" si="33"/>
        <v>71.226894187999974</v>
      </c>
      <c r="J202" s="18">
        <f t="shared" si="34"/>
        <v>85.834669203999965</v>
      </c>
      <c r="K202" s="18">
        <f t="shared" si="35"/>
        <v>54.87816550999996</v>
      </c>
      <c r="L202" s="18" t="b">
        <f t="shared" si="29"/>
        <v>0</v>
      </c>
      <c r="M202" s="18">
        <f t="shared" si="30"/>
        <v>30.956503694000006</v>
      </c>
      <c r="N202" s="19" t="str">
        <f t="shared" si="31"/>
        <v>FALSE</v>
      </c>
      <c r="O202" s="18"/>
    </row>
    <row r="203" spans="1:15" x14ac:dyDescent="0.25">
      <c r="A203">
        <v>2</v>
      </c>
      <c r="B203">
        <v>6407773822</v>
      </c>
      <c r="C203" s="3">
        <v>5.5644</v>
      </c>
      <c r="D203" s="4">
        <v>525.1926000000002</v>
      </c>
      <c r="E203">
        <v>672</v>
      </c>
      <c r="F203">
        <f t="shared" si="28"/>
        <v>28</v>
      </c>
      <c r="G203" s="5">
        <f>(F203*'B-E-D Rate'!$O$2)+(Data!C203*'B-E-D Rate'!$F$2)+(Data!D203*'B-E-D Rate'!$J$2)</f>
        <v>64.622044312946571</v>
      </c>
      <c r="H203" s="18">
        <f t="shared" si="32"/>
        <v>65.618346816581166</v>
      </c>
      <c r="I203" s="18">
        <f t="shared" si="33"/>
        <v>61.560851948000007</v>
      </c>
      <c r="J203" s="18">
        <f t="shared" si="34"/>
        <v>60.519995284000004</v>
      </c>
      <c r="K203" s="18">
        <f t="shared" si="35"/>
        <v>41.440080710000011</v>
      </c>
      <c r="L203" s="18" t="b">
        <f t="shared" si="29"/>
        <v>1</v>
      </c>
      <c r="M203" s="18">
        <f t="shared" si="30"/>
        <v>19.079914573999993</v>
      </c>
      <c r="N203" s="19" t="str">
        <f t="shared" si="31"/>
        <v>FALSE</v>
      </c>
      <c r="O203" s="18"/>
    </row>
    <row r="204" spans="1:15" x14ac:dyDescent="0.25">
      <c r="A204">
        <v>2</v>
      </c>
      <c r="B204">
        <v>5150510838</v>
      </c>
      <c r="C204" s="3">
        <v>14.733000000000001</v>
      </c>
      <c r="D204" s="4">
        <v>3329.7935999999982</v>
      </c>
      <c r="E204">
        <v>672</v>
      </c>
      <c r="F204">
        <f t="shared" si="28"/>
        <v>28</v>
      </c>
      <c r="G204" s="5">
        <f>(F204*'B-E-D Rate'!$O$2)+(Data!C204*'B-E-D Rate'!$F$2)+(Data!D204*'B-E-D Rate'!$J$2)</f>
        <v>149.03973506085956</v>
      </c>
      <c r="H204" s="18">
        <f t="shared" si="32"/>
        <v>148.68673552315283</v>
      </c>
      <c r="I204" s="18">
        <f t="shared" si="33"/>
        <v>154.05659292799996</v>
      </c>
      <c r="J204" s="18">
        <f t="shared" si="34"/>
        <v>171.82238262399994</v>
      </c>
      <c r="K204" s="18">
        <f t="shared" si="35"/>
        <v>170.0310365599999</v>
      </c>
      <c r="L204" s="18" t="b">
        <f t="shared" si="29"/>
        <v>0</v>
      </c>
      <c r="M204" s="18">
        <f t="shared" si="30"/>
        <v>1.791346064000038</v>
      </c>
      <c r="N204" s="19" t="str">
        <f t="shared" si="31"/>
        <v>TRUE</v>
      </c>
      <c r="O204" s="18"/>
    </row>
    <row r="205" spans="1:15" x14ac:dyDescent="0.25">
      <c r="A205">
        <v>2</v>
      </c>
      <c r="B205">
        <v>7231981549</v>
      </c>
      <c r="C205" s="3">
        <v>9.0390000000000015</v>
      </c>
      <c r="D205" s="4">
        <v>1731.7674000000009</v>
      </c>
      <c r="E205">
        <v>672</v>
      </c>
      <c r="F205">
        <f t="shared" si="28"/>
        <v>28</v>
      </c>
      <c r="G205" s="5">
        <f>(F205*'B-E-D Rate'!$O$2)+(Data!C205*'B-E-D Rate'!$F$2)+(Data!D205*'B-E-D Rate'!$J$2)</f>
        <v>97.288701166232656</v>
      </c>
      <c r="H205" s="18">
        <f t="shared" si="32"/>
        <v>101.35541761201841</v>
      </c>
      <c r="I205" s="18">
        <f t="shared" si="33"/>
        <v>101.35368885200003</v>
      </c>
      <c r="J205" s="18">
        <f t="shared" si="34"/>
        <v>106.05445111600002</v>
      </c>
      <c r="K205" s="18">
        <f t="shared" si="35"/>
        <v>96.76153529000004</v>
      </c>
      <c r="L205" s="18" t="b">
        <f t="shared" si="29"/>
        <v>0</v>
      </c>
      <c r="M205" s="18">
        <f t="shared" si="30"/>
        <v>9.2929158259999838</v>
      </c>
      <c r="N205" s="19" t="str">
        <f t="shared" si="31"/>
        <v>TRUE</v>
      </c>
      <c r="O205" s="18"/>
    </row>
    <row r="206" spans="1:15" x14ac:dyDescent="0.25">
      <c r="A206">
        <v>2</v>
      </c>
      <c r="B206">
        <v>7736267205</v>
      </c>
      <c r="C206" s="3">
        <v>13.546200000000001</v>
      </c>
      <c r="D206" s="4">
        <v>2273.9813999999983</v>
      </c>
      <c r="E206">
        <v>672</v>
      </c>
      <c r="F206">
        <f t="shared" si="28"/>
        <v>28</v>
      </c>
      <c r="G206" s="5">
        <f>(F206*'B-E-D Rate'!$O$2)+(Data!C206*'B-E-D Rate'!$F$2)+(Data!D206*'B-E-D Rate'!$J$2)</f>
        <v>134.85836178011485</v>
      </c>
      <c r="H206" s="18">
        <f t="shared" si="32"/>
        <v>117.41504367438696</v>
      </c>
      <c r="I206" s="18">
        <f t="shared" si="33"/>
        <v>119.23590657199995</v>
      </c>
      <c r="J206" s="18">
        <f t="shared" si="34"/>
        <v>141.24572587599997</v>
      </c>
      <c r="K206" s="18">
        <f t="shared" si="35"/>
        <v>121.62204718999993</v>
      </c>
      <c r="L206" s="18" t="b">
        <f t="shared" si="29"/>
        <v>0</v>
      </c>
      <c r="M206" s="18">
        <f t="shared" si="30"/>
        <v>19.623678686000034</v>
      </c>
      <c r="N206" s="19" t="str">
        <f t="shared" si="31"/>
        <v>FALSE</v>
      </c>
      <c r="O206" s="18"/>
    </row>
    <row r="207" spans="1:15" x14ac:dyDescent="0.25">
      <c r="A207">
        <v>2</v>
      </c>
      <c r="B207">
        <v>6137958382</v>
      </c>
      <c r="C207" s="3">
        <v>9.6000000000000014</v>
      </c>
      <c r="D207" s="4">
        <v>1198.3770000000011</v>
      </c>
      <c r="E207">
        <v>672</v>
      </c>
      <c r="F207">
        <f t="shared" si="28"/>
        <v>28</v>
      </c>
      <c r="G207" s="5">
        <f>(F207*'B-E-D Rate'!$O$2)+(Data!C207*'B-E-D Rate'!$F$2)+(Data!D207*'B-E-D Rate'!$J$2)</f>
        <v>99.142395166108216</v>
      </c>
      <c r="H207" s="18">
        <f t="shared" si="32"/>
        <v>85.557134334092694</v>
      </c>
      <c r="I207" s="18">
        <f t="shared" si="33"/>
        <v>83.762473460000038</v>
      </c>
      <c r="J207" s="18">
        <f t="shared" si="34"/>
        <v>96.410119180000038</v>
      </c>
      <c r="K207" s="18">
        <f t="shared" si="35"/>
        <v>72.305585450000052</v>
      </c>
      <c r="L207" s="18" t="b">
        <f t="shared" si="29"/>
        <v>0</v>
      </c>
      <c r="M207" s="18">
        <f t="shared" si="30"/>
        <v>24.104533729999986</v>
      </c>
      <c r="N207" s="19" t="str">
        <f t="shared" si="31"/>
        <v>FALSE</v>
      </c>
      <c r="O207" s="18"/>
    </row>
    <row r="208" spans="1:15" x14ac:dyDescent="0.25">
      <c r="A208">
        <v>2</v>
      </c>
      <c r="B208">
        <v>6203145220</v>
      </c>
      <c r="C208" s="3">
        <v>10.941599999999999</v>
      </c>
      <c r="D208" s="4">
        <v>1344.8460000000009</v>
      </c>
      <c r="E208">
        <v>672</v>
      </c>
      <c r="F208">
        <f t="shared" si="28"/>
        <v>28</v>
      </c>
      <c r="G208" s="5">
        <f>(F208*'B-E-D Rate'!$O$2)+(Data!C208*'B-E-D Rate'!$F$2)+(Data!D208*'B-E-D Rate'!$J$2)</f>
        <v>110.25516422502052</v>
      </c>
      <c r="H208" s="18">
        <f t="shared" si="32"/>
        <v>89.895342808475618</v>
      </c>
      <c r="I208" s="18">
        <f t="shared" si="33"/>
        <v>88.593021080000028</v>
      </c>
      <c r="J208" s="18">
        <f t="shared" si="34"/>
        <v>106.53670564000001</v>
      </c>
      <c r="K208" s="18">
        <f t="shared" si="35"/>
        <v>79.021189100000043</v>
      </c>
      <c r="L208" s="18" t="b">
        <f t="shared" si="29"/>
        <v>0</v>
      </c>
      <c r="M208" s="18">
        <f t="shared" si="30"/>
        <v>27.515516539999965</v>
      </c>
      <c r="N208" s="19" t="str">
        <f t="shared" si="31"/>
        <v>FALSE</v>
      </c>
      <c r="O208" s="18"/>
    </row>
    <row r="209" spans="1:15" x14ac:dyDescent="0.25">
      <c r="A209">
        <v>2</v>
      </c>
      <c r="B209">
        <v>7050911289</v>
      </c>
      <c r="C209" s="3">
        <v>7.4016000000000002</v>
      </c>
      <c r="D209" s="4">
        <v>1057.7087999999997</v>
      </c>
      <c r="E209">
        <v>672</v>
      </c>
      <c r="F209">
        <f t="shared" si="28"/>
        <v>28</v>
      </c>
      <c r="G209" s="5">
        <f>(F209*'B-E-D Rate'!$O$2)+(Data!C209*'B-E-D Rate'!$F$2)+(Data!D209*'B-E-D Rate'!$J$2)</f>
        <v>81.399201219163174</v>
      </c>
      <c r="H209" s="18">
        <f t="shared" si="32"/>
        <v>81.390737503936151</v>
      </c>
      <c r="I209" s="18">
        <f t="shared" si="33"/>
        <v>79.123236223999996</v>
      </c>
      <c r="J209" s="18">
        <f t="shared" si="34"/>
        <v>82.13492339199999</v>
      </c>
      <c r="K209" s="18">
        <f t="shared" si="35"/>
        <v>65.855948479999995</v>
      </c>
      <c r="L209" s="18" t="b">
        <f t="shared" si="29"/>
        <v>0</v>
      </c>
      <c r="M209" s="18">
        <f t="shared" si="30"/>
        <v>16.278974911999995</v>
      </c>
      <c r="N209" s="19" t="str">
        <f t="shared" si="31"/>
        <v>FALSE</v>
      </c>
      <c r="O209" s="18"/>
    </row>
    <row r="210" spans="1:15" x14ac:dyDescent="0.25">
      <c r="A210">
        <v>2</v>
      </c>
      <c r="B210">
        <v>7205351820</v>
      </c>
      <c r="C210" s="3">
        <v>7.0739999999999998</v>
      </c>
      <c r="D210" s="4">
        <v>430.97640000000024</v>
      </c>
      <c r="E210">
        <v>672</v>
      </c>
      <c r="F210">
        <f t="shared" si="28"/>
        <v>28</v>
      </c>
      <c r="G210" s="5">
        <f>(F210*'B-E-D Rate'!$O$2)+(Data!C210*'B-E-D Rate'!$F$2)+(Data!D210*'B-E-D Rate'!$J$2)</f>
        <v>75.909667989224616</v>
      </c>
      <c r="H210" s="18">
        <f t="shared" si="32"/>
        <v>62.827793748941211</v>
      </c>
      <c r="I210" s="18">
        <f t="shared" si="33"/>
        <v>58.453601672000012</v>
      </c>
      <c r="J210" s="18">
        <f t="shared" si="34"/>
        <v>65.868989175999999</v>
      </c>
      <c r="K210" s="18">
        <f t="shared" si="35"/>
        <v>37.120267940000012</v>
      </c>
      <c r="L210" s="18" t="b">
        <f t="shared" si="29"/>
        <v>0</v>
      </c>
      <c r="M210" s="18">
        <f t="shared" si="30"/>
        <v>28.748721235999987</v>
      </c>
      <c r="N210" s="19" t="str">
        <f t="shared" si="31"/>
        <v>FALSE</v>
      </c>
      <c r="O210" s="18"/>
    </row>
    <row r="211" spans="1:15" x14ac:dyDescent="0.25">
      <c r="A211">
        <v>2</v>
      </c>
      <c r="B211">
        <v>7379276076</v>
      </c>
      <c r="C211" s="3">
        <v>14.023800000000001</v>
      </c>
      <c r="D211" s="4">
        <v>1171.1393999999993</v>
      </c>
      <c r="E211">
        <v>672</v>
      </c>
      <c r="F211">
        <f t="shared" si="28"/>
        <v>28</v>
      </c>
      <c r="G211" s="5">
        <f>(F211*'B-E-D Rate'!$O$2)+(Data!C211*'B-E-D Rate'!$F$2)+(Data!D211*'B-E-D Rate'!$J$2)</f>
        <v>133.38911791121524</v>
      </c>
      <c r="H211" s="18">
        <f t="shared" si="32"/>
        <v>84.750394429117165</v>
      </c>
      <c r="I211" s="18">
        <f t="shared" si="33"/>
        <v>82.864177411999975</v>
      </c>
      <c r="J211" s="18">
        <f t="shared" si="34"/>
        <v>117.89339359599998</v>
      </c>
      <c r="K211" s="18">
        <f t="shared" si="35"/>
        <v>71.056741489999979</v>
      </c>
      <c r="L211" s="18" t="b">
        <f t="shared" si="29"/>
        <v>0</v>
      </c>
      <c r="M211" s="18">
        <f t="shared" si="30"/>
        <v>46.836652106000003</v>
      </c>
      <c r="N211" s="19" t="str">
        <f t="shared" si="31"/>
        <v>FALSE</v>
      </c>
      <c r="O211" s="18"/>
    </row>
    <row r="212" spans="1:15" x14ac:dyDescent="0.25">
      <c r="A212">
        <v>2</v>
      </c>
      <c r="B212">
        <v>4478542006</v>
      </c>
      <c r="C212" s="3">
        <v>15.0534</v>
      </c>
      <c r="D212" s="4">
        <v>3105.3234000000039</v>
      </c>
      <c r="E212">
        <v>672</v>
      </c>
      <c r="F212">
        <f t="shared" si="28"/>
        <v>28</v>
      </c>
      <c r="G212" s="5">
        <f>(F212*'B-E-D Rate'!$O$2)+(Data!C212*'B-E-D Rate'!$F$2)+(Data!D212*'B-E-D Rate'!$J$2)</f>
        <v>150.4749644003073</v>
      </c>
      <c r="H212" s="18">
        <f t="shared" si="32"/>
        <v>142.03823977397445</v>
      </c>
      <c r="I212" s="18">
        <f t="shared" si="33"/>
        <v>146.65356573200015</v>
      </c>
      <c r="J212" s="18">
        <f t="shared" si="34"/>
        <v>168.18524815600009</v>
      </c>
      <c r="K212" s="18">
        <f t="shared" si="35"/>
        <v>159.7390778900002</v>
      </c>
      <c r="L212" s="18" t="b">
        <f t="shared" si="29"/>
        <v>0</v>
      </c>
      <c r="M212" s="18">
        <f t="shared" si="30"/>
        <v>8.4461702659998821</v>
      </c>
      <c r="N212" s="19" t="str">
        <f t="shared" si="31"/>
        <v>TRUE</v>
      </c>
      <c r="O212" s="18"/>
    </row>
    <row r="213" spans="1:15" x14ac:dyDescent="0.25">
      <c r="A213">
        <v>2</v>
      </c>
      <c r="B213">
        <v>4234814727</v>
      </c>
      <c r="C213" s="3">
        <v>8.0280000000000005</v>
      </c>
      <c r="D213" s="4">
        <v>729.29699999999957</v>
      </c>
      <c r="E213">
        <v>672</v>
      </c>
      <c r="F213">
        <f t="shared" si="28"/>
        <v>28</v>
      </c>
      <c r="G213" s="5">
        <f>(F213*'B-E-D Rate'!$O$2)+(Data!C213*'B-E-D Rate'!$F$2)+(Data!D213*'B-E-D Rate'!$J$2)</f>
        <v>84.723925663760681</v>
      </c>
      <c r="H213" s="18">
        <f t="shared" si="32"/>
        <v>71.663635838414066</v>
      </c>
      <c r="I213" s="18">
        <f t="shared" si="33"/>
        <v>68.29221505999999</v>
      </c>
      <c r="J213" s="18">
        <f t="shared" si="34"/>
        <v>77.601791979999987</v>
      </c>
      <c r="K213" s="18">
        <f t="shared" si="35"/>
        <v>50.798267449999983</v>
      </c>
      <c r="L213" s="18" t="b">
        <f t="shared" si="29"/>
        <v>0</v>
      </c>
      <c r="M213" s="18">
        <f t="shared" si="30"/>
        <v>26.803524530000004</v>
      </c>
      <c r="N213" s="19" t="str">
        <f t="shared" si="31"/>
        <v>FALSE</v>
      </c>
      <c r="O213" s="18"/>
    </row>
    <row r="214" spans="1:15" x14ac:dyDescent="0.25">
      <c r="A214">
        <v>2</v>
      </c>
      <c r="B214">
        <v>1266236408</v>
      </c>
      <c r="C214" s="3">
        <v>10.5402</v>
      </c>
      <c r="D214" s="4">
        <v>965.36100000000181</v>
      </c>
      <c r="E214">
        <v>672</v>
      </c>
      <c r="F214">
        <f t="shared" si="28"/>
        <v>28</v>
      </c>
      <c r="G214" s="5">
        <f>(F214*'B-E-D Rate'!$O$2)+(Data!C214*'B-E-D Rate'!$F$2)+(Data!D214*'B-E-D Rate'!$J$2)</f>
        <v>105.3535720754426</v>
      </c>
      <c r="H214" s="18">
        <f t="shared" si="32"/>
        <v>78.655523850872285</v>
      </c>
      <c r="I214" s="18">
        <f t="shared" si="33"/>
        <v>76.077605780000056</v>
      </c>
      <c r="J214" s="18">
        <f t="shared" si="34"/>
        <v>95.67252574000004</v>
      </c>
      <c r="K214" s="18">
        <f t="shared" si="35"/>
        <v>61.621801850000082</v>
      </c>
      <c r="L214" s="18" t="b">
        <f t="shared" si="29"/>
        <v>0</v>
      </c>
      <c r="M214" s="18">
        <f t="shared" si="30"/>
        <v>34.050723889999958</v>
      </c>
      <c r="N214" s="19" t="str">
        <f t="shared" si="31"/>
        <v>FALSE</v>
      </c>
      <c r="O214" s="18"/>
    </row>
    <row r="215" spans="1:15" x14ac:dyDescent="0.25">
      <c r="A215">
        <v>2</v>
      </c>
      <c r="B215">
        <v>4159857576</v>
      </c>
      <c r="C215" s="3">
        <v>22.164000000000001</v>
      </c>
      <c r="D215" s="4">
        <v>3380.8529999999996</v>
      </c>
      <c r="E215">
        <v>672</v>
      </c>
      <c r="F215">
        <f t="shared" si="28"/>
        <v>28</v>
      </c>
      <c r="G215" s="5">
        <f>(F215*'B-E-D Rate'!$O$2)+(Data!C215*'B-E-D Rate'!$F$2)+(Data!D215*'B-E-D Rate'!$J$2)</f>
        <v>207.02136941602419</v>
      </c>
      <c r="H215" s="18">
        <f t="shared" si="32"/>
        <v>150.19904407838919</v>
      </c>
      <c r="I215" s="18">
        <f t="shared" si="33"/>
        <v>155.74053194000001</v>
      </c>
      <c r="J215" s="18">
        <f t="shared" si="34"/>
        <v>210.16910902000001</v>
      </c>
      <c r="K215" s="18">
        <f t="shared" si="35"/>
        <v>172.37211005</v>
      </c>
      <c r="L215" s="18" t="b">
        <f t="shared" si="29"/>
        <v>0</v>
      </c>
      <c r="M215" s="18">
        <f t="shared" si="30"/>
        <v>37.796998970000004</v>
      </c>
      <c r="N215" s="19" t="str">
        <f t="shared" si="31"/>
        <v>FALSE</v>
      </c>
      <c r="O215" s="18"/>
    </row>
    <row r="216" spans="1:15" x14ac:dyDescent="0.25">
      <c r="A216">
        <v>2</v>
      </c>
      <c r="B216">
        <v>7595485132</v>
      </c>
      <c r="C216" s="3">
        <v>3.375</v>
      </c>
      <c r="D216" s="4">
        <v>122.62319999999985</v>
      </c>
      <c r="E216">
        <v>672</v>
      </c>
      <c r="F216">
        <f t="shared" si="28"/>
        <v>28</v>
      </c>
      <c r="G216" s="5">
        <f>(F216*'B-E-D Rate'!$O$2)+(Data!C216*'B-E-D Rate'!$F$2)+(Data!D216*'B-E-D Rate'!$J$2)</f>
        <v>45.718554449865636</v>
      </c>
      <c r="H216" s="18">
        <f t="shared" si="32"/>
        <v>53.694799973172294</v>
      </c>
      <c r="I216" s="18">
        <f t="shared" si="33"/>
        <v>48.284113135999995</v>
      </c>
      <c r="J216" s="18">
        <f t="shared" si="34"/>
        <v>40.177025487999998</v>
      </c>
      <c r="K216" s="18">
        <f t="shared" si="35"/>
        <v>22.982273719999995</v>
      </c>
      <c r="L216" s="18" t="b">
        <f t="shared" si="29"/>
        <v>1</v>
      </c>
      <c r="M216" s="18">
        <f t="shared" si="30"/>
        <v>17.194751768000003</v>
      </c>
      <c r="N216" s="19" t="str">
        <f t="shared" si="31"/>
        <v>FALSE</v>
      </c>
      <c r="O216" s="18"/>
    </row>
    <row r="217" spans="1:15" x14ac:dyDescent="0.25">
      <c r="A217">
        <v>2</v>
      </c>
      <c r="B217">
        <v>8178025701</v>
      </c>
      <c r="C217" s="3">
        <v>7.5767999999999995</v>
      </c>
      <c r="D217" s="4">
        <v>1126.7117999999991</v>
      </c>
      <c r="E217">
        <v>672</v>
      </c>
      <c r="F217">
        <f t="shared" si="28"/>
        <v>28</v>
      </c>
      <c r="G217" s="5">
        <f>(F217*'B-E-D Rate'!$O$2)+(Data!C217*'B-E-D Rate'!$F$2)+(Data!D217*'B-E-D Rate'!$J$2)</f>
        <v>83.084702172966871</v>
      </c>
      <c r="H217" s="18">
        <f t="shared" si="32"/>
        <v>83.434510584641572</v>
      </c>
      <c r="I217" s="18">
        <f t="shared" si="33"/>
        <v>81.398955163999972</v>
      </c>
      <c r="J217" s="18">
        <f t="shared" si="34"/>
        <v>84.62145341199998</v>
      </c>
      <c r="K217" s="18">
        <f t="shared" si="35"/>
        <v>69.019736029999962</v>
      </c>
      <c r="L217" s="18" t="b">
        <f t="shared" si="29"/>
        <v>0</v>
      </c>
      <c r="M217" s="18">
        <f t="shared" si="30"/>
        <v>15.601717382000018</v>
      </c>
      <c r="N217" s="19" t="str">
        <f t="shared" si="31"/>
        <v>FALSE</v>
      </c>
      <c r="O217" s="18"/>
    </row>
    <row r="218" spans="1:15" x14ac:dyDescent="0.25">
      <c r="A218">
        <v>2</v>
      </c>
      <c r="B218">
        <v>4686771455</v>
      </c>
      <c r="C218" s="3">
        <v>11.346</v>
      </c>
      <c r="D218" s="4">
        <v>2475.3090000000016</v>
      </c>
      <c r="E218">
        <v>672</v>
      </c>
      <c r="F218">
        <f t="shared" si="28"/>
        <v>28</v>
      </c>
      <c r="G218" s="5">
        <f>(F218*'B-E-D Rate'!$O$2)+(Data!C218*'B-E-D Rate'!$F$2)+(Data!D218*'B-E-D Rate'!$J$2)</f>
        <v>118.70763923621104</v>
      </c>
      <c r="H218" s="18">
        <f t="shared" si="32"/>
        <v>123.37808773454435</v>
      </c>
      <c r="I218" s="18">
        <f t="shared" si="33"/>
        <v>125.87569082000005</v>
      </c>
      <c r="J218" s="18">
        <f t="shared" si="34"/>
        <v>134.94371206000005</v>
      </c>
      <c r="K218" s="18">
        <f t="shared" si="35"/>
        <v>130.85291765000008</v>
      </c>
      <c r="L218" s="18" t="b">
        <f t="shared" si="29"/>
        <v>0</v>
      </c>
      <c r="M218" s="18">
        <f t="shared" si="30"/>
        <v>4.0907944099999725</v>
      </c>
      <c r="N218" s="19" t="str">
        <f t="shared" si="31"/>
        <v>TRUE</v>
      </c>
      <c r="O218" s="18"/>
    </row>
    <row r="219" spans="1:15" x14ac:dyDescent="0.25">
      <c r="A219">
        <v>2</v>
      </c>
      <c r="B219">
        <v>2509137025</v>
      </c>
      <c r="C219" s="3">
        <v>6.4722</v>
      </c>
      <c r="D219" s="4">
        <v>654.62160000000006</v>
      </c>
      <c r="E219">
        <v>672</v>
      </c>
      <c r="F219">
        <f t="shared" si="28"/>
        <v>28</v>
      </c>
      <c r="G219" s="5">
        <f>(F219*'B-E-D Rate'!$O$2)+(Data!C219*'B-E-D Rate'!$F$2)+(Data!D219*'B-E-D Rate'!$J$2)</f>
        <v>72.283974690647611</v>
      </c>
      <c r="H219" s="18">
        <f t="shared" si="32"/>
        <v>69.451854143257179</v>
      </c>
      <c r="I219" s="18">
        <f t="shared" si="33"/>
        <v>65.829420368000001</v>
      </c>
      <c r="J219" s="18">
        <f t="shared" si="34"/>
        <v>68.079868143999988</v>
      </c>
      <c r="K219" s="18">
        <f t="shared" si="35"/>
        <v>47.374400360000003</v>
      </c>
      <c r="L219" s="18" t="b">
        <f t="shared" si="29"/>
        <v>0</v>
      </c>
      <c r="M219" s="18">
        <f t="shared" si="30"/>
        <v>20.705467783999985</v>
      </c>
      <c r="N219" s="19" t="str">
        <f t="shared" si="31"/>
        <v>FALSE</v>
      </c>
      <c r="O219" s="18"/>
    </row>
    <row r="220" spans="1:15" x14ac:dyDescent="0.25">
      <c r="A220">
        <v>2</v>
      </c>
      <c r="B220">
        <v>6440471123</v>
      </c>
      <c r="C220" s="3">
        <v>18.166800000000002</v>
      </c>
      <c r="D220" s="4">
        <v>3193.6127999999999</v>
      </c>
      <c r="E220">
        <v>672</v>
      </c>
      <c r="F220">
        <f t="shared" si="28"/>
        <v>28</v>
      </c>
      <c r="G220" s="5">
        <f>(F220*'B-E-D Rate'!$O$2)+(Data!C220*'B-E-D Rate'!$F$2)+(Data!D220*'B-E-D Rate'!$J$2)</f>
        <v>175.08202911896996</v>
      </c>
      <c r="H220" s="18">
        <f t="shared" si="32"/>
        <v>144.65324925228163</v>
      </c>
      <c r="I220" s="18">
        <f t="shared" si="33"/>
        <v>149.56535014400001</v>
      </c>
      <c r="J220" s="18">
        <f t="shared" si="34"/>
        <v>185.81292275199999</v>
      </c>
      <c r="K220" s="18">
        <f t="shared" si="35"/>
        <v>163.78714688000002</v>
      </c>
      <c r="L220" s="18" t="b">
        <f t="shared" si="29"/>
        <v>0</v>
      </c>
      <c r="M220" s="18">
        <f t="shared" si="30"/>
        <v>22.025775871999969</v>
      </c>
      <c r="N220" s="19" t="str">
        <f t="shared" si="31"/>
        <v>FALSE</v>
      </c>
      <c r="O220" s="18"/>
    </row>
    <row r="221" spans="1:15" x14ac:dyDescent="0.25">
      <c r="A221">
        <v>2</v>
      </c>
      <c r="B221">
        <v>8518605333</v>
      </c>
      <c r="C221" s="3">
        <v>10.391999999999999</v>
      </c>
      <c r="D221" s="4">
        <v>1249.5846000000004</v>
      </c>
      <c r="E221">
        <v>672</v>
      </c>
      <c r="F221">
        <f t="shared" si="28"/>
        <v>28</v>
      </c>
      <c r="G221" s="5">
        <f>(F221*'B-E-D Rate'!$O$2)+(Data!C221*'B-E-D Rate'!$F$2)+(Data!D221*'B-E-D Rate'!$J$2)</f>
        <v>105.53708433019357</v>
      </c>
      <c r="H221" s="18">
        <f t="shared" si="32"/>
        <v>87.073832367620668</v>
      </c>
      <c r="I221" s="18">
        <f t="shared" si="33"/>
        <v>85.451300108000027</v>
      </c>
      <c r="J221" s="18">
        <f t="shared" si="34"/>
        <v>101.565304564</v>
      </c>
      <c r="K221" s="18">
        <f t="shared" si="35"/>
        <v>74.653453910000025</v>
      </c>
      <c r="L221" s="18" t="b">
        <f t="shared" si="29"/>
        <v>0</v>
      </c>
      <c r="M221" s="18">
        <f t="shared" si="30"/>
        <v>26.911850653999977</v>
      </c>
      <c r="N221" s="19" t="str">
        <f t="shared" si="31"/>
        <v>FALSE</v>
      </c>
      <c r="O221" s="18"/>
    </row>
    <row r="222" spans="1:15" x14ac:dyDescent="0.25">
      <c r="A222">
        <v>2</v>
      </c>
      <c r="B222">
        <v>3402255889</v>
      </c>
      <c r="C222" s="3">
        <v>15.460799999999999</v>
      </c>
      <c r="D222" s="4">
        <v>2032.3788000000009</v>
      </c>
      <c r="E222">
        <v>672</v>
      </c>
      <c r="F222">
        <f t="shared" si="28"/>
        <v>28</v>
      </c>
      <c r="G222" s="5">
        <f>(F222*'B-E-D Rate'!$O$2)+(Data!C222*'B-E-D Rate'!$F$2)+(Data!D222*'B-E-D Rate'!$J$2)</f>
        <v>148.60067608489274</v>
      </c>
      <c r="H222" s="18">
        <f t="shared" si="32"/>
        <v>110.25911001775697</v>
      </c>
      <c r="I222" s="18">
        <f t="shared" si="33"/>
        <v>111.26785282400004</v>
      </c>
      <c r="J222" s="18">
        <f t="shared" si="34"/>
        <v>145.17972119200002</v>
      </c>
      <c r="K222" s="18">
        <f t="shared" si="35"/>
        <v>110.54456798000004</v>
      </c>
      <c r="L222" s="18" t="b">
        <f t="shared" si="29"/>
        <v>0</v>
      </c>
      <c r="M222" s="18">
        <f t="shared" si="30"/>
        <v>34.635153211999977</v>
      </c>
      <c r="N222" s="19" t="str">
        <f t="shared" si="31"/>
        <v>FALSE</v>
      </c>
      <c r="O222" s="18"/>
    </row>
    <row r="223" spans="1:15" x14ac:dyDescent="0.25">
      <c r="A223">
        <v>2</v>
      </c>
      <c r="B223">
        <v>5307418688</v>
      </c>
      <c r="C223" s="3">
        <v>8.86</v>
      </c>
      <c r="D223" s="4">
        <v>1717.7930000000008</v>
      </c>
      <c r="E223">
        <v>672</v>
      </c>
      <c r="F223">
        <f t="shared" si="28"/>
        <v>28</v>
      </c>
      <c r="G223" s="5">
        <f>(F223*'B-E-D Rate'!$O$2)+(Data!C223*'B-E-D Rate'!$F$2)+(Data!D223*'B-E-D Rate'!$J$2)</f>
        <v>95.83215876002005</v>
      </c>
      <c r="H223" s="18">
        <f t="shared" si="32"/>
        <v>100.94151528111962</v>
      </c>
      <c r="I223" s="18">
        <f t="shared" si="33"/>
        <v>100.89281314000003</v>
      </c>
      <c r="J223" s="18">
        <f t="shared" si="34"/>
        <v>104.83328862000002</v>
      </c>
      <c r="K223" s="18">
        <f t="shared" si="35"/>
        <v>96.120809050000034</v>
      </c>
      <c r="L223" s="18" t="b">
        <f t="shared" si="29"/>
        <v>0</v>
      </c>
      <c r="M223" s="18">
        <f t="shared" si="30"/>
        <v>8.7124795699999851</v>
      </c>
      <c r="N223" s="19" t="str">
        <f t="shared" si="31"/>
        <v>TRUE</v>
      </c>
      <c r="O223" s="18"/>
    </row>
    <row r="224" spans="1:15" x14ac:dyDescent="0.25">
      <c r="A224">
        <v>2</v>
      </c>
      <c r="B224">
        <v>5048579220</v>
      </c>
      <c r="C224" s="3">
        <v>17.236800000000002</v>
      </c>
      <c r="D224" s="4">
        <v>2777.2313999999983</v>
      </c>
      <c r="E224">
        <v>672</v>
      </c>
      <c r="F224">
        <f t="shared" si="28"/>
        <v>28</v>
      </c>
      <c r="G224" s="5">
        <f>(F224*'B-E-D Rate'!$O$2)+(Data!C224*'B-E-D Rate'!$F$2)+(Data!D224*'B-E-D Rate'!$J$2)</f>
        <v>165.89969346060508</v>
      </c>
      <c r="H224" s="18">
        <f t="shared" si="32"/>
        <v>132.32061014055532</v>
      </c>
      <c r="I224" s="18">
        <f t="shared" si="33"/>
        <v>135.83309157199994</v>
      </c>
      <c r="J224" s="18">
        <f t="shared" si="34"/>
        <v>171.44458087599997</v>
      </c>
      <c r="K224" s="18">
        <f t="shared" si="35"/>
        <v>144.69605968999991</v>
      </c>
      <c r="L224" s="18" t="b">
        <f t="shared" si="29"/>
        <v>0</v>
      </c>
      <c r="M224" s="18">
        <f t="shared" si="30"/>
        <v>26.748521186000062</v>
      </c>
      <c r="N224" s="19" t="str">
        <f t="shared" si="31"/>
        <v>FALSE</v>
      </c>
      <c r="O224" s="18"/>
    </row>
    <row r="225" spans="1:15" x14ac:dyDescent="0.25">
      <c r="A225">
        <v>2</v>
      </c>
      <c r="B225">
        <v>8933768541</v>
      </c>
      <c r="C225" s="3">
        <v>11.7258</v>
      </c>
      <c r="D225" s="4">
        <v>1359.1385999999995</v>
      </c>
      <c r="E225">
        <v>672</v>
      </c>
      <c r="F225">
        <f t="shared" si="28"/>
        <v>28</v>
      </c>
      <c r="G225" s="5">
        <f>(F225*'B-E-D Rate'!$O$2)+(Data!C225*'B-E-D Rate'!$F$2)+(Data!D225*'B-E-D Rate'!$J$2)</f>
        <v>116.4158433578029</v>
      </c>
      <c r="H225" s="18">
        <f t="shared" si="32"/>
        <v>90.318669781698361</v>
      </c>
      <c r="I225" s="18">
        <f t="shared" si="33"/>
        <v>89.064391027999989</v>
      </c>
      <c r="J225" s="18">
        <f t="shared" si="34"/>
        <v>110.79129492399998</v>
      </c>
      <c r="K225" s="18">
        <f t="shared" si="35"/>
        <v>79.676504809999983</v>
      </c>
      <c r="L225" s="18" t="b">
        <f t="shared" si="29"/>
        <v>0</v>
      </c>
      <c r="M225" s="18">
        <f t="shared" si="30"/>
        <v>31.114790114000002</v>
      </c>
      <c r="N225" s="19" t="str">
        <f t="shared" si="31"/>
        <v>FALSE</v>
      </c>
      <c r="O225" s="18"/>
    </row>
    <row r="226" spans="1:15" x14ac:dyDescent="0.25">
      <c r="A226">
        <v>2</v>
      </c>
      <c r="B226">
        <v>5462870793</v>
      </c>
      <c r="C226" s="3">
        <v>14.976000000000001</v>
      </c>
      <c r="D226" s="4">
        <v>1449.7854</v>
      </c>
      <c r="E226">
        <v>672</v>
      </c>
      <c r="F226">
        <f t="shared" si="28"/>
        <v>28</v>
      </c>
      <c r="G226" s="5">
        <f>(F226*'B-E-D Rate'!$O$2)+(Data!C226*'B-E-D Rate'!$F$2)+(Data!D226*'B-E-D Rate'!$J$2)</f>
        <v>142.09697130785526</v>
      </c>
      <c r="H226" s="18">
        <f t="shared" si="32"/>
        <v>93.003502175827464</v>
      </c>
      <c r="I226" s="18">
        <f t="shared" si="33"/>
        <v>92.053922491999998</v>
      </c>
      <c r="J226" s="18">
        <f t="shared" si="34"/>
        <v>129.15799123600002</v>
      </c>
      <c r="K226" s="18">
        <f t="shared" si="35"/>
        <v>83.832660590000003</v>
      </c>
      <c r="L226" s="18" t="b">
        <f t="shared" si="29"/>
        <v>0</v>
      </c>
      <c r="M226" s="18">
        <f t="shared" si="30"/>
        <v>45.325330646000012</v>
      </c>
      <c r="N226" s="19" t="str">
        <f t="shared" si="31"/>
        <v>FALSE</v>
      </c>
      <c r="O226" s="18"/>
    </row>
    <row r="227" spans="1:15" x14ac:dyDescent="0.25">
      <c r="A227">
        <v>2</v>
      </c>
      <c r="B227">
        <v>4468068368</v>
      </c>
      <c r="C227" s="3">
        <v>11.802</v>
      </c>
      <c r="D227" s="4">
        <v>504.82679999999976</v>
      </c>
      <c r="E227">
        <v>672</v>
      </c>
      <c r="F227">
        <f t="shared" si="28"/>
        <v>28</v>
      </c>
      <c r="G227" s="5">
        <f>(F227*'B-E-D Rate'!$O$2)+(Data!C227*'B-E-D Rate'!$F$2)+(Data!D227*'B-E-D Rate'!$J$2)</f>
        <v>112.99498541477449</v>
      </c>
      <c r="H227" s="18">
        <f t="shared" si="32"/>
        <v>65.01514008923553</v>
      </c>
      <c r="I227" s="18">
        <f t="shared" si="33"/>
        <v>60.889187863999993</v>
      </c>
      <c r="J227" s="18">
        <f t="shared" si="34"/>
        <v>91.232657511999989</v>
      </c>
      <c r="K227" s="18">
        <f t="shared" si="35"/>
        <v>40.506308779999991</v>
      </c>
      <c r="L227" s="18" t="b">
        <f t="shared" si="29"/>
        <v>0</v>
      </c>
      <c r="M227" s="18">
        <f t="shared" si="30"/>
        <v>50.726348731999998</v>
      </c>
      <c r="N227" s="19" t="str">
        <f t="shared" si="31"/>
        <v>FALSE</v>
      </c>
      <c r="O227" s="18"/>
    </row>
    <row r="228" spans="1:15" x14ac:dyDescent="0.25">
      <c r="A228">
        <v>2</v>
      </c>
      <c r="B228">
        <v>4407060798</v>
      </c>
      <c r="C228" s="3">
        <v>14.425799999999999</v>
      </c>
      <c r="D228" s="4">
        <v>1842.2436000000012</v>
      </c>
      <c r="E228">
        <v>672</v>
      </c>
      <c r="F228">
        <f t="shared" si="28"/>
        <v>28</v>
      </c>
      <c r="G228" s="5">
        <f>(F228*'B-E-D Rate'!$O$2)+(Data!C228*'B-E-D Rate'!$F$2)+(Data!D228*'B-E-D Rate'!$J$2)</f>
        <v>139.66519622204137</v>
      </c>
      <c r="H228" s="18">
        <f t="shared" si="32"/>
        <v>104.62756931004071</v>
      </c>
      <c r="I228" s="18">
        <f t="shared" si="33"/>
        <v>104.99719392800004</v>
      </c>
      <c r="J228" s="18">
        <f t="shared" si="34"/>
        <v>135.56696562400001</v>
      </c>
      <c r="K228" s="18">
        <f t="shared" si="35"/>
        <v>101.82686906000005</v>
      </c>
      <c r="L228" s="18" t="b">
        <f t="shared" si="29"/>
        <v>0</v>
      </c>
      <c r="M228" s="18">
        <f t="shared" si="30"/>
        <v>33.740096563999955</v>
      </c>
      <c r="N228" s="19" t="str">
        <f t="shared" si="31"/>
        <v>FALSE</v>
      </c>
      <c r="O228" s="18"/>
    </row>
    <row r="229" spans="1:15" x14ac:dyDescent="0.25">
      <c r="A229">
        <v>2</v>
      </c>
      <c r="B229">
        <v>7627622061</v>
      </c>
      <c r="C229" s="3">
        <v>6.4409999999999998</v>
      </c>
      <c r="D229" s="4">
        <v>485.27759999999984</v>
      </c>
      <c r="E229">
        <v>672</v>
      </c>
      <c r="F229">
        <f t="shared" si="28"/>
        <v>28</v>
      </c>
      <c r="G229" s="5">
        <f>(F229*'B-E-D Rate'!$O$2)+(Data!C229*'B-E-D Rate'!$F$2)+(Data!D229*'B-E-D Rate'!$J$2)</f>
        <v>71.246078233633455</v>
      </c>
      <c r="H229" s="18">
        <f t="shared" si="32"/>
        <v>64.43611992041204</v>
      </c>
      <c r="I229" s="18">
        <f t="shared" si="33"/>
        <v>60.244455247999994</v>
      </c>
      <c r="J229" s="18">
        <f t="shared" si="34"/>
        <v>63.971379183999993</v>
      </c>
      <c r="K229" s="18">
        <f t="shared" si="35"/>
        <v>39.609977959999995</v>
      </c>
      <c r="L229" s="18" t="b">
        <f t="shared" si="29"/>
        <v>0</v>
      </c>
      <c r="M229" s="18">
        <f t="shared" si="30"/>
        <v>24.361401223999998</v>
      </c>
      <c r="N229" s="19" t="str">
        <f t="shared" si="31"/>
        <v>FALSE</v>
      </c>
      <c r="O229" s="18"/>
    </row>
    <row r="230" spans="1:15" x14ac:dyDescent="0.25">
      <c r="A230">
        <v>2</v>
      </c>
      <c r="B230">
        <v>2342141349</v>
      </c>
      <c r="C230" s="3">
        <v>10.629</v>
      </c>
      <c r="D230" s="4">
        <v>991.35719999999935</v>
      </c>
      <c r="E230">
        <v>672</v>
      </c>
      <c r="F230">
        <f t="shared" si="28"/>
        <v>28</v>
      </c>
      <c r="G230" s="5">
        <f>(F230*'B-E-D Rate'!$O$2)+(Data!C230*'B-E-D Rate'!$F$2)+(Data!D230*'B-E-D Rate'!$J$2)</f>
        <v>106.16569504782207</v>
      </c>
      <c r="H230" s="18">
        <f t="shared" si="32"/>
        <v>79.425495210967199</v>
      </c>
      <c r="I230" s="18">
        <f t="shared" si="33"/>
        <v>76.934960455999985</v>
      </c>
      <c r="J230" s="18">
        <f t="shared" si="34"/>
        <v>96.723277047999972</v>
      </c>
      <c r="K230" s="18">
        <f t="shared" si="35"/>
        <v>62.813727619999973</v>
      </c>
      <c r="L230" s="18" t="b">
        <f t="shared" si="29"/>
        <v>0</v>
      </c>
      <c r="M230" s="18">
        <f t="shared" si="30"/>
        <v>33.909549427999998</v>
      </c>
      <c r="N230" s="19" t="str">
        <f t="shared" si="31"/>
        <v>FALSE</v>
      </c>
      <c r="O230" s="18"/>
    </row>
    <row r="231" spans="1:15" x14ac:dyDescent="0.25">
      <c r="A231">
        <v>2</v>
      </c>
      <c r="B231">
        <v>2483339807</v>
      </c>
      <c r="C231" s="3">
        <v>14.577</v>
      </c>
      <c r="D231" s="4">
        <v>1175.3657999999996</v>
      </c>
      <c r="E231">
        <v>672</v>
      </c>
      <c r="F231">
        <f t="shared" si="28"/>
        <v>28</v>
      </c>
      <c r="G231" s="5">
        <f>(F231*'B-E-D Rate'!$O$2)+(Data!C231*'B-E-D Rate'!$F$2)+(Data!D231*'B-E-D Rate'!$J$2)</f>
        <v>137.70755218654529</v>
      </c>
      <c r="H231" s="18">
        <f t="shared" si="32"/>
        <v>84.875574530682229</v>
      </c>
      <c r="I231" s="18">
        <f t="shared" si="33"/>
        <v>83.00356408399999</v>
      </c>
      <c r="J231" s="18">
        <f t="shared" si="34"/>
        <v>120.75803777199999</v>
      </c>
      <c r="K231" s="18">
        <f t="shared" si="35"/>
        <v>71.250521929999991</v>
      </c>
      <c r="L231" s="18" t="b">
        <f t="shared" si="29"/>
        <v>0</v>
      </c>
      <c r="M231" s="18">
        <f t="shared" si="30"/>
        <v>49.507515842000004</v>
      </c>
      <c r="N231" s="19" t="str">
        <f t="shared" si="31"/>
        <v>FALSE</v>
      </c>
      <c r="O231" s="18"/>
    </row>
    <row r="232" spans="1:15" x14ac:dyDescent="0.25">
      <c r="A232">
        <v>2</v>
      </c>
      <c r="B232">
        <v>8650102792</v>
      </c>
      <c r="C232" s="3">
        <v>9.4613999999999994</v>
      </c>
      <c r="D232" s="4">
        <v>1122.4770000000012</v>
      </c>
      <c r="E232">
        <v>672</v>
      </c>
      <c r="F232">
        <f t="shared" si="28"/>
        <v>28</v>
      </c>
      <c r="G232" s="5">
        <f>(F232*'B-E-D Rate'!$O$2)+(Data!C232*'B-E-D Rate'!$F$2)+(Data!D232*'B-E-D Rate'!$J$2)</f>
        <v>97.708893305156622</v>
      </c>
      <c r="H232" s="18">
        <f t="shared" si="32"/>
        <v>83.309081686736164</v>
      </c>
      <c r="I232" s="18">
        <f t="shared" si="33"/>
        <v>81.259291460000043</v>
      </c>
      <c r="J232" s="18">
        <f t="shared" si="34"/>
        <v>93.945613180000009</v>
      </c>
      <c r="K232" s="18">
        <f t="shared" si="35"/>
        <v>68.825570450000058</v>
      </c>
      <c r="L232" s="18" t="b">
        <f t="shared" si="29"/>
        <v>0</v>
      </c>
      <c r="M232" s="18">
        <f t="shared" si="30"/>
        <v>25.120042729999952</v>
      </c>
      <c r="N232" s="19" t="str">
        <f t="shared" si="31"/>
        <v>FALSE</v>
      </c>
      <c r="O232" s="18"/>
    </row>
    <row r="233" spans="1:15" x14ac:dyDescent="0.25">
      <c r="A233">
        <v>2</v>
      </c>
      <c r="B233">
        <v>5146418934</v>
      </c>
      <c r="C233" s="3">
        <v>10.3446</v>
      </c>
      <c r="D233" s="4">
        <v>1620.9689999999985</v>
      </c>
      <c r="E233">
        <v>672</v>
      </c>
      <c r="F233">
        <f t="shared" si="28"/>
        <v>28</v>
      </c>
      <c r="G233" s="5">
        <f>(F233*'B-E-D Rate'!$O$2)+(Data!C233*'B-E-D Rate'!$F$2)+(Data!D233*'B-E-D Rate'!$J$2)</f>
        <v>106.91327297460387</v>
      </c>
      <c r="H233" s="18">
        <f t="shared" si="32"/>
        <v>98.073722797224292</v>
      </c>
      <c r="I233" s="18">
        <f t="shared" si="33"/>
        <v>97.69955761999995</v>
      </c>
      <c r="J233" s="18">
        <f t="shared" si="34"/>
        <v>109.99641645999996</v>
      </c>
      <c r="K233" s="18">
        <f t="shared" si="35"/>
        <v>91.68142864999993</v>
      </c>
      <c r="L233" s="18" t="b">
        <f t="shared" si="29"/>
        <v>0</v>
      </c>
      <c r="M233" s="18">
        <f t="shared" si="30"/>
        <v>18.314987810000034</v>
      </c>
      <c r="N233" s="19" t="str">
        <f t="shared" si="31"/>
        <v>FALSE</v>
      </c>
      <c r="O233" s="18"/>
    </row>
    <row r="234" spans="1:15" x14ac:dyDescent="0.25">
      <c r="A234">
        <v>2</v>
      </c>
      <c r="B234">
        <v>5405123377</v>
      </c>
      <c r="C234" s="3">
        <v>7.8486000000000002</v>
      </c>
      <c r="D234" s="4">
        <v>1018.9506000000001</v>
      </c>
      <c r="E234">
        <v>672</v>
      </c>
      <c r="F234">
        <f t="shared" si="28"/>
        <v>28</v>
      </c>
      <c r="G234" s="5">
        <f>(F234*'B-E-D Rate'!$O$2)+(Data!C234*'B-E-D Rate'!$F$2)+(Data!D234*'B-E-D Rate'!$J$2)</f>
        <v>84.690508005234889</v>
      </c>
      <c r="H234" s="18">
        <f t="shared" si="32"/>
        <v>80.242773418076155</v>
      </c>
      <c r="I234" s="18">
        <f t="shared" si="33"/>
        <v>77.844990788000018</v>
      </c>
      <c r="J234" s="18">
        <f t="shared" si="34"/>
        <v>83.46530700400001</v>
      </c>
      <c r="K234" s="18">
        <f t="shared" si="35"/>
        <v>64.078885010000008</v>
      </c>
      <c r="L234" s="18" t="b">
        <f t="shared" si="29"/>
        <v>0</v>
      </c>
      <c r="M234" s="18">
        <f t="shared" si="30"/>
        <v>19.386421994000003</v>
      </c>
      <c r="N234" s="19" t="str">
        <f t="shared" si="31"/>
        <v>FALSE</v>
      </c>
      <c r="O234" s="18"/>
    </row>
    <row r="235" spans="1:15" x14ac:dyDescent="0.25">
      <c r="A235">
        <v>2</v>
      </c>
      <c r="B235">
        <v>1947617822</v>
      </c>
      <c r="C235" s="3">
        <v>23.635999999999999</v>
      </c>
      <c r="D235" s="4">
        <v>2352.3360000000007</v>
      </c>
      <c r="E235">
        <v>672</v>
      </c>
      <c r="F235">
        <f t="shared" si="28"/>
        <v>28</v>
      </c>
      <c r="G235" s="5">
        <f>(F235*'B-E-D Rate'!$O$2)+(Data!C235*'B-E-D Rate'!$F$2)+(Data!D235*'B-E-D Rate'!$J$2)</f>
        <v>213.62813176843486</v>
      </c>
      <c r="H235" s="18">
        <f t="shared" si="32"/>
        <v>119.73579816664741</v>
      </c>
      <c r="I235" s="18">
        <f t="shared" si="33"/>
        <v>121.82004128000003</v>
      </c>
      <c r="J235" s="18">
        <f t="shared" si="34"/>
        <v>193.52352224000001</v>
      </c>
      <c r="K235" s="18">
        <f t="shared" si="35"/>
        <v>125.21460560000004</v>
      </c>
      <c r="L235" s="18" t="b">
        <f t="shared" si="29"/>
        <v>0</v>
      </c>
      <c r="M235" s="18">
        <f t="shared" si="30"/>
        <v>68.308916639999964</v>
      </c>
      <c r="N235" s="19" t="str">
        <f t="shared" si="31"/>
        <v>FALSE</v>
      </c>
      <c r="O235" s="18"/>
    </row>
    <row r="236" spans="1:15" x14ac:dyDescent="0.25">
      <c r="A236">
        <v>2</v>
      </c>
      <c r="B236">
        <v>5279215167</v>
      </c>
      <c r="C236" s="3">
        <v>15.812999999999999</v>
      </c>
      <c r="D236" s="4">
        <v>1712.0987999999998</v>
      </c>
      <c r="E236">
        <v>672</v>
      </c>
      <c r="F236">
        <f t="shared" si="28"/>
        <v>28</v>
      </c>
      <c r="G236" s="5">
        <f>(F236*'B-E-D Rate'!$O$2)+(Data!C236*'B-E-D Rate'!$F$2)+(Data!D236*'B-E-D Rate'!$J$2)</f>
        <v>149.83295621145919</v>
      </c>
      <c r="H236" s="18">
        <f t="shared" si="32"/>
        <v>100.77286098092753</v>
      </c>
      <c r="I236" s="18">
        <f t="shared" si="33"/>
        <v>100.705018424</v>
      </c>
      <c r="J236" s="18">
        <f t="shared" si="34"/>
        <v>139.46538599199999</v>
      </c>
      <c r="K236" s="18">
        <f t="shared" si="35"/>
        <v>95.859729979999997</v>
      </c>
      <c r="L236" s="18" t="b">
        <f t="shared" si="29"/>
        <v>0</v>
      </c>
      <c r="M236" s="18">
        <f t="shared" si="30"/>
        <v>43.605656011999997</v>
      </c>
      <c r="N236" s="19" t="str">
        <f t="shared" si="31"/>
        <v>FALSE</v>
      </c>
      <c r="O236" s="18"/>
    </row>
    <row r="237" spans="1:15" x14ac:dyDescent="0.25">
      <c r="A237">
        <v>2</v>
      </c>
      <c r="B237">
        <v>8996378651</v>
      </c>
      <c r="C237" s="3">
        <v>14.8878</v>
      </c>
      <c r="D237" s="4">
        <v>2489.4564000000018</v>
      </c>
      <c r="E237">
        <v>672</v>
      </c>
      <c r="F237">
        <f t="shared" si="28"/>
        <v>28</v>
      </c>
      <c r="G237" s="5">
        <f>(F237*'B-E-D Rate'!$O$2)+(Data!C237*'B-E-D Rate'!$F$2)+(Data!D237*'B-E-D Rate'!$J$2)</f>
        <v>146.29527297296673</v>
      </c>
      <c r="H237" s="18">
        <f t="shared" si="32"/>
        <v>123.79711408531131</v>
      </c>
      <c r="I237" s="18">
        <f t="shared" si="33"/>
        <v>126.34227207200007</v>
      </c>
      <c r="J237" s="18">
        <f t="shared" si="34"/>
        <v>152.98291237600006</v>
      </c>
      <c r="K237" s="18">
        <f t="shared" si="35"/>
        <v>131.50157594000009</v>
      </c>
      <c r="L237" s="18" t="b">
        <f t="shared" si="29"/>
        <v>0</v>
      </c>
      <c r="M237" s="18">
        <f t="shared" si="30"/>
        <v>21.481336435999964</v>
      </c>
      <c r="N237" s="19" t="str">
        <f t="shared" si="31"/>
        <v>FALSE</v>
      </c>
      <c r="O237" s="18"/>
    </row>
    <row r="238" spans="1:15" x14ac:dyDescent="0.25">
      <c r="A238">
        <v>2</v>
      </c>
      <c r="B238">
        <v>4844631270</v>
      </c>
      <c r="C238" s="3">
        <v>8.1173999999999999</v>
      </c>
      <c r="D238" s="4">
        <v>708.50460000000021</v>
      </c>
      <c r="E238">
        <v>672</v>
      </c>
      <c r="F238">
        <f t="shared" si="28"/>
        <v>28</v>
      </c>
      <c r="G238" s="5">
        <f>(F238*'B-E-D Rate'!$O$2)+(Data!C238*'B-E-D Rate'!$F$2)+(Data!D238*'B-E-D Rate'!$J$2)</f>
        <v>85.320930611755628</v>
      </c>
      <c r="H238" s="18">
        <f t="shared" si="32"/>
        <v>71.047793811208606</v>
      </c>
      <c r="I238" s="18">
        <f t="shared" si="33"/>
        <v>67.606481708000018</v>
      </c>
      <c r="J238" s="18">
        <f t="shared" si="34"/>
        <v>77.563497364</v>
      </c>
      <c r="K238" s="18">
        <f t="shared" si="35"/>
        <v>49.844935910000011</v>
      </c>
      <c r="L238" s="18" t="b">
        <f t="shared" si="29"/>
        <v>0</v>
      </c>
      <c r="M238" s="18">
        <f t="shared" si="30"/>
        <v>27.718561453999989</v>
      </c>
      <c r="N238" s="19" t="str">
        <f t="shared" si="31"/>
        <v>FALSE</v>
      </c>
      <c r="O238" s="18"/>
    </row>
    <row r="239" spans="1:15" x14ac:dyDescent="0.25">
      <c r="A239">
        <v>2</v>
      </c>
      <c r="B239">
        <v>8343437435</v>
      </c>
      <c r="C239" s="3">
        <v>10.471200000000001</v>
      </c>
      <c r="D239" s="4">
        <v>758.59740000000033</v>
      </c>
      <c r="E239">
        <v>672</v>
      </c>
      <c r="F239">
        <f t="shared" si="28"/>
        <v>28</v>
      </c>
      <c r="G239" s="5">
        <f>(F239*'B-E-D Rate'!$O$2)+(Data!C239*'B-E-D Rate'!$F$2)+(Data!D239*'B-E-D Rate'!$J$2)</f>
        <v>103.84618352775485</v>
      </c>
      <c r="H239" s="18">
        <f t="shared" si="32"/>
        <v>72.531473016129581</v>
      </c>
      <c r="I239" s="18">
        <f t="shared" si="33"/>
        <v>69.258542252000012</v>
      </c>
      <c r="J239" s="18">
        <f t="shared" si="34"/>
        <v>90.50166331600002</v>
      </c>
      <c r="K239" s="18">
        <f t="shared" si="35"/>
        <v>52.14169079000002</v>
      </c>
      <c r="L239" s="18" t="b">
        <f t="shared" si="29"/>
        <v>0</v>
      </c>
      <c r="M239" s="18">
        <f t="shared" si="30"/>
        <v>38.359972526</v>
      </c>
      <c r="N239" s="19" t="str">
        <f t="shared" si="31"/>
        <v>FALSE</v>
      </c>
      <c r="O239" s="18"/>
    </row>
    <row r="240" spans="1:15" x14ac:dyDescent="0.25">
      <c r="A240">
        <v>2</v>
      </c>
      <c r="B240">
        <v>7645410773</v>
      </c>
      <c r="C240" s="3">
        <v>10.959</v>
      </c>
      <c r="D240" s="4">
        <v>2217.8879999999999</v>
      </c>
      <c r="E240">
        <v>672</v>
      </c>
      <c r="F240">
        <f t="shared" ref="F240:F286" si="36">ROUNDUP(E240/24,0)</f>
        <v>28</v>
      </c>
      <c r="G240" s="5">
        <f>(F240*'B-E-D Rate'!$O$2)+(Data!C240*'B-E-D Rate'!$F$2)+(Data!D240*'B-E-D Rate'!$J$2)</f>
        <v>114.49131242028378</v>
      </c>
      <c r="H240" s="18">
        <f t="shared" si="32"/>
        <v>115.75363502657108</v>
      </c>
      <c r="I240" s="18">
        <f t="shared" si="33"/>
        <v>117.38594624000001</v>
      </c>
      <c r="J240" s="18">
        <f t="shared" si="34"/>
        <v>127.00050591999999</v>
      </c>
      <c r="K240" s="18">
        <f t="shared" si="35"/>
        <v>119.0501648</v>
      </c>
      <c r="L240" s="18" t="b">
        <f t="shared" ref="L240:L286" si="37">J240&lt;I240</f>
        <v>0</v>
      </c>
      <c r="M240" s="18">
        <f t="shared" ref="M240:M286" si="38">J240-K240</f>
        <v>7.9503411199999903</v>
      </c>
      <c r="N240" s="19" t="str">
        <f t="shared" ref="N240:N286" si="39">IF(M240&lt;14.9,"TRUE","FALSE")</f>
        <v>TRUE</v>
      </c>
      <c r="O240" s="18"/>
    </row>
    <row r="241" spans="1:15" x14ac:dyDescent="0.25">
      <c r="A241">
        <v>2</v>
      </c>
      <c r="B241">
        <v>6184039530</v>
      </c>
      <c r="C241" s="3">
        <v>11.6904</v>
      </c>
      <c r="D241" s="4">
        <v>1950.2004000000004</v>
      </c>
      <c r="E241">
        <v>672</v>
      </c>
      <c r="F241">
        <f t="shared" si="36"/>
        <v>28</v>
      </c>
      <c r="G241" s="5">
        <f>(F241*'B-E-D Rate'!$O$2)+(Data!C241*'B-E-D Rate'!$F$2)+(Data!D241*'B-E-D Rate'!$J$2)</f>
        <v>118.91716816952531</v>
      </c>
      <c r="H241" s="18">
        <f t="shared" si="32"/>
        <v>107.82509987710445</v>
      </c>
      <c r="I241" s="18">
        <f t="shared" si="33"/>
        <v>108.55760919200003</v>
      </c>
      <c r="J241" s="18">
        <f t="shared" si="34"/>
        <v>124.409677336</v>
      </c>
      <c r="K241" s="18">
        <f t="shared" si="35"/>
        <v>106.77668834000002</v>
      </c>
      <c r="L241" s="18" t="b">
        <f t="shared" si="37"/>
        <v>0</v>
      </c>
      <c r="M241" s="18">
        <f t="shared" si="38"/>
        <v>17.63298899599998</v>
      </c>
      <c r="N241" s="19" t="str">
        <f t="shared" si="39"/>
        <v>FALSE</v>
      </c>
      <c r="O241" s="18"/>
    </row>
    <row r="242" spans="1:15" x14ac:dyDescent="0.25">
      <c r="A242">
        <v>2</v>
      </c>
      <c r="B242">
        <v>1891291051</v>
      </c>
      <c r="C242" s="3">
        <v>8.7911999999999999</v>
      </c>
      <c r="D242" s="4">
        <v>883.0188000000004</v>
      </c>
      <c r="E242">
        <v>672</v>
      </c>
      <c r="F242">
        <f t="shared" si="36"/>
        <v>28</v>
      </c>
      <c r="G242" s="5">
        <f>(F242*'B-E-D Rate'!$O$2)+(Data!C242*'B-E-D Rate'!$F$2)+(Data!D242*'B-E-D Rate'!$J$2)</f>
        <v>91.376367823146225</v>
      </c>
      <c r="H242" s="18">
        <f t="shared" si="32"/>
        <v>76.216662181581569</v>
      </c>
      <c r="I242" s="18">
        <f t="shared" si="33"/>
        <v>73.361960024000012</v>
      </c>
      <c r="J242" s="18">
        <f t="shared" si="34"/>
        <v>85.005658792000006</v>
      </c>
      <c r="K242" s="18">
        <f t="shared" si="35"/>
        <v>57.84641198000002</v>
      </c>
      <c r="L242" s="18" t="b">
        <f t="shared" si="37"/>
        <v>0</v>
      </c>
      <c r="M242" s="18">
        <f t="shared" si="38"/>
        <v>27.159246811999985</v>
      </c>
      <c r="N242" s="19" t="str">
        <f t="shared" si="39"/>
        <v>FALSE</v>
      </c>
      <c r="O242" s="18"/>
    </row>
    <row r="243" spans="1:15" x14ac:dyDescent="0.25">
      <c r="A243">
        <v>2</v>
      </c>
      <c r="B243">
        <v>9575181762</v>
      </c>
      <c r="C243" s="3">
        <v>9.5183999999999997</v>
      </c>
      <c r="D243" s="4">
        <v>1624.3428000000001</v>
      </c>
      <c r="E243">
        <v>672</v>
      </c>
      <c r="F243">
        <f t="shared" si="36"/>
        <v>28</v>
      </c>
      <c r="G243" s="5">
        <f>(F243*'B-E-D Rate'!$O$2)+(Data!C243*'B-E-D Rate'!$F$2)+(Data!D243*'B-E-D Rate'!$J$2)</f>
        <v>100.50922176663425</v>
      </c>
      <c r="H243" s="18">
        <f t="shared" si="32"/>
        <v>98.173650070236874</v>
      </c>
      <c r="I243" s="18">
        <f t="shared" si="33"/>
        <v>97.810825544000011</v>
      </c>
      <c r="J243" s="18">
        <f t="shared" si="34"/>
        <v>105.944160952</v>
      </c>
      <c r="K243" s="18">
        <f t="shared" si="35"/>
        <v>91.836117380000005</v>
      </c>
      <c r="L243" s="18" t="b">
        <f t="shared" si="37"/>
        <v>0</v>
      </c>
      <c r="M243" s="18">
        <f t="shared" si="38"/>
        <v>14.108043572</v>
      </c>
      <c r="N243" s="19" t="str">
        <f t="shared" si="39"/>
        <v>TRUE</v>
      </c>
      <c r="O243" s="18"/>
    </row>
    <row r="244" spans="1:15" x14ac:dyDescent="0.25">
      <c r="A244">
        <v>2</v>
      </c>
      <c r="B244">
        <v>2972202322</v>
      </c>
      <c r="C244" s="3">
        <v>17.665800000000001</v>
      </c>
      <c r="D244" s="4">
        <v>1670.6687999999992</v>
      </c>
      <c r="E244">
        <v>672</v>
      </c>
      <c r="F244">
        <f t="shared" si="36"/>
        <v>28</v>
      </c>
      <c r="G244" s="5">
        <f>(F244*'B-E-D Rate'!$O$2)+(Data!C244*'B-E-D Rate'!$F$2)+(Data!D244*'B-E-D Rate'!$J$2)</f>
        <v>164.03533168790105</v>
      </c>
      <c r="H244" s="18">
        <f t="shared" si="32"/>
        <v>99.545761887647117</v>
      </c>
      <c r="I244" s="18">
        <f t="shared" si="33"/>
        <v>99.338657023999986</v>
      </c>
      <c r="J244" s="18">
        <f t="shared" si="34"/>
        <v>147.76240979199997</v>
      </c>
      <c r="K244" s="18">
        <f t="shared" si="35"/>
        <v>93.96016447999996</v>
      </c>
      <c r="L244" s="18" t="b">
        <f t="shared" si="37"/>
        <v>0</v>
      </c>
      <c r="M244" s="18">
        <f t="shared" si="38"/>
        <v>53.802245312000011</v>
      </c>
      <c r="N244" s="19" t="str">
        <f t="shared" si="39"/>
        <v>FALSE</v>
      </c>
      <c r="O244" s="18"/>
    </row>
    <row r="245" spans="1:15" x14ac:dyDescent="0.25">
      <c r="A245">
        <v>2</v>
      </c>
      <c r="B245">
        <v>5627571463</v>
      </c>
      <c r="C245" s="3">
        <v>12.457199999999998</v>
      </c>
      <c r="D245" s="4">
        <v>1057.4039999999993</v>
      </c>
      <c r="E245">
        <v>610</v>
      </c>
      <c r="F245">
        <f t="shared" si="36"/>
        <v>26</v>
      </c>
      <c r="G245" s="5">
        <f>(F245*'B-E-D Rate'!$O$2)+(Data!C245*'B-E-D Rate'!$F$2)+(Data!D245*'B-E-D Rate'!$J$2)</f>
        <v>119.33052154250316</v>
      </c>
      <c r="H245" s="18">
        <f t="shared" si="32"/>
        <v>81.381709751012366</v>
      </c>
      <c r="I245" s="18">
        <f t="shared" si="33"/>
        <v>75.953183919999987</v>
      </c>
      <c r="J245" s="18">
        <f t="shared" si="34"/>
        <v>105.94580935999997</v>
      </c>
      <c r="K245" s="18">
        <f t="shared" si="35"/>
        <v>64.601973399999977</v>
      </c>
      <c r="L245" s="18" t="b">
        <f t="shared" si="37"/>
        <v>0</v>
      </c>
      <c r="M245" s="18">
        <f t="shared" si="38"/>
        <v>41.343835959999993</v>
      </c>
      <c r="N245" s="19" t="str">
        <f t="shared" si="39"/>
        <v>FALSE</v>
      </c>
      <c r="O245" s="18"/>
    </row>
    <row r="246" spans="1:15" x14ac:dyDescent="0.25">
      <c r="A246">
        <v>2</v>
      </c>
      <c r="B246">
        <v>2375958284</v>
      </c>
      <c r="C246" s="3">
        <v>7.6896000000000004</v>
      </c>
      <c r="D246" s="4">
        <v>892.49519999999995</v>
      </c>
      <c r="E246">
        <v>672</v>
      </c>
      <c r="F246">
        <f t="shared" si="36"/>
        <v>28</v>
      </c>
      <c r="G246" s="5">
        <f>(F246*'B-E-D Rate'!$O$2)+(Data!C246*'B-E-D Rate'!$F$2)+(Data!D246*'B-E-D Rate'!$J$2)</f>
        <v>82.86101605663147</v>
      </c>
      <c r="H246" s="18">
        <f t="shared" si="32"/>
        <v>76.497339995908433</v>
      </c>
      <c r="I246" s="18">
        <f t="shared" si="33"/>
        <v>73.674491696000004</v>
      </c>
      <c r="J246" s="18">
        <f t="shared" si="34"/>
        <v>79.718837968000003</v>
      </c>
      <c r="K246" s="18">
        <f t="shared" si="35"/>
        <v>58.280904919999998</v>
      </c>
      <c r="L246" s="18" t="b">
        <f t="shared" si="37"/>
        <v>0</v>
      </c>
      <c r="M246" s="18">
        <f t="shared" si="38"/>
        <v>21.437933048000005</v>
      </c>
      <c r="N246" s="19" t="str">
        <f t="shared" si="39"/>
        <v>FALSE</v>
      </c>
      <c r="O246" s="18"/>
    </row>
    <row r="247" spans="1:15" x14ac:dyDescent="0.25">
      <c r="A247">
        <v>2</v>
      </c>
      <c r="B247">
        <v>3663029694</v>
      </c>
      <c r="C247" s="3">
        <v>15.652200000000001</v>
      </c>
      <c r="D247" s="4">
        <v>1990.0668000000001</v>
      </c>
      <c r="E247">
        <v>672</v>
      </c>
      <c r="F247">
        <f t="shared" si="36"/>
        <v>28</v>
      </c>
      <c r="G247" s="5">
        <f>(F247*'B-E-D Rate'!$O$2)+(Data!C247*'B-E-D Rate'!$F$2)+(Data!D247*'B-E-D Rate'!$J$2)</f>
        <v>149.88917705767045</v>
      </c>
      <c r="H247" s="18">
        <f t="shared" si="32"/>
        <v>109.00588730873257</v>
      </c>
      <c r="I247" s="18">
        <f t="shared" si="33"/>
        <v>109.872403064</v>
      </c>
      <c r="J247" s="18">
        <f t="shared" si="34"/>
        <v>145.14915911200001</v>
      </c>
      <c r="K247" s="18">
        <f t="shared" si="35"/>
        <v>108.60456278000001</v>
      </c>
      <c r="L247" s="18" t="b">
        <f t="shared" si="37"/>
        <v>0</v>
      </c>
      <c r="M247" s="18">
        <f t="shared" si="38"/>
        <v>36.544596331999998</v>
      </c>
      <c r="N247" s="19" t="str">
        <f t="shared" si="39"/>
        <v>FALSE</v>
      </c>
      <c r="O247" s="18"/>
    </row>
    <row r="248" spans="1:15" x14ac:dyDescent="0.25">
      <c r="A248">
        <v>2</v>
      </c>
      <c r="B248">
        <v>6922872817</v>
      </c>
      <c r="C248" s="3">
        <v>11.488200000000001</v>
      </c>
      <c r="D248" s="4">
        <v>1133.7738000000015</v>
      </c>
      <c r="E248">
        <v>672</v>
      </c>
      <c r="F248">
        <f t="shared" si="36"/>
        <v>28</v>
      </c>
      <c r="G248" s="5">
        <f>(F248*'B-E-D Rate'!$O$2)+(Data!C248*'B-E-D Rate'!$F$2)+(Data!D248*'B-E-D Rate'!$J$2)</f>
        <v>113.51099101014421</v>
      </c>
      <c r="H248" s="18">
        <f t="shared" si="32"/>
        <v>83.643677222265254</v>
      </c>
      <c r="I248" s="18">
        <f t="shared" si="33"/>
        <v>81.631859924000054</v>
      </c>
      <c r="J248" s="18">
        <f t="shared" si="34"/>
        <v>104.34328049200003</v>
      </c>
      <c r="K248" s="18">
        <f t="shared" si="35"/>
        <v>69.343528730000074</v>
      </c>
      <c r="L248" s="18" t="b">
        <f t="shared" si="37"/>
        <v>0</v>
      </c>
      <c r="M248" s="18">
        <f t="shared" si="38"/>
        <v>34.99975176199996</v>
      </c>
      <c r="N248" s="19" t="str">
        <f t="shared" si="39"/>
        <v>FALSE</v>
      </c>
      <c r="O248" s="18"/>
    </row>
    <row r="249" spans="1:15" x14ac:dyDescent="0.25">
      <c r="A249">
        <v>2</v>
      </c>
      <c r="B249">
        <v>3547339025</v>
      </c>
      <c r="C249" s="3">
        <v>7.3770000000000007</v>
      </c>
      <c r="D249" s="4">
        <v>365.97899999999998</v>
      </c>
      <c r="E249">
        <v>672</v>
      </c>
      <c r="F249">
        <f t="shared" si="36"/>
        <v>28</v>
      </c>
      <c r="G249" s="5">
        <f>(F249*'B-E-D Rate'!$O$2)+(Data!C249*'B-E-D Rate'!$F$2)+(Data!D249*'B-E-D Rate'!$J$2)</f>
        <v>77.958784646206865</v>
      </c>
      <c r="H249" s="18">
        <f t="shared" si="32"/>
        <v>60.902660980281233</v>
      </c>
      <c r="I249" s="18">
        <f t="shared" si="33"/>
        <v>56.309987419999999</v>
      </c>
      <c r="J249" s="18">
        <f t="shared" si="34"/>
        <v>65.866949860000005</v>
      </c>
      <c r="K249" s="18">
        <f t="shared" si="35"/>
        <v>34.140137150000001</v>
      </c>
      <c r="L249" s="18" t="b">
        <f t="shared" si="37"/>
        <v>0</v>
      </c>
      <c r="M249" s="18">
        <f t="shared" si="38"/>
        <v>31.726812710000004</v>
      </c>
      <c r="N249" s="19" t="str">
        <f t="shared" si="39"/>
        <v>FALSE</v>
      </c>
      <c r="O249" s="18"/>
    </row>
    <row r="250" spans="1:15" x14ac:dyDescent="0.25">
      <c r="A250">
        <v>2</v>
      </c>
      <c r="B250">
        <v>5915589802</v>
      </c>
      <c r="C250" s="3">
        <v>6.0179999999999998</v>
      </c>
      <c r="D250" s="4">
        <v>652.73399999999936</v>
      </c>
      <c r="E250">
        <v>672</v>
      </c>
      <c r="F250">
        <f t="shared" si="36"/>
        <v>28</v>
      </c>
      <c r="G250" s="5">
        <f>(F250*'B-E-D Rate'!$O$2)+(Data!C250*'B-E-D Rate'!$F$2)+(Data!D250*'B-E-D Rate'!$J$2)</f>
        <v>68.745795408908393</v>
      </c>
      <c r="H250" s="18">
        <f t="shared" si="32"/>
        <v>69.395946051331606</v>
      </c>
      <c r="I250" s="18">
        <f t="shared" si="33"/>
        <v>65.767167319999984</v>
      </c>
      <c r="J250" s="18">
        <f t="shared" si="34"/>
        <v>65.764811559999984</v>
      </c>
      <c r="K250" s="18">
        <f t="shared" si="35"/>
        <v>47.287853899999973</v>
      </c>
      <c r="L250" s="18" t="b">
        <f t="shared" si="37"/>
        <v>1</v>
      </c>
      <c r="M250" s="18">
        <f t="shared" si="38"/>
        <v>18.476957660000011</v>
      </c>
      <c r="N250" s="19" t="str">
        <f t="shared" si="39"/>
        <v>FALSE</v>
      </c>
      <c r="O250" s="18"/>
    </row>
    <row r="251" spans="1:15" x14ac:dyDescent="0.25">
      <c r="A251">
        <v>2</v>
      </c>
      <c r="B251">
        <v>5934316138</v>
      </c>
      <c r="C251" s="3">
        <v>8.2446599999999997</v>
      </c>
      <c r="D251" s="4">
        <v>1744.2009780000005</v>
      </c>
      <c r="E251">
        <v>672</v>
      </c>
      <c r="F251">
        <f t="shared" si="36"/>
        <v>28</v>
      </c>
      <c r="G251" s="5">
        <f>(F251*'B-E-D Rate'!$O$2)+(Data!C251*'B-E-D Rate'!$F$2)+(Data!D251*'B-E-D Rate'!$J$2)</f>
        <v>91.174771217862272</v>
      </c>
      <c r="H251" s="18">
        <f t="shared" si="32"/>
        <v>101.72368293400805</v>
      </c>
      <c r="I251" s="18">
        <f t="shared" si="33"/>
        <v>101.76374825444003</v>
      </c>
      <c r="J251" s="18">
        <f t="shared" si="34"/>
        <v>102.37295082652</v>
      </c>
      <c r="K251" s="18">
        <f t="shared" si="35"/>
        <v>97.331614841300023</v>
      </c>
      <c r="L251" s="18" t="b">
        <f t="shared" si="37"/>
        <v>0</v>
      </c>
      <c r="M251" s="18">
        <f t="shared" si="38"/>
        <v>5.0413359852199733</v>
      </c>
      <c r="N251" s="19" t="str">
        <f t="shared" si="39"/>
        <v>TRUE</v>
      </c>
      <c r="O251" s="18"/>
    </row>
    <row r="252" spans="1:15" x14ac:dyDescent="0.25">
      <c r="A252">
        <v>2</v>
      </c>
      <c r="B252">
        <v>4168259143</v>
      </c>
      <c r="C252" s="3">
        <v>10.911599999999998</v>
      </c>
      <c r="D252" s="4">
        <v>1474.2726000000007</v>
      </c>
      <c r="E252">
        <v>672</v>
      </c>
      <c r="F252">
        <f t="shared" si="36"/>
        <v>28</v>
      </c>
      <c r="G252" s="5">
        <f>(F252*'B-E-D Rate'!$O$2)+(Data!C252*'B-E-D Rate'!$F$2)+(Data!D252*'B-E-D Rate'!$J$2)</f>
        <v>110.63000846239686</v>
      </c>
      <c r="H252" s="18">
        <f t="shared" si="32"/>
        <v>93.728779050482942</v>
      </c>
      <c r="I252" s="18">
        <f t="shared" si="33"/>
        <v>92.861510348000024</v>
      </c>
      <c r="J252" s="18">
        <f t="shared" si="34"/>
        <v>109.407522484</v>
      </c>
      <c r="K252" s="18">
        <f t="shared" si="35"/>
        <v>84.95539871000004</v>
      </c>
      <c r="L252" s="18" t="b">
        <f t="shared" si="37"/>
        <v>0</v>
      </c>
      <c r="M252" s="18">
        <f t="shared" si="38"/>
        <v>24.452123773999958</v>
      </c>
      <c r="N252" s="19" t="str">
        <f t="shared" si="39"/>
        <v>FALSE</v>
      </c>
      <c r="O252" s="18"/>
    </row>
    <row r="253" spans="1:15" x14ac:dyDescent="0.25">
      <c r="A253">
        <v>2</v>
      </c>
      <c r="B253">
        <v>5611671123</v>
      </c>
      <c r="C253" s="3">
        <v>10.7502</v>
      </c>
      <c r="D253" s="4">
        <v>1312.8035999999993</v>
      </c>
      <c r="E253">
        <v>672</v>
      </c>
      <c r="F253">
        <f t="shared" si="36"/>
        <v>28</v>
      </c>
      <c r="G253" s="5">
        <f>(F253*'B-E-D Rate'!$O$2)+(Data!C253*'B-E-D Rate'!$F$2)+(Data!D253*'B-E-D Rate'!$J$2)</f>
        <v>108.61739805959591</v>
      </c>
      <c r="H253" s="18">
        <f t="shared" si="32"/>
        <v>88.946291396780495</v>
      </c>
      <c r="I253" s="18">
        <f t="shared" si="33"/>
        <v>87.536262727999983</v>
      </c>
      <c r="J253" s="18">
        <f t="shared" si="34"/>
        <v>104.83183602399998</v>
      </c>
      <c r="K253" s="18">
        <f t="shared" si="35"/>
        <v>77.552045059999969</v>
      </c>
      <c r="L253" s="18" t="b">
        <f t="shared" si="37"/>
        <v>0</v>
      </c>
      <c r="M253" s="18">
        <f t="shared" si="38"/>
        <v>27.279790964000014</v>
      </c>
      <c r="N253" s="19" t="str">
        <f t="shared" si="39"/>
        <v>FALSE</v>
      </c>
      <c r="O253" s="18"/>
    </row>
    <row r="254" spans="1:15" x14ac:dyDescent="0.25">
      <c r="A254">
        <v>2</v>
      </c>
      <c r="B254">
        <v>8487812590</v>
      </c>
      <c r="C254" s="3">
        <v>3.7907999999999999</v>
      </c>
      <c r="D254" s="4">
        <v>247.65539999999982</v>
      </c>
      <c r="E254">
        <v>672</v>
      </c>
      <c r="F254">
        <f t="shared" si="36"/>
        <v>28</v>
      </c>
      <c r="G254" s="5">
        <f>(F254*'B-E-D Rate'!$O$2)+(Data!C254*'B-E-D Rate'!$F$2)+(Data!D254*'B-E-D Rate'!$J$2)</f>
        <v>49.536798203620407</v>
      </c>
      <c r="H254" s="18">
        <f t="shared" si="32"/>
        <v>57.398080186806183</v>
      </c>
      <c r="I254" s="18">
        <f t="shared" si="33"/>
        <v>52.407675091999998</v>
      </c>
      <c r="J254" s="18">
        <f t="shared" si="34"/>
        <v>45.174277035999992</v>
      </c>
      <c r="K254" s="18">
        <f t="shared" si="35"/>
        <v>28.71500008999999</v>
      </c>
      <c r="L254" s="18" t="b">
        <f t="shared" si="37"/>
        <v>1</v>
      </c>
      <c r="M254" s="18">
        <f t="shared" si="38"/>
        <v>16.459276946000003</v>
      </c>
      <c r="N254" s="19" t="str">
        <f t="shared" si="39"/>
        <v>FALSE</v>
      </c>
      <c r="O254" s="18"/>
    </row>
    <row r="255" spans="1:15" x14ac:dyDescent="0.25">
      <c r="A255">
        <v>2</v>
      </c>
      <c r="B255">
        <v>2347817353</v>
      </c>
      <c r="C255" s="3">
        <v>16.8354</v>
      </c>
      <c r="D255" s="4">
        <v>1576.0745999999988</v>
      </c>
      <c r="E255">
        <v>672</v>
      </c>
      <c r="F255">
        <f t="shared" si="36"/>
        <v>28</v>
      </c>
      <c r="G255" s="5">
        <f>(F255*'B-E-D Rate'!$O$2)+(Data!C255*'B-E-D Rate'!$F$2)+(Data!D255*'B-E-D Rate'!$J$2)</f>
        <v>157.1384593864131</v>
      </c>
      <c r="H255" s="18">
        <f t="shared" si="32"/>
        <v>96.744012984688297</v>
      </c>
      <c r="I255" s="18">
        <f t="shared" si="33"/>
        <v>96.218940307999958</v>
      </c>
      <c r="J255" s="18">
        <f t="shared" si="34"/>
        <v>141.40258116399997</v>
      </c>
      <c r="K255" s="18">
        <f t="shared" si="35"/>
        <v>89.623020409999953</v>
      </c>
      <c r="L255" s="18" t="b">
        <f t="shared" si="37"/>
        <v>0</v>
      </c>
      <c r="M255" s="18">
        <f t="shared" si="38"/>
        <v>51.779560754000016</v>
      </c>
      <c r="N255" s="19" t="str">
        <f t="shared" si="39"/>
        <v>FALSE</v>
      </c>
      <c r="O255" s="18"/>
    </row>
    <row r="256" spans="1:15" x14ac:dyDescent="0.25">
      <c r="A256">
        <v>2</v>
      </c>
      <c r="B256">
        <v>4076138132</v>
      </c>
      <c r="C256" s="3">
        <v>7.3931999999999993</v>
      </c>
      <c r="D256" s="4">
        <v>1228.8299999999992</v>
      </c>
      <c r="E256">
        <v>672</v>
      </c>
      <c r="F256">
        <f t="shared" si="36"/>
        <v>28</v>
      </c>
      <c r="G256" s="5">
        <f>(F256*'B-E-D Rate'!$O$2)+(Data!C256*'B-E-D Rate'!$F$2)+(Data!D256*'B-E-D Rate'!$J$2)</f>
        <v>82.137738148230341</v>
      </c>
      <c r="H256" s="18">
        <f t="shared" si="32"/>
        <v>86.45910992394704</v>
      </c>
      <c r="I256" s="18">
        <f t="shared" si="33"/>
        <v>84.76681339999999</v>
      </c>
      <c r="J256" s="18">
        <f t="shared" si="34"/>
        <v>86.086892199999966</v>
      </c>
      <c r="K256" s="18">
        <f t="shared" si="35"/>
        <v>73.701855499999965</v>
      </c>
      <c r="L256" s="18" t="b">
        <f t="shared" si="37"/>
        <v>0</v>
      </c>
      <c r="M256" s="18">
        <f t="shared" si="38"/>
        <v>12.385036700000001</v>
      </c>
      <c r="N256" s="19" t="str">
        <f t="shared" si="39"/>
        <v>TRUE</v>
      </c>
      <c r="O256" s="18"/>
    </row>
    <row r="257" spans="1:15" x14ac:dyDescent="0.25">
      <c r="A257">
        <v>2</v>
      </c>
      <c r="B257">
        <v>5552515518</v>
      </c>
      <c r="C257" s="3">
        <v>11.254799999999999</v>
      </c>
      <c r="D257" s="4">
        <v>1924.8654000000001</v>
      </c>
      <c r="E257">
        <v>672</v>
      </c>
      <c r="F257">
        <f t="shared" si="36"/>
        <v>28</v>
      </c>
      <c r="G257" s="5">
        <f>(F257*'B-E-D Rate'!$O$2)+(Data!C257*'B-E-D Rate'!$F$2)+(Data!D257*'B-E-D Rate'!$J$2)</f>
        <v>115.41337864674784</v>
      </c>
      <c r="H257" s="18">
        <f t="shared" si="32"/>
        <v>107.07471234323386</v>
      </c>
      <c r="I257" s="18">
        <f t="shared" si="33"/>
        <v>107.722060892</v>
      </c>
      <c r="J257" s="18">
        <f t="shared" si="34"/>
        <v>121.640358436</v>
      </c>
      <c r="K257" s="18">
        <f t="shared" si="35"/>
        <v>105.61507859000001</v>
      </c>
      <c r="L257" s="18" t="b">
        <f t="shared" si="37"/>
        <v>0</v>
      </c>
      <c r="M257" s="18">
        <f t="shared" si="38"/>
        <v>16.025279845999989</v>
      </c>
      <c r="N257" s="19" t="str">
        <f t="shared" si="39"/>
        <v>FALSE</v>
      </c>
      <c r="O257" s="18"/>
    </row>
    <row r="258" spans="1:15" x14ac:dyDescent="0.25">
      <c r="A258">
        <v>2</v>
      </c>
      <c r="B258">
        <v>1155294123</v>
      </c>
      <c r="C258" s="3">
        <v>8.9621999999999993</v>
      </c>
      <c r="D258" s="4">
        <v>1245.6942000000017</v>
      </c>
      <c r="E258">
        <v>672</v>
      </c>
      <c r="F258">
        <f t="shared" si="36"/>
        <v>28</v>
      </c>
      <c r="G258" s="5">
        <f>(F258*'B-E-D Rate'!$O$2)+(Data!C258*'B-E-D Rate'!$F$2)+(Data!D258*'B-E-D Rate'!$J$2)</f>
        <v>94.408701554006939</v>
      </c>
      <c r="H258" s="18">
        <f t="shared" ref="H258:H321" si="40">$Q$18+($Q$19*D258)</f>
        <v>86.958604119672401</v>
      </c>
      <c r="I258" s="18">
        <f t="shared" ref="I258:I321" si="41">(1.58*F258)+(0.03298*D258)</f>
        <v>85.322994716000068</v>
      </c>
      <c r="J258" s="18">
        <f t="shared" ref="J258:J321" si="42">(0.73*F258)+(D258*0.02334)+(5*C258)</f>
        <v>94.325502628000038</v>
      </c>
      <c r="K258" s="18">
        <f t="shared" ref="K258:K321" si="43">(0.62*F258)+(0.04585*D258)</f>
        <v>74.475079070000078</v>
      </c>
      <c r="L258" s="18" t="b">
        <f t="shared" si="37"/>
        <v>0</v>
      </c>
      <c r="M258" s="18">
        <f t="shared" si="38"/>
        <v>19.85042355799996</v>
      </c>
      <c r="N258" s="19" t="str">
        <f t="shared" si="39"/>
        <v>FALSE</v>
      </c>
      <c r="O258" s="18"/>
    </row>
    <row r="259" spans="1:15" x14ac:dyDescent="0.25">
      <c r="A259">
        <v>2</v>
      </c>
      <c r="B259">
        <v>4733594209</v>
      </c>
      <c r="C259" s="3">
        <v>10.305599999999998</v>
      </c>
      <c r="D259" s="4">
        <v>1499.773199999999</v>
      </c>
      <c r="E259">
        <v>672</v>
      </c>
      <c r="F259">
        <f t="shared" si="36"/>
        <v>28</v>
      </c>
      <c r="G259" s="5">
        <f>(F259*'B-E-D Rate'!$O$2)+(Data!C259*'B-E-D Rate'!$F$2)+(Data!D259*'B-E-D Rate'!$J$2)</f>
        <v>106.04093416399188</v>
      </c>
      <c r="H259" s="18">
        <f t="shared" si="40"/>
        <v>94.484071426493173</v>
      </c>
      <c r="I259" s="18">
        <f t="shared" si="41"/>
        <v>93.702520135999976</v>
      </c>
      <c r="J259" s="18">
        <f t="shared" si="42"/>
        <v>106.97270648799997</v>
      </c>
      <c r="K259" s="18">
        <f t="shared" si="43"/>
        <v>86.12460121999996</v>
      </c>
      <c r="L259" s="18" t="b">
        <f t="shared" si="37"/>
        <v>0</v>
      </c>
      <c r="M259" s="18">
        <f t="shared" si="38"/>
        <v>20.848105268000012</v>
      </c>
      <c r="N259" s="19" t="str">
        <f t="shared" si="39"/>
        <v>FALSE</v>
      </c>
      <c r="O259" s="18"/>
    </row>
    <row r="260" spans="1:15" x14ac:dyDescent="0.25">
      <c r="A260">
        <v>2</v>
      </c>
      <c r="B260">
        <v>9164895053</v>
      </c>
      <c r="C260" s="3">
        <v>13.0632</v>
      </c>
      <c r="D260" s="4">
        <v>2696.7305999999967</v>
      </c>
      <c r="E260">
        <v>672</v>
      </c>
      <c r="F260">
        <f t="shared" si="36"/>
        <v>28</v>
      </c>
      <c r="G260" s="5">
        <f>(F260*'B-E-D Rate'!$O$2)+(Data!C260*'B-E-D Rate'!$F$2)+(Data!D260*'B-E-D Rate'!$J$2)</f>
        <v>133.09104315031641</v>
      </c>
      <c r="H260" s="18">
        <f t="shared" si="40"/>
        <v>129.93628818331786</v>
      </c>
      <c r="I260" s="18">
        <f t="shared" si="41"/>
        <v>133.1781751879999</v>
      </c>
      <c r="J260" s="18">
        <f t="shared" si="42"/>
        <v>148.69769220399991</v>
      </c>
      <c r="K260" s="18">
        <f t="shared" si="43"/>
        <v>141.00509800999987</v>
      </c>
      <c r="L260" s="18" t="b">
        <f t="shared" si="37"/>
        <v>0</v>
      </c>
      <c r="M260" s="18">
        <f t="shared" si="38"/>
        <v>7.6925941940000371</v>
      </c>
      <c r="N260" s="19" t="str">
        <f t="shared" si="39"/>
        <v>TRUE</v>
      </c>
      <c r="O260" s="18"/>
    </row>
    <row r="261" spans="1:15" x14ac:dyDescent="0.25">
      <c r="A261">
        <v>2</v>
      </c>
      <c r="B261">
        <v>5546598845</v>
      </c>
      <c r="C261" s="3">
        <v>16.380600000000001</v>
      </c>
      <c r="D261" s="4">
        <v>2042.6033999999993</v>
      </c>
      <c r="E261">
        <v>672</v>
      </c>
      <c r="F261">
        <f t="shared" si="36"/>
        <v>28</v>
      </c>
      <c r="G261" s="5">
        <f>(F261*'B-E-D Rate'!$O$2)+(Data!C261*'B-E-D Rate'!$F$2)+(Data!D261*'B-E-D Rate'!$J$2)</f>
        <v>155.79591192235495</v>
      </c>
      <c r="H261" s="18">
        <f t="shared" si="40"/>
        <v>110.56194847754824</v>
      </c>
      <c r="I261" s="18">
        <f t="shared" si="41"/>
        <v>111.60506013199998</v>
      </c>
      <c r="J261" s="18">
        <f t="shared" si="42"/>
        <v>150.01736335599998</v>
      </c>
      <c r="K261" s="18">
        <f t="shared" si="43"/>
        <v>111.01336588999997</v>
      </c>
      <c r="L261" s="18" t="b">
        <f t="shared" si="37"/>
        <v>0</v>
      </c>
      <c r="M261" s="18">
        <f t="shared" si="38"/>
        <v>39.003997466000001</v>
      </c>
      <c r="N261" s="19" t="str">
        <f t="shared" si="39"/>
        <v>FALSE</v>
      </c>
      <c r="O261" s="18"/>
    </row>
    <row r="262" spans="1:15" x14ac:dyDescent="0.25">
      <c r="A262">
        <v>2</v>
      </c>
      <c r="B262">
        <v>8554904270</v>
      </c>
      <c r="C262" s="3">
        <v>15.444599999999999</v>
      </c>
      <c r="D262" s="4">
        <v>2754.6821999999979</v>
      </c>
      <c r="E262">
        <v>672</v>
      </c>
      <c r="F262">
        <f t="shared" si="36"/>
        <v>28</v>
      </c>
      <c r="G262" s="5">
        <f>(F262*'B-E-D Rate'!$O$2)+(Data!C262*'B-E-D Rate'!$F$2)+(Data!D262*'B-E-D Rate'!$J$2)</f>
        <v>151.86767409200752</v>
      </c>
      <c r="H262" s="18">
        <f t="shared" si="40"/>
        <v>131.65273413586795</v>
      </c>
      <c r="I262" s="18">
        <f t="shared" si="41"/>
        <v>135.08941895599995</v>
      </c>
      <c r="J262" s="18">
        <f t="shared" si="42"/>
        <v>161.95728254799997</v>
      </c>
      <c r="K262" s="18">
        <f t="shared" si="43"/>
        <v>143.66217886999991</v>
      </c>
      <c r="L262" s="18" t="b">
        <f t="shared" si="37"/>
        <v>0</v>
      </c>
      <c r="M262" s="18">
        <f t="shared" si="38"/>
        <v>18.295103678000061</v>
      </c>
      <c r="N262" s="19" t="str">
        <f t="shared" si="39"/>
        <v>FALSE</v>
      </c>
      <c r="O262" s="18"/>
    </row>
    <row r="263" spans="1:15" x14ac:dyDescent="0.25">
      <c r="A263">
        <v>2</v>
      </c>
      <c r="B263">
        <v>1980865507</v>
      </c>
      <c r="C263" s="3">
        <v>10.239000000000001</v>
      </c>
      <c r="D263" s="4">
        <v>1808.7816000000021</v>
      </c>
      <c r="E263">
        <v>672</v>
      </c>
      <c r="F263">
        <f t="shared" si="36"/>
        <v>28</v>
      </c>
      <c r="G263" s="5">
        <f>(F263*'B-E-D Rate'!$O$2)+(Data!C263*'B-E-D Rate'!$F$2)+(Data!D263*'B-E-D Rate'!$J$2)</f>
        <v>106.97493224552042</v>
      </c>
      <c r="H263" s="18">
        <f t="shared" si="40"/>
        <v>103.63647131681485</v>
      </c>
      <c r="I263" s="18">
        <f t="shared" si="41"/>
        <v>103.89361716800008</v>
      </c>
      <c r="J263" s="18">
        <f t="shared" si="42"/>
        <v>113.85196254400006</v>
      </c>
      <c r="K263" s="18">
        <f t="shared" si="43"/>
        <v>100.2926363600001</v>
      </c>
      <c r="L263" s="18" t="b">
        <f t="shared" si="37"/>
        <v>0</v>
      </c>
      <c r="M263" s="18">
        <f t="shared" si="38"/>
        <v>13.559326183999957</v>
      </c>
      <c r="N263" s="19" t="str">
        <f t="shared" si="39"/>
        <v>TRUE</v>
      </c>
      <c r="O263" s="18"/>
    </row>
    <row r="264" spans="1:15" x14ac:dyDescent="0.25">
      <c r="A264">
        <v>2</v>
      </c>
      <c r="B264">
        <v>4180922056</v>
      </c>
      <c r="C264" s="3">
        <v>7.8875999999999999</v>
      </c>
      <c r="D264" s="4">
        <v>1399.4705999999999</v>
      </c>
      <c r="E264">
        <v>672</v>
      </c>
      <c r="F264">
        <f t="shared" si="36"/>
        <v>28</v>
      </c>
      <c r="G264" s="5">
        <f>(F264*'B-E-D Rate'!$O$2)+(Data!C264*'B-E-D Rate'!$F$2)+(Data!D264*'B-E-D Rate'!$J$2)</f>
        <v>86.780971320529872</v>
      </c>
      <c r="H264" s="18">
        <f t="shared" si="40"/>
        <v>91.513247639052565</v>
      </c>
      <c r="I264" s="18">
        <f t="shared" si="41"/>
        <v>90.394540387999996</v>
      </c>
      <c r="J264" s="18">
        <f t="shared" si="42"/>
        <v>92.541643803999989</v>
      </c>
      <c r="K264" s="18">
        <f t="shared" si="43"/>
        <v>81.525727009999997</v>
      </c>
      <c r="L264" s="18" t="b">
        <f t="shared" si="37"/>
        <v>0</v>
      </c>
      <c r="M264" s="18">
        <f t="shared" si="38"/>
        <v>11.015916793999992</v>
      </c>
      <c r="N264" s="19" t="str">
        <f t="shared" si="39"/>
        <v>TRUE</v>
      </c>
      <c r="O264" s="18"/>
    </row>
    <row r="265" spans="1:15" x14ac:dyDescent="0.25">
      <c r="A265">
        <v>2</v>
      </c>
      <c r="B265">
        <v>9695337908</v>
      </c>
      <c r="C265" s="3">
        <v>13.7454</v>
      </c>
      <c r="D265" s="4">
        <v>1952.6892</v>
      </c>
      <c r="E265">
        <v>672</v>
      </c>
      <c r="F265">
        <f t="shared" si="36"/>
        <v>28</v>
      </c>
      <c r="G265" s="5">
        <f>(F265*'B-E-D Rate'!$O$2)+(Data!C265*'B-E-D Rate'!$F$2)+(Data!D265*'B-E-D Rate'!$J$2)</f>
        <v>134.89701711614865</v>
      </c>
      <c r="H265" s="18">
        <f t="shared" si="40"/>
        <v>107.89881467853712</v>
      </c>
      <c r="I265" s="18">
        <f t="shared" si="41"/>
        <v>108.63968981600001</v>
      </c>
      <c r="J265" s="18">
        <f t="shared" si="42"/>
        <v>134.74276592800001</v>
      </c>
      <c r="K265" s="18">
        <f t="shared" si="43"/>
        <v>106.89079982</v>
      </c>
      <c r="L265" s="18" t="b">
        <f t="shared" si="37"/>
        <v>0</v>
      </c>
      <c r="M265" s="18">
        <f t="shared" si="38"/>
        <v>27.851966108000013</v>
      </c>
      <c r="N265" s="19" t="str">
        <f t="shared" si="39"/>
        <v>FALSE</v>
      </c>
      <c r="O265" s="18"/>
    </row>
    <row r="266" spans="1:15" x14ac:dyDescent="0.25">
      <c r="A266">
        <v>2</v>
      </c>
      <c r="B266">
        <v>4712318894</v>
      </c>
      <c r="C266" s="3">
        <v>12.108599999999999</v>
      </c>
      <c r="D266" s="4">
        <v>1852.8090000000002</v>
      </c>
      <c r="E266">
        <v>672</v>
      </c>
      <c r="F266">
        <f t="shared" si="36"/>
        <v>28</v>
      </c>
      <c r="G266" s="5">
        <f>(F266*'B-E-D Rate'!$O$2)+(Data!C266*'B-E-D Rate'!$F$2)+(Data!D266*'B-E-D Rate'!$J$2)</f>
        <v>121.70926968473479</v>
      </c>
      <c r="H266" s="18">
        <f t="shared" si="40"/>
        <v>104.94050179278614</v>
      </c>
      <c r="I266" s="18">
        <f t="shared" si="41"/>
        <v>105.34564082000001</v>
      </c>
      <c r="J266" s="18">
        <f t="shared" si="42"/>
        <v>124.22756206</v>
      </c>
      <c r="K266" s="18">
        <f t="shared" si="43"/>
        <v>102.31129265000001</v>
      </c>
      <c r="L266" s="18" t="b">
        <f t="shared" si="37"/>
        <v>0</v>
      </c>
      <c r="M266" s="18">
        <f t="shared" si="38"/>
        <v>21.916269409999984</v>
      </c>
      <c r="N266" s="19" t="str">
        <f t="shared" si="39"/>
        <v>FALSE</v>
      </c>
      <c r="O266" s="18"/>
    </row>
    <row r="267" spans="1:15" x14ac:dyDescent="0.25">
      <c r="A267">
        <v>2</v>
      </c>
      <c r="B267">
        <v>7559551091</v>
      </c>
      <c r="C267" s="3">
        <v>14.607000000000001</v>
      </c>
      <c r="D267" s="4">
        <v>2421.5657999999976</v>
      </c>
      <c r="E267">
        <v>672</v>
      </c>
      <c r="F267">
        <f t="shared" si="36"/>
        <v>28</v>
      </c>
      <c r="G267" s="5">
        <f>(F267*'B-E-D Rate'!$O$2)+(Data!C267*'B-E-D Rate'!$F$2)+(Data!D267*'B-E-D Rate'!$J$2)</f>
        <v>143.79444376385089</v>
      </c>
      <c r="H267" s="18">
        <f t="shared" si="40"/>
        <v>121.78628874854408</v>
      </c>
      <c r="I267" s="18">
        <f t="shared" si="41"/>
        <v>124.10324008399994</v>
      </c>
      <c r="J267" s="18">
        <f t="shared" si="42"/>
        <v>149.99434577199997</v>
      </c>
      <c r="K267" s="18">
        <f t="shared" si="43"/>
        <v>128.38879192999991</v>
      </c>
      <c r="L267" s="18" t="b">
        <f t="shared" si="37"/>
        <v>0</v>
      </c>
      <c r="M267" s="18">
        <f t="shared" si="38"/>
        <v>21.605553842000063</v>
      </c>
      <c r="N267" s="19" t="str">
        <f t="shared" si="39"/>
        <v>FALSE</v>
      </c>
      <c r="O267" s="18"/>
    </row>
    <row r="268" spans="1:15" x14ac:dyDescent="0.25">
      <c r="A268">
        <v>2</v>
      </c>
      <c r="B268">
        <v>8852110422</v>
      </c>
      <c r="C268" s="3">
        <v>14.900400000000001</v>
      </c>
      <c r="D268" s="4">
        <v>3375.7865999999972</v>
      </c>
      <c r="E268">
        <v>672</v>
      </c>
      <c r="F268">
        <f t="shared" si="36"/>
        <v>28</v>
      </c>
      <c r="G268" s="5">
        <f>(F268*'B-E-D Rate'!$O$2)+(Data!C268*'B-E-D Rate'!$F$2)+(Data!D268*'B-E-D Rate'!$J$2)</f>
        <v>150.55654199026441</v>
      </c>
      <c r="H268" s="18">
        <f t="shared" si="40"/>
        <v>150.04898434278221</v>
      </c>
      <c r="I268" s="18">
        <f t="shared" si="41"/>
        <v>155.57344206799991</v>
      </c>
      <c r="J268" s="18">
        <f t="shared" si="42"/>
        <v>173.73285924399994</v>
      </c>
      <c r="K268" s="18">
        <f t="shared" si="43"/>
        <v>172.13981560999986</v>
      </c>
      <c r="L268" s="18" t="b">
        <f t="shared" si="37"/>
        <v>0</v>
      </c>
      <c r="M268" s="18">
        <f t="shared" si="38"/>
        <v>1.5930436340000824</v>
      </c>
      <c r="N268" s="19" t="str">
        <f t="shared" si="39"/>
        <v>TRUE</v>
      </c>
      <c r="O268" s="18"/>
    </row>
    <row r="269" spans="1:15" x14ac:dyDescent="0.25">
      <c r="A269">
        <v>2</v>
      </c>
      <c r="B269">
        <v>3497360368</v>
      </c>
      <c r="C269" s="3">
        <v>8.1798000000000002</v>
      </c>
      <c r="D269" s="4">
        <v>931.45319999999958</v>
      </c>
      <c r="E269">
        <v>672</v>
      </c>
      <c r="F269">
        <f t="shared" si="36"/>
        <v>28</v>
      </c>
      <c r="G269" s="5">
        <f>(F269*'B-E-D Rate'!$O$2)+(Data!C269*'B-E-D Rate'!$F$2)+(Data!D269*'B-E-D Rate'!$J$2)</f>
        <v>86.853060422620786</v>
      </c>
      <c r="H269" s="18">
        <f t="shared" si="40"/>
        <v>77.651221880436964</v>
      </c>
      <c r="I269" s="18">
        <f t="shared" si="41"/>
        <v>74.959326535999992</v>
      </c>
      <c r="J269" s="18">
        <f t="shared" si="42"/>
        <v>83.079117687999997</v>
      </c>
      <c r="K269" s="18">
        <f t="shared" si="43"/>
        <v>60.067129219999984</v>
      </c>
      <c r="L269" s="18" t="b">
        <f t="shared" si="37"/>
        <v>0</v>
      </c>
      <c r="M269" s="18">
        <f t="shared" si="38"/>
        <v>23.011988468000013</v>
      </c>
      <c r="N269" s="19" t="str">
        <f t="shared" si="39"/>
        <v>FALSE</v>
      </c>
      <c r="O269" s="18"/>
    </row>
    <row r="270" spans="1:15" x14ac:dyDescent="0.25">
      <c r="A270">
        <v>2</v>
      </c>
      <c r="B270">
        <v>8924391241</v>
      </c>
      <c r="C270" s="3">
        <v>12.5238</v>
      </c>
      <c r="D270" s="4">
        <v>3049.3349999999996</v>
      </c>
      <c r="E270">
        <v>672</v>
      </c>
      <c r="F270">
        <f t="shared" si="36"/>
        <v>28</v>
      </c>
      <c r="G270" s="5">
        <f>(F270*'B-E-D Rate'!$O$2)+(Data!C270*'B-E-D Rate'!$F$2)+(Data!D270*'B-E-D Rate'!$J$2)</f>
        <v>130.55598291328286</v>
      </c>
      <c r="H270" s="18">
        <f t="shared" si="40"/>
        <v>140.37994108041363</v>
      </c>
      <c r="I270" s="18">
        <f t="shared" si="41"/>
        <v>144.8070683</v>
      </c>
      <c r="J270" s="18">
        <f t="shared" si="42"/>
        <v>154.23047889999998</v>
      </c>
      <c r="K270" s="18">
        <f t="shared" si="43"/>
        <v>157.17200974999997</v>
      </c>
      <c r="L270" s="18" t="b">
        <f t="shared" si="37"/>
        <v>0</v>
      </c>
      <c r="M270" s="18">
        <f t="shared" si="38"/>
        <v>-2.9415308499999924</v>
      </c>
      <c r="N270" s="19" t="str">
        <f t="shared" si="39"/>
        <v>TRUE</v>
      </c>
      <c r="O270" s="18"/>
    </row>
    <row r="271" spans="1:15" x14ac:dyDescent="0.25">
      <c r="A271">
        <v>2</v>
      </c>
      <c r="B271">
        <v>1149859429</v>
      </c>
      <c r="C271" s="3">
        <v>9.1559999999999988</v>
      </c>
      <c r="D271" s="4">
        <v>889.70190000000002</v>
      </c>
      <c r="E271">
        <v>672</v>
      </c>
      <c r="F271">
        <f t="shared" si="36"/>
        <v>28</v>
      </c>
      <c r="G271" s="5">
        <f>(F271*'B-E-D Rate'!$O$2)+(Data!C271*'B-E-D Rate'!$F$2)+(Data!D271*'B-E-D Rate'!$J$2)</f>
        <v>94.242399860533396</v>
      </c>
      <c r="H271" s="18">
        <f t="shared" si="40"/>
        <v>76.414606327135559</v>
      </c>
      <c r="I271" s="18">
        <f t="shared" si="41"/>
        <v>73.582368662000007</v>
      </c>
      <c r="J271" s="18">
        <f t="shared" si="42"/>
        <v>86.985642345999992</v>
      </c>
      <c r="K271" s="18">
        <f t="shared" si="43"/>
        <v>58.152832115000002</v>
      </c>
      <c r="L271" s="18" t="b">
        <f t="shared" si="37"/>
        <v>0</v>
      </c>
      <c r="M271" s="18">
        <f t="shared" si="38"/>
        <v>28.832810230999989</v>
      </c>
      <c r="N271" s="19" t="str">
        <f t="shared" si="39"/>
        <v>FALSE</v>
      </c>
      <c r="O271" s="18"/>
    </row>
    <row r="272" spans="1:15" x14ac:dyDescent="0.25">
      <c r="A272">
        <v>2</v>
      </c>
      <c r="B272">
        <v>3362759306</v>
      </c>
      <c r="C272" s="3">
        <v>19.7883</v>
      </c>
      <c r="D272" s="4">
        <v>1210.4664000000002</v>
      </c>
      <c r="E272">
        <v>672</v>
      </c>
      <c r="F272">
        <f t="shared" si="36"/>
        <v>28</v>
      </c>
      <c r="G272" s="5">
        <f>(F272*'B-E-D Rate'!$O$2)+(Data!C272*'B-E-D Rate'!$F$2)+(Data!D272*'B-E-D Rate'!$J$2)</f>
        <v>178.36628113347066</v>
      </c>
      <c r="H272" s="18">
        <f t="shared" si="40"/>
        <v>85.915205581457002</v>
      </c>
      <c r="I272" s="18">
        <f t="shared" si="41"/>
        <v>84.161181872000014</v>
      </c>
      <c r="J272" s="18">
        <f t="shared" si="42"/>
        <v>147.633785776</v>
      </c>
      <c r="K272" s="18">
        <f t="shared" si="43"/>
        <v>72.859884440000016</v>
      </c>
      <c r="L272" s="18" t="b">
        <f t="shared" si="37"/>
        <v>0</v>
      </c>
      <c r="M272" s="18">
        <f t="shared" si="38"/>
        <v>74.77390133599998</v>
      </c>
      <c r="N272" s="19" t="str">
        <f t="shared" si="39"/>
        <v>FALSE</v>
      </c>
      <c r="O272" s="18"/>
    </row>
    <row r="273" spans="1:15" x14ac:dyDescent="0.25">
      <c r="A273">
        <v>2</v>
      </c>
      <c r="B273">
        <v>7755060889</v>
      </c>
      <c r="C273" s="3">
        <v>9.3756000000000004</v>
      </c>
      <c r="D273" s="4">
        <v>1384.9692000000025</v>
      </c>
      <c r="E273">
        <v>672</v>
      </c>
      <c r="F273">
        <f t="shared" si="36"/>
        <v>28</v>
      </c>
      <c r="G273" s="5">
        <f>(F273*'B-E-D Rate'!$O$2)+(Data!C273*'B-E-D Rate'!$F$2)+(Data!D273*'B-E-D Rate'!$J$2)</f>
        <v>98.275199119833459</v>
      </c>
      <c r="H273" s="18">
        <f t="shared" si="40"/>
        <v>91.083736299653751</v>
      </c>
      <c r="I273" s="18">
        <f t="shared" si="41"/>
        <v>89.916284216000093</v>
      </c>
      <c r="J273" s="18">
        <f t="shared" si="42"/>
        <v>99.643181128000066</v>
      </c>
      <c r="K273" s="18">
        <f t="shared" si="43"/>
        <v>80.860837820000114</v>
      </c>
      <c r="L273" s="18" t="b">
        <f t="shared" si="37"/>
        <v>0</v>
      </c>
      <c r="M273" s="18">
        <f t="shared" si="38"/>
        <v>18.782343307999952</v>
      </c>
      <c r="N273" s="19" t="str">
        <f t="shared" si="39"/>
        <v>FALSE</v>
      </c>
      <c r="O273" s="18"/>
    </row>
    <row r="274" spans="1:15" x14ac:dyDescent="0.25">
      <c r="A274">
        <v>2</v>
      </c>
      <c r="B274">
        <v>4287357756</v>
      </c>
      <c r="C274" s="3">
        <v>10.6464</v>
      </c>
      <c r="D274" s="4">
        <v>1549.2264000000002</v>
      </c>
      <c r="E274">
        <v>672</v>
      </c>
      <c r="F274">
        <f t="shared" si="36"/>
        <v>28</v>
      </c>
      <c r="G274" s="5">
        <f>(F274*'B-E-D Rate'!$O$2)+(Data!C274*'B-E-D Rate'!$F$2)+(Data!D274*'B-E-D Rate'!$J$2)</f>
        <v>108.92138090717702</v>
      </c>
      <c r="H274" s="18">
        <f t="shared" si="40"/>
        <v>95.948806567207995</v>
      </c>
      <c r="I274" s="18">
        <f t="shared" si="41"/>
        <v>95.333486672000021</v>
      </c>
      <c r="J274" s="18">
        <f t="shared" si="42"/>
        <v>109.830944176</v>
      </c>
      <c r="K274" s="18">
        <f t="shared" si="43"/>
        <v>88.392030440000013</v>
      </c>
      <c r="L274" s="18" t="b">
        <f t="shared" si="37"/>
        <v>0</v>
      </c>
      <c r="M274" s="18">
        <f t="shared" si="38"/>
        <v>21.438913735999989</v>
      </c>
      <c r="N274" s="19" t="str">
        <f t="shared" si="39"/>
        <v>FALSE</v>
      </c>
      <c r="O274" s="18"/>
    </row>
    <row r="275" spans="1:15" x14ac:dyDescent="0.25">
      <c r="A275">
        <v>2</v>
      </c>
      <c r="B275">
        <v>3953840031</v>
      </c>
      <c r="C275" s="3">
        <v>14.608500000000001</v>
      </c>
      <c r="D275" s="4">
        <v>1487.139899999999</v>
      </c>
      <c r="E275">
        <v>672</v>
      </c>
      <c r="F275">
        <f t="shared" si="36"/>
        <v>28</v>
      </c>
      <c r="G275" s="5">
        <f>(F275*'B-E-D Rate'!$O$2)+(Data!C275*'B-E-D Rate'!$F$2)+(Data!D275*'B-E-D Rate'!$J$2)</f>
        <v>139.41681718658322</v>
      </c>
      <c r="H275" s="18">
        <f t="shared" si="40"/>
        <v>94.109890616086716</v>
      </c>
      <c r="I275" s="18">
        <f t="shared" si="41"/>
        <v>93.285873901999963</v>
      </c>
      <c r="J275" s="18">
        <f t="shared" si="42"/>
        <v>128.19234526599996</v>
      </c>
      <c r="K275" s="18">
        <f t="shared" si="43"/>
        <v>85.545364414999952</v>
      </c>
      <c r="L275" s="18" t="b">
        <f t="shared" si="37"/>
        <v>0</v>
      </c>
      <c r="M275" s="18">
        <f t="shared" si="38"/>
        <v>42.646980851000009</v>
      </c>
      <c r="N275" s="19" t="str">
        <f t="shared" si="39"/>
        <v>FALSE</v>
      </c>
      <c r="O275" s="18"/>
    </row>
    <row r="276" spans="1:15" x14ac:dyDescent="0.25">
      <c r="A276">
        <v>2</v>
      </c>
      <c r="B276">
        <v>6710776338</v>
      </c>
      <c r="C276" s="3">
        <v>4.3904999999999994</v>
      </c>
      <c r="D276" s="4">
        <v>443.2658999999997</v>
      </c>
      <c r="E276">
        <v>672</v>
      </c>
      <c r="F276">
        <f t="shared" si="36"/>
        <v>28</v>
      </c>
      <c r="G276" s="5">
        <f>(F276*'B-E-D Rate'!$O$2)+(Data!C276*'B-E-D Rate'!$F$2)+(Data!D276*'B-E-D Rate'!$J$2)</f>
        <v>55.115544995567994</v>
      </c>
      <c r="H276" s="18">
        <f t="shared" si="40"/>
        <v>63.191791680557643</v>
      </c>
      <c r="I276" s="18">
        <f t="shared" si="41"/>
        <v>58.858909381999993</v>
      </c>
      <c r="J276" s="18">
        <f t="shared" si="42"/>
        <v>52.738326105999988</v>
      </c>
      <c r="K276" s="18">
        <f t="shared" si="43"/>
        <v>37.683741514999987</v>
      </c>
      <c r="L276" s="18" t="b">
        <f t="shared" si="37"/>
        <v>1</v>
      </c>
      <c r="M276" s="18">
        <f t="shared" si="38"/>
        <v>15.054584591000001</v>
      </c>
      <c r="N276" s="19" t="str">
        <f t="shared" si="39"/>
        <v>FALSE</v>
      </c>
      <c r="O276" s="18"/>
    </row>
    <row r="277" spans="1:15" x14ac:dyDescent="0.25">
      <c r="A277">
        <v>3</v>
      </c>
      <c r="B277">
        <v>1703883021</v>
      </c>
      <c r="C277" s="3">
        <v>11.79</v>
      </c>
      <c r="D277" s="4">
        <v>1565.3375999999996</v>
      </c>
      <c r="E277">
        <v>743</v>
      </c>
      <c r="F277">
        <f t="shared" si="36"/>
        <v>31</v>
      </c>
      <c r="G277" s="5">
        <f>(F277*'B-E-D Rate'!$O$2)+(Data!C277*'B-E-D Rate'!$F$2)+(Data!D277*'B-E-D Rate'!$J$2)</f>
        <v>119.91015462190688</v>
      </c>
      <c r="H277" s="18">
        <f t="shared" si="40"/>
        <v>96.425997948131439</v>
      </c>
      <c r="I277" s="18">
        <f t="shared" si="41"/>
        <v>100.60483404799999</v>
      </c>
      <c r="J277" s="18">
        <f t="shared" si="42"/>
        <v>118.114979584</v>
      </c>
      <c r="K277" s="18">
        <f t="shared" si="43"/>
        <v>90.990728959999984</v>
      </c>
      <c r="L277" s="18" t="b">
        <f t="shared" si="37"/>
        <v>0</v>
      </c>
      <c r="M277" s="18">
        <f t="shared" si="38"/>
        <v>27.124250624000013</v>
      </c>
      <c r="N277" s="19" t="str">
        <f t="shared" si="39"/>
        <v>FALSE</v>
      </c>
      <c r="O277" s="18"/>
    </row>
    <row r="278" spans="1:15" x14ac:dyDescent="0.25">
      <c r="A278">
        <v>3</v>
      </c>
      <c r="B278">
        <v>4926856136</v>
      </c>
      <c r="C278" s="3">
        <v>14.026199999999999</v>
      </c>
      <c r="D278" s="4">
        <v>1458.6504000000007</v>
      </c>
      <c r="E278">
        <v>743</v>
      </c>
      <c r="F278">
        <f t="shared" si="36"/>
        <v>31</v>
      </c>
      <c r="G278" s="5">
        <f>(F278*'B-E-D Rate'!$O$2)+(Data!C278*'B-E-D Rate'!$F$2)+(Data!D278*'B-E-D Rate'!$J$2)</f>
        <v>136.78516601974601</v>
      </c>
      <c r="H278" s="18">
        <f t="shared" si="40"/>
        <v>93.266071170805304</v>
      </c>
      <c r="I278" s="18">
        <f t="shared" si="41"/>
        <v>97.086290192000035</v>
      </c>
      <c r="J278" s="18">
        <f t="shared" si="42"/>
        <v>126.80590033600001</v>
      </c>
      <c r="K278" s="18">
        <f t="shared" si="43"/>
        <v>86.099120840000026</v>
      </c>
      <c r="L278" s="18" t="b">
        <f t="shared" si="37"/>
        <v>0</v>
      </c>
      <c r="M278" s="18">
        <f t="shared" si="38"/>
        <v>40.706779495999982</v>
      </c>
      <c r="N278" s="19" t="str">
        <f t="shared" si="39"/>
        <v>FALSE</v>
      </c>
      <c r="O278" s="18"/>
    </row>
    <row r="279" spans="1:15" x14ac:dyDescent="0.25">
      <c r="A279">
        <v>3</v>
      </c>
      <c r="B279">
        <v>2371167709</v>
      </c>
      <c r="C279" s="3">
        <v>9.0624000000000002</v>
      </c>
      <c r="D279" s="4">
        <v>1301.6382000000012</v>
      </c>
      <c r="E279">
        <v>743</v>
      </c>
      <c r="F279">
        <f t="shared" si="36"/>
        <v>31</v>
      </c>
      <c r="G279" s="5">
        <f>(F279*'B-E-D Rate'!$O$2)+(Data!C279*'B-E-D Rate'!$F$2)+(Data!D279*'B-E-D Rate'!$J$2)</f>
        <v>97.476953621906105</v>
      </c>
      <c r="H279" s="18">
        <f t="shared" si="40"/>
        <v>88.615587746862303</v>
      </c>
      <c r="I279" s="18">
        <f t="shared" si="41"/>
        <v>91.908027836000045</v>
      </c>
      <c r="J279" s="18">
        <f t="shared" si="42"/>
        <v>98.322235588000026</v>
      </c>
      <c r="K279" s="18">
        <f t="shared" si="43"/>
        <v>78.900111470000056</v>
      </c>
      <c r="L279" s="18" t="b">
        <f t="shared" si="37"/>
        <v>0</v>
      </c>
      <c r="M279" s="18">
        <f t="shared" si="38"/>
        <v>19.422124117999971</v>
      </c>
      <c r="N279" s="19" t="str">
        <f t="shared" si="39"/>
        <v>FALSE</v>
      </c>
      <c r="O279" s="18"/>
    </row>
    <row r="280" spans="1:15" x14ac:dyDescent="0.25">
      <c r="A280">
        <v>3</v>
      </c>
      <c r="B280">
        <v>1781586843</v>
      </c>
      <c r="C280" s="3">
        <v>8.1528000000000009</v>
      </c>
      <c r="D280" s="4">
        <v>885.87060000000122</v>
      </c>
      <c r="E280">
        <v>743</v>
      </c>
      <c r="F280">
        <f t="shared" si="36"/>
        <v>31</v>
      </c>
      <c r="G280" s="5">
        <f>(F280*'B-E-D Rate'!$O$2)+(Data!C280*'B-E-D Rate'!$F$2)+(Data!D280*'B-E-D Rate'!$J$2)</f>
        <v>88.456017192480033</v>
      </c>
      <c r="H280" s="18">
        <f t="shared" si="40"/>
        <v>76.301128539153822</v>
      </c>
      <c r="I280" s="18">
        <f t="shared" si="41"/>
        <v>78.196012388000042</v>
      </c>
      <c r="J280" s="18">
        <f t="shared" si="42"/>
        <v>84.070219804000033</v>
      </c>
      <c r="K280" s="18">
        <f t="shared" si="43"/>
        <v>59.837167010000059</v>
      </c>
      <c r="L280" s="18" t="b">
        <f t="shared" si="37"/>
        <v>0</v>
      </c>
      <c r="M280" s="18">
        <f t="shared" si="38"/>
        <v>24.233052793999974</v>
      </c>
      <c r="N280" s="19" t="str">
        <f t="shared" si="39"/>
        <v>FALSE</v>
      </c>
      <c r="O280" s="18"/>
    </row>
    <row r="281" spans="1:15" x14ac:dyDescent="0.25">
      <c r="A281">
        <v>3</v>
      </c>
      <c r="B281">
        <v>2771371492</v>
      </c>
      <c r="C281" s="3">
        <v>6.7451999999999996</v>
      </c>
      <c r="D281" s="4">
        <v>553.88759999999968</v>
      </c>
      <c r="E281">
        <v>743</v>
      </c>
      <c r="F281">
        <f t="shared" si="36"/>
        <v>31</v>
      </c>
      <c r="G281" s="5">
        <f>(F281*'B-E-D Rate'!$O$2)+(Data!C281*'B-E-D Rate'!$F$2)+(Data!D281*'B-E-D Rate'!$J$2)</f>
        <v>75.958986588983635</v>
      </c>
      <c r="H281" s="18">
        <f t="shared" si="40"/>
        <v>66.468252886619311</v>
      </c>
      <c r="I281" s="18">
        <f t="shared" si="41"/>
        <v>67.247213047999992</v>
      </c>
      <c r="J281" s="18">
        <f t="shared" si="42"/>
        <v>69.283736583999996</v>
      </c>
      <c r="K281" s="18">
        <f t="shared" si="43"/>
        <v>44.615746459999983</v>
      </c>
      <c r="L281" s="18" t="b">
        <f t="shared" si="37"/>
        <v>0</v>
      </c>
      <c r="M281" s="18">
        <f t="shared" si="38"/>
        <v>24.667990124000013</v>
      </c>
      <c r="N281" s="19" t="str">
        <f t="shared" si="39"/>
        <v>FALSE</v>
      </c>
      <c r="O281" s="18"/>
    </row>
    <row r="282" spans="1:15" x14ac:dyDescent="0.25">
      <c r="A282">
        <v>3</v>
      </c>
      <c r="B282">
        <v>8783927995</v>
      </c>
      <c r="C282" s="3">
        <v>5.8824000000000005</v>
      </c>
      <c r="D282" s="4">
        <v>706.33260000000018</v>
      </c>
      <c r="E282">
        <v>743</v>
      </c>
      <c r="F282">
        <f t="shared" si="36"/>
        <v>31</v>
      </c>
      <c r="G282" s="5">
        <f>(F282*'B-E-D Rate'!$O$2)+(Data!C282*'B-E-D Rate'!$F$2)+(Data!D282*'B-E-D Rate'!$J$2)</f>
        <v>69.97077167318848</v>
      </c>
      <c r="H282" s="18">
        <f t="shared" si="40"/>
        <v>70.983462186043141</v>
      </c>
      <c r="I282" s="18">
        <f t="shared" si="41"/>
        <v>72.274849148000015</v>
      </c>
      <c r="J282" s="18">
        <f t="shared" si="42"/>
        <v>68.52780288400001</v>
      </c>
      <c r="K282" s="18">
        <f t="shared" si="43"/>
        <v>51.605349710000006</v>
      </c>
      <c r="L282" s="18" t="b">
        <f t="shared" si="37"/>
        <v>1</v>
      </c>
      <c r="M282" s="18">
        <f t="shared" si="38"/>
        <v>16.922453174000005</v>
      </c>
      <c r="N282" s="19" t="str">
        <f t="shared" si="39"/>
        <v>FALSE</v>
      </c>
      <c r="O282" s="18"/>
    </row>
    <row r="283" spans="1:15" x14ac:dyDescent="0.25">
      <c r="A283">
        <v>3</v>
      </c>
      <c r="B283">
        <v>7700519644</v>
      </c>
      <c r="C283" s="3">
        <v>8.4510000000000005</v>
      </c>
      <c r="D283" s="4">
        <v>1216.0002000000006</v>
      </c>
      <c r="E283">
        <v>743</v>
      </c>
      <c r="F283">
        <f t="shared" si="36"/>
        <v>31</v>
      </c>
      <c r="G283" s="5">
        <f>(F283*'B-E-D Rate'!$O$2)+(Data!C283*'B-E-D Rate'!$F$2)+(Data!D283*'B-E-D Rate'!$J$2)</f>
        <v>92.323867450862295</v>
      </c>
      <c r="H283" s="18">
        <f t="shared" si="40"/>
        <v>86.079109056291543</v>
      </c>
      <c r="I283" s="18">
        <f t="shared" si="41"/>
        <v>89.083686596000035</v>
      </c>
      <c r="J283" s="18">
        <f t="shared" si="42"/>
        <v>93.26644466800002</v>
      </c>
      <c r="K283" s="18">
        <f t="shared" si="43"/>
        <v>74.973609170000032</v>
      </c>
      <c r="L283" s="18" t="b">
        <f t="shared" si="37"/>
        <v>0</v>
      </c>
      <c r="M283" s="18">
        <f t="shared" si="38"/>
        <v>18.292835497999988</v>
      </c>
      <c r="N283" s="19" t="str">
        <f t="shared" si="39"/>
        <v>FALSE</v>
      </c>
      <c r="O283" s="18"/>
    </row>
    <row r="284" spans="1:15" x14ac:dyDescent="0.25">
      <c r="A284">
        <v>3</v>
      </c>
      <c r="B284">
        <v>3957523813</v>
      </c>
      <c r="C284" s="3">
        <v>10.767600000000002</v>
      </c>
      <c r="D284" s="4">
        <v>1435.9434000000008</v>
      </c>
      <c r="E284">
        <v>743</v>
      </c>
      <c r="F284">
        <f t="shared" si="36"/>
        <v>31</v>
      </c>
      <c r="G284" s="5">
        <f>(F284*'B-E-D Rate'!$O$2)+(Data!C284*'B-E-D Rate'!$F$2)+(Data!D284*'B-E-D Rate'!$J$2)</f>
        <v>111.35790063451913</v>
      </c>
      <c r="H284" s="18">
        <f t="shared" si="40"/>
        <v>92.593521349151473</v>
      </c>
      <c r="I284" s="18">
        <f t="shared" si="41"/>
        <v>96.33741333200004</v>
      </c>
      <c r="J284" s="18">
        <f t="shared" si="42"/>
        <v>109.98291895600002</v>
      </c>
      <c r="K284" s="18">
        <f t="shared" si="43"/>
        <v>85.058004890000035</v>
      </c>
      <c r="L284" s="18" t="b">
        <f t="shared" si="37"/>
        <v>0</v>
      </c>
      <c r="M284" s="18">
        <f t="shared" si="38"/>
        <v>24.924914065999985</v>
      </c>
      <c r="N284" s="19" t="str">
        <f t="shared" si="39"/>
        <v>FALSE</v>
      </c>
      <c r="O284" s="18"/>
    </row>
    <row r="285" spans="1:15" x14ac:dyDescent="0.25">
      <c r="A285">
        <v>3</v>
      </c>
      <c r="B285">
        <v>2242070683</v>
      </c>
      <c r="C285" s="3">
        <v>9.0107999999999997</v>
      </c>
      <c r="D285" s="4">
        <v>949.90920000000096</v>
      </c>
      <c r="E285">
        <v>743</v>
      </c>
      <c r="F285">
        <f t="shared" si="36"/>
        <v>31</v>
      </c>
      <c r="G285" s="5">
        <f>(F285*'B-E-D Rate'!$O$2)+(Data!C285*'B-E-D Rate'!$F$2)+(Data!D285*'B-E-D Rate'!$J$2)</f>
        <v>95.423823419291651</v>
      </c>
      <c r="H285" s="18">
        <f t="shared" si="40"/>
        <v>78.19786298267168</v>
      </c>
      <c r="I285" s="18">
        <f t="shared" si="41"/>
        <v>80.308005416000043</v>
      </c>
      <c r="J285" s="18">
        <f t="shared" si="42"/>
        <v>89.854880728000026</v>
      </c>
      <c r="K285" s="18">
        <f t="shared" si="43"/>
        <v>62.773336820000047</v>
      </c>
      <c r="L285" s="18" t="b">
        <f t="shared" si="37"/>
        <v>0</v>
      </c>
      <c r="M285" s="18">
        <f t="shared" si="38"/>
        <v>27.081543907999979</v>
      </c>
      <c r="N285" s="19" t="str">
        <f t="shared" si="39"/>
        <v>FALSE</v>
      </c>
      <c r="O285" s="18"/>
    </row>
    <row r="286" spans="1:15" x14ac:dyDescent="0.25">
      <c r="A286">
        <v>3</v>
      </c>
      <c r="B286">
        <v>1329127012</v>
      </c>
      <c r="C286" s="3">
        <v>5.0082000000000004</v>
      </c>
      <c r="D286" s="4">
        <v>286.37880000000024</v>
      </c>
      <c r="E286">
        <v>743</v>
      </c>
      <c r="F286">
        <f t="shared" si="36"/>
        <v>31</v>
      </c>
      <c r="G286" s="5">
        <f>(F286*'B-E-D Rate'!$O$2)+(Data!C286*'B-E-D Rate'!$F$2)+(Data!D286*'B-E-D Rate'!$J$2)</f>
        <v>61.205243315282395</v>
      </c>
      <c r="H286" s="18">
        <f t="shared" si="40"/>
        <v>58.545013544970175</v>
      </c>
      <c r="I286" s="18">
        <f t="shared" si="41"/>
        <v>58.424772824000016</v>
      </c>
      <c r="J286" s="18">
        <f t="shared" si="42"/>
        <v>54.355081192000007</v>
      </c>
      <c r="K286" s="18">
        <f t="shared" si="43"/>
        <v>32.350467980000012</v>
      </c>
      <c r="L286" s="18" t="b">
        <f t="shared" si="37"/>
        <v>1</v>
      </c>
      <c r="M286" s="18">
        <f t="shared" si="38"/>
        <v>22.004613211999995</v>
      </c>
      <c r="N286" s="19" t="str">
        <f t="shared" si="39"/>
        <v>FALSE</v>
      </c>
      <c r="O286" s="18"/>
    </row>
    <row r="287" spans="1:15" x14ac:dyDescent="0.25">
      <c r="A287">
        <v>3</v>
      </c>
      <c r="B287">
        <v>3549536594</v>
      </c>
      <c r="C287" s="3">
        <v>8.4138000000000002</v>
      </c>
      <c r="D287" s="4">
        <v>874.30799999999897</v>
      </c>
      <c r="E287">
        <v>743</v>
      </c>
      <c r="F287">
        <f t="shared" ref="F287:F335" si="44">ROUNDUP(E287/24,0)</f>
        <v>31</v>
      </c>
      <c r="G287" s="5">
        <f>(F287*'B-E-D Rate'!$O$2)+(Data!C287*'B-E-D Rate'!$F$2)+(Data!D287*'B-E-D Rate'!$J$2)</f>
        <v>90.429776809251706</v>
      </c>
      <c r="H287" s="18">
        <f t="shared" si="40"/>
        <v>75.958660376567124</v>
      </c>
      <c r="I287" s="18">
        <f t="shared" si="41"/>
        <v>77.814677839999973</v>
      </c>
      <c r="J287" s="18">
        <f t="shared" si="42"/>
        <v>85.105348719999981</v>
      </c>
      <c r="K287" s="18">
        <f t="shared" si="43"/>
        <v>59.307021799999951</v>
      </c>
      <c r="L287" s="18" t="b">
        <f t="shared" ref="L287:L335" si="45">J287&lt;I287</f>
        <v>0</v>
      </c>
      <c r="M287" s="18">
        <f t="shared" ref="M287:M335" si="46">J287-K287</f>
        <v>25.798326920000029</v>
      </c>
      <c r="N287" s="19" t="str">
        <f t="shared" ref="N287:N335" si="47">IF(M287&lt;14.9,"TRUE","FALSE")</f>
        <v>FALSE</v>
      </c>
      <c r="O287" s="18"/>
    </row>
    <row r="288" spans="1:15" x14ac:dyDescent="0.25">
      <c r="A288">
        <v>3</v>
      </c>
      <c r="B288">
        <v>3322950043</v>
      </c>
      <c r="C288" s="3">
        <v>8.6747999999999994</v>
      </c>
      <c r="D288" s="4">
        <v>1120.6494000000014</v>
      </c>
      <c r="E288">
        <v>743</v>
      </c>
      <c r="F288">
        <f t="shared" si="44"/>
        <v>31</v>
      </c>
      <c r="G288" s="5">
        <f>(F288*'B-E-D Rate'!$O$2)+(Data!C288*'B-E-D Rate'!$F$2)+(Data!D288*'B-E-D Rate'!$J$2)</f>
        <v>93.61498982009833</v>
      </c>
      <c r="H288" s="18">
        <f t="shared" si="40"/>
        <v>83.254950711527883</v>
      </c>
      <c r="I288" s="18">
        <f t="shared" si="41"/>
        <v>85.939017212000053</v>
      </c>
      <c r="J288" s="18">
        <f t="shared" si="42"/>
        <v>92.159956996000034</v>
      </c>
      <c r="K288" s="18">
        <f t="shared" si="43"/>
        <v>70.601774990000067</v>
      </c>
      <c r="L288" s="18" t="b">
        <f t="shared" si="45"/>
        <v>0</v>
      </c>
      <c r="M288" s="18">
        <f t="shared" si="46"/>
        <v>21.558182005999967</v>
      </c>
      <c r="N288" s="19" t="str">
        <f t="shared" si="47"/>
        <v>FALSE</v>
      </c>
      <c r="O288" s="18"/>
    </row>
    <row r="289" spans="1:15" x14ac:dyDescent="0.25">
      <c r="A289">
        <v>3</v>
      </c>
      <c r="B289">
        <v>9832286807</v>
      </c>
      <c r="C289" s="3">
        <v>8.109</v>
      </c>
      <c r="D289" s="4">
        <v>1248.9108000000022</v>
      </c>
      <c r="E289">
        <v>743</v>
      </c>
      <c r="F289">
        <f t="shared" si="44"/>
        <v>31</v>
      </c>
      <c r="G289" s="5">
        <f>(F289*'B-E-D Rate'!$O$2)+(Data!C289*'B-E-D Rate'!$F$2)+(Data!D289*'B-E-D Rate'!$J$2)</f>
        <v>89.820984011978865</v>
      </c>
      <c r="H289" s="18">
        <f t="shared" si="40"/>
        <v>87.05387534688569</v>
      </c>
      <c r="I289" s="18">
        <f t="shared" si="41"/>
        <v>90.169078184000085</v>
      </c>
      <c r="J289" s="18">
        <f t="shared" si="42"/>
        <v>92.324578072000051</v>
      </c>
      <c r="K289" s="18">
        <f t="shared" si="43"/>
        <v>76.482560180000092</v>
      </c>
      <c r="L289" s="18" t="b">
        <f t="shared" si="45"/>
        <v>0</v>
      </c>
      <c r="M289" s="18">
        <f t="shared" si="46"/>
        <v>15.842017891999959</v>
      </c>
      <c r="N289" s="19" t="str">
        <f t="shared" si="47"/>
        <v>FALSE</v>
      </c>
      <c r="O289" s="18"/>
    </row>
    <row r="290" spans="1:15" x14ac:dyDescent="0.25">
      <c r="A290">
        <v>3</v>
      </c>
      <c r="B290">
        <v>1779237692</v>
      </c>
      <c r="C290" s="3">
        <v>5.9544000000000006</v>
      </c>
      <c r="D290" s="4">
        <v>656.4635999999997</v>
      </c>
      <c r="E290">
        <v>743</v>
      </c>
      <c r="F290">
        <f t="shared" si="44"/>
        <v>31</v>
      </c>
      <c r="G290" s="5">
        <f>(F290*'B-E-D Rate'!$O$2)+(Data!C290*'B-E-D Rate'!$F$2)+(Data!D290*'B-E-D Rate'!$J$2)</f>
        <v>70.295990158626154</v>
      </c>
      <c r="H290" s="18">
        <f t="shared" si="40"/>
        <v>69.5064116264776</v>
      </c>
      <c r="I290" s="18">
        <f t="shared" si="41"/>
        <v>70.630169527999996</v>
      </c>
      <c r="J290" s="18">
        <f t="shared" si="42"/>
        <v>67.723860423999994</v>
      </c>
      <c r="K290" s="18">
        <f t="shared" si="43"/>
        <v>49.318856059999987</v>
      </c>
      <c r="L290" s="18" t="b">
        <f t="shared" si="45"/>
        <v>1</v>
      </c>
      <c r="M290" s="18">
        <f t="shared" si="46"/>
        <v>18.405004364000007</v>
      </c>
      <c r="N290" s="19" t="str">
        <f t="shared" si="47"/>
        <v>FALSE</v>
      </c>
      <c r="O290" s="18"/>
    </row>
    <row r="291" spans="1:15" x14ac:dyDescent="0.25">
      <c r="A291">
        <v>3</v>
      </c>
      <c r="B291">
        <v>3598309345</v>
      </c>
      <c r="C291" s="3">
        <v>11.6052</v>
      </c>
      <c r="D291" s="4">
        <v>1636.705199999996</v>
      </c>
      <c r="E291">
        <v>743</v>
      </c>
      <c r="F291">
        <f t="shared" si="44"/>
        <v>31</v>
      </c>
      <c r="G291" s="5">
        <f>(F291*'B-E-D Rate'!$O$2)+(Data!C291*'B-E-D Rate'!$F$2)+(Data!D291*'B-E-D Rate'!$J$2)</f>
        <v>118.8094212203242</v>
      </c>
      <c r="H291" s="18">
        <f t="shared" si="40"/>
        <v>98.539807198664704</v>
      </c>
      <c r="I291" s="18">
        <f t="shared" si="41"/>
        <v>102.95853749599988</v>
      </c>
      <c r="J291" s="18">
        <f t="shared" si="42"/>
        <v>118.85669936799991</v>
      </c>
      <c r="K291" s="18">
        <f t="shared" si="43"/>
        <v>94.262933419999825</v>
      </c>
      <c r="L291" s="18" t="b">
        <f t="shared" si="45"/>
        <v>0</v>
      </c>
      <c r="M291" s="18">
        <f t="shared" si="46"/>
        <v>24.593765948000083</v>
      </c>
      <c r="N291" s="19" t="str">
        <f t="shared" si="47"/>
        <v>FALSE</v>
      </c>
      <c r="O291" s="18"/>
    </row>
    <row r="292" spans="1:15" x14ac:dyDescent="0.25">
      <c r="A292">
        <v>3</v>
      </c>
      <c r="B292">
        <v>4881389038</v>
      </c>
      <c r="C292" s="3">
        <v>6.6720000000000006</v>
      </c>
      <c r="D292" s="4">
        <v>818.06350000000032</v>
      </c>
      <c r="E292">
        <v>743</v>
      </c>
      <c r="F292">
        <f t="shared" si="44"/>
        <v>31</v>
      </c>
      <c r="G292" s="5">
        <f>(F292*'B-E-D Rate'!$O$2)+(Data!C292*'B-E-D Rate'!$F$2)+(Data!D292*'B-E-D Rate'!$J$2)</f>
        <v>76.631108209757528</v>
      </c>
      <c r="H292" s="18">
        <f t="shared" si="40"/>
        <v>74.292776356484893</v>
      </c>
      <c r="I292" s="18">
        <f t="shared" si="41"/>
        <v>75.959734230000009</v>
      </c>
      <c r="J292" s="18">
        <f t="shared" si="42"/>
        <v>75.083602089999999</v>
      </c>
      <c r="K292" s="18">
        <f t="shared" si="43"/>
        <v>56.728211475000016</v>
      </c>
      <c r="L292" s="18" t="b">
        <f t="shared" si="45"/>
        <v>1</v>
      </c>
      <c r="M292" s="18">
        <f t="shared" si="46"/>
        <v>18.355390614999983</v>
      </c>
      <c r="N292" s="19" t="str">
        <f t="shared" si="47"/>
        <v>FALSE</v>
      </c>
      <c r="O292" s="18"/>
    </row>
    <row r="293" spans="1:15" x14ac:dyDescent="0.25">
      <c r="A293">
        <v>3</v>
      </c>
      <c r="B293">
        <v>4374823439</v>
      </c>
      <c r="C293" s="3">
        <v>5.6459999999999999</v>
      </c>
      <c r="D293" s="4">
        <v>633.48600000000056</v>
      </c>
      <c r="E293">
        <v>743</v>
      </c>
      <c r="F293">
        <f t="shared" si="44"/>
        <v>31</v>
      </c>
      <c r="G293" s="5">
        <f>(F293*'B-E-D Rate'!$O$2)+(Data!C293*'B-E-D Rate'!$F$2)+(Data!D293*'B-E-D Rate'!$J$2)</f>
        <v>67.791668091250699</v>
      </c>
      <c r="H293" s="18">
        <f t="shared" si="40"/>
        <v>68.82584700842888</v>
      </c>
      <c r="I293" s="18">
        <f t="shared" si="41"/>
        <v>69.872368280000018</v>
      </c>
      <c r="J293" s="18">
        <f t="shared" si="42"/>
        <v>65.645563240000016</v>
      </c>
      <c r="K293" s="18">
        <f t="shared" si="43"/>
        <v>48.265333100000021</v>
      </c>
      <c r="L293" s="18" t="b">
        <f t="shared" si="45"/>
        <v>1</v>
      </c>
      <c r="M293" s="18">
        <f t="shared" si="46"/>
        <v>17.380230139999995</v>
      </c>
      <c r="N293" s="19" t="str">
        <f t="shared" si="47"/>
        <v>FALSE</v>
      </c>
      <c r="O293" s="18"/>
    </row>
    <row r="294" spans="1:15" x14ac:dyDescent="0.25">
      <c r="A294">
        <v>3</v>
      </c>
      <c r="B294">
        <v>9441492501</v>
      </c>
      <c r="C294" s="3">
        <v>4.0602</v>
      </c>
      <c r="D294" s="4">
        <v>194.74739999999994</v>
      </c>
      <c r="E294">
        <v>743</v>
      </c>
      <c r="F294">
        <f t="shared" si="44"/>
        <v>31</v>
      </c>
      <c r="G294" s="5">
        <f>(F294*'B-E-D Rate'!$O$2)+(Data!C294*'B-E-D Rate'!$F$2)+(Data!D294*'B-E-D Rate'!$J$2)</f>
        <v>53.408489929125281</v>
      </c>
      <c r="H294" s="18">
        <f t="shared" si="40"/>
        <v>55.831018665510534</v>
      </c>
      <c r="I294" s="18">
        <f t="shared" si="41"/>
        <v>55.402769251999999</v>
      </c>
      <c r="J294" s="18">
        <f t="shared" si="42"/>
        <v>47.476404316</v>
      </c>
      <c r="K294" s="18">
        <f t="shared" si="43"/>
        <v>28.149168289999999</v>
      </c>
      <c r="L294" s="18" t="b">
        <f t="shared" si="45"/>
        <v>1</v>
      </c>
      <c r="M294" s="18">
        <f t="shared" si="46"/>
        <v>19.327236026000001</v>
      </c>
      <c r="N294" s="19" t="str">
        <f t="shared" si="47"/>
        <v>FALSE</v>
      </c>
      <c r="O294" s="18"/>
    </row>
    <row r="295" spans="1:15" x14ac:dyDescent="0.25">
      <c r="A295">
        <v>3</v>
      </c>
      <c r="B295">
        <v>1881153048</v>
      </c>
      <c r="C295" s="3">
        <v>5.5427999999999997</v>
      </c>
      <c r="D295" s="4">
        <v>711.4913999999992</v>
      </c>
      <c r="E295">
        <v>743</v>
      </c>
      <c r="F295">
        <f t="shared" si="44"/>
        <v>31</v>
      </c>
      <c r="G295" s="5">
        <f>(F295*'B-E-D Rate'!$O$2)+(Data!C295*'B-E-D Rate'!$F$2)+(Data!D295*'B-E-D Rate'!$J$2)</f>
        <v>67.356178547564582</v>
      </c>
      <c r="H295" s="18">
        <f t="shared" si="40"/>
        <v>71.136258681394665</v>
      </c>
      <c r="I295" s="18">
        <f t="shared" si="41"/>
        <v>72.444986371999988</v>
      </c>
      <c r="J295" s="18">
        <f t="shared" si="42"/>
        <v>66.950209275999981</v>
      </c>
      <c r="K295" s="18">
        <f t="shared" si="43"/>
        <v>51.841880689999961</v>
      </c>
      <c r="L295" s="18" t="b">
        <f t="shared" si="45"/>
        <v>1</v>
      </c>
      <c r="M295" s="18">
        <f t="shared" si="46"/>
        <v>15.10832858600002</v>
      </c>
      <c r="N295" s="19" t="str">
        <f t="shared" si="47"/>
        <v>FALSE</v>
      </c>
      <c r="O295" s="18"/>
    </row>
    <row r="296" spans="1:15" x14ac:dyDescent="0.25">
      <c r="A296">
        <v>3</v>
      </c>
      <c r="B296">
        <v>4326103862</v>
      </c>
      <c r="C296" s="3">
        <v>8.4570000000000007</v>
      </c>
      <c r="D296" s="4">
        <v>1487.7210000000005</v>
      </c>
      <c r="E296">
        <v>743</v>
      </c>
      <c r="F296">
        <f t="shared" si="44"/>
        <v>31</v>
      </c>
      <c r="G296" s="5">
        <f>(F296*'B-E-D Rate'!$O$2)+(Data!C296*'B-E-D Rate'!$F$2)+(Data!D296*'B-E-D Rate'!$J$2)</f>
        <v>93.646844909653979</v>
      </c>
      <c r="H296" s="18">
        <f t="shared" si="40"/>
        <v>94.127101991493603</v>
      </c>
      <c r="I296" s="18">
        <f t="shared" si="41"/>
        <v>98.045038580000025</v>
      </c>
      <c r="J296" s="18">
        <f t="shared" si="42"/>
        <v>99.638408140000024</v>
      </c>
      <c r="K296" s="18">
        <f t="shared" si="43"/>
        <v>87.432007850000019</v>
      </c>
      <c r="L296" s="18" t="b">
        <f t="shared" si="45"/>
        <v>0</v>
      </c>
      <c r="M296" s="18">
        <f t="shared" si="46"/>
        <v>12.206400290000005</v>
      </c>
      <c r="N296" s="19" t="str">
        <f t="shared" si="47"/>
        <v>TRUE</v>
      </c>
      <c r="O296" s="18"/>
    </row>
    <row r="297" spans="1:15" x14ac:dyDescent="0.25">
      <c r="A297">
        <v>3</v>
      </c>
      <c r="B297">
        <v>4019428783</v>
      </c>
      <c r="C297" s="3">
        <v>6.1374000000000004</v>
      </c>
      <c r="D297" s="4">
        <v>752.22840000000076</v>
      </c>
      <c r="E297">
        <v>743</v>
      </c>
      <c r="F297">
        <f t="shared" si="44"/>
        <v>31</v>
      </c>
      <c r="G297" s="5">
        <f>(F297*'B-E-D Rate'!$O$2)+(Data!C297*'B-E-D Rate'!$F$2)+(Data!D297*'B-E-D Rate'!$J$2)</f>
        <v>72.167808480568553</v>
      </c>
      <c r="H297" s="18">
        <f t="shared" si="40"/>
        <v>72.34283207659054</v>
      </c>
      <c r="I297" s="18">
        <f t="shared" si="41"/>
        <v>73.788492632000029</v>
      </c>
      <c r="J297" s="18">
        <f t="shared" si="42"/>
        <v>70.874010856000012</v>
      </c>
      <c r="K297" s="18">
        <f t="shared" si="43"/>
        <v>53.709672140000038</v>
      </c>
      <c r="L297" s="18" t="b">
        <f t="shared" si="45"/>
        <v>1</v>
      </c>
      <c r="M297" s="18">
        <f t="shared" si="46"/>
        <v>17.164338715999975</v>
      </c>
      <c r="N297" s="19" t="str">
        <f t="shared" si="47"/>
        <v>FALSE</v>
      </c>
      <c r="O297" s="18"/>
    </row>
    <row r="298" spans="1:15" x14ac:dyDescent="0.25">
      <c r="A298">
        <v>3</v>
      </c>
      <c r="B298">
        <v>7308147462</v>
      </c>
      <c r="C298" s="3">
        <v>10.512</v>
      </c>
      <c r="D298" s="4">
        <v>570.16860000000008</v>
      </c>
      <c r="E298">
        <v>743</v>
      </c>
      <c r="F298">
        <f t="shared" si="44"/>
        <v>31</v>
      </c>
      <c r="G298" s="5">
        <f>(F298*'B-E-D Rate'!$O$2)+(Data!C298*'B-E-D Rate'!$F$2)+(Data!D298*'B-E-D Rate'!$J$2)</f>
        <v>105.30498099246454</v>
      </c>
      <c r="H298" s="18">
        <f t="shared" si="40"/>
        <v>66.950473507852678</v>
      </c>
      <c r="I298" s="18">
        <f t="shared" si="41"/>
        <v>67.784160428000007</v>
      </c>
      <c r="J298" s="18">
        <f t="shared" si="42"/>
        <v>88.497735124000002</v>
      </c>
      <c r="K298" s="18">
        <f t="shared" si="43"/>
        <v>45.362230310000001</v>
      </c>
      <c r="L298" s="18" t="b">
        <f t="shared" si="45"/>
        <v>0</v>
      </c>
      <c r="M298" s="18">
        <f t="shared" si="46"/>
        <v>43.135504814000001</v>
      </c>
      <c r="N298" s="19" t="str">
        <f t="shared" si="47"/>
        <v>FALSE</v>
      </c>
      <c r="O298" s="18"/>
    </row>
    <row r="299" spans="1:15" x14ac:dyDescent="0.25">
      <c r="A299">
        <v>3</v>
      </c>
      <c r="B299">
        <v>4421606485</v>
      </c>
      <c r="C299" s="3">
        <v>7.2786000000000008</v>
      </c>
      <c r="D299" s="4">
        <v>599.66099999999994</v>
      </c>
      <c r="E299">
        <v>743</v>
      </c>
      <c r="F299">
        <f t="shared" si="44"/>
        <v>31</v>
      </c>
      <c r="G299" s="5">
        <f>(F299*'B-E-D Rate'!$O$2)+(Data!C299*'B-E-D Rate'!$F$2)+(Data!D299*'B-E-D Rate'!$J$2)</f>
        <v>80.318725950042619</v>
      </c>
      <c r="H299" s="18">
        <f t="shared" si="40"/>
        <v>67.823997459063449</v>
      </c>
      <c r="I299" s="18">
        <f t="shared" si="41"/>
        <v>68.756819780000001</v>
      </c>
      <c r="J299" s="18">
        <f t="shared" si="42"/>
        <v>73.019087740000003</v>
      </c>
      <c r="K299" s="18">
        <f t="shared" si="43"/>
        <v>46.714456849999998</v>
      </c>
      <c r="L299" s="18" t="b">
        <f t="shared" si="45"/>
        <v>0</v>
      </c>
      <c r="M299" s="18">
        <f t="shared" si="46"/>
        <v>26.304630890000006</v>
      </c>
      <c r="N299" s="19" t="str">
        <f t="shared" si="47"/>
        <v>FALSE</v>
      </c>
      <c r="O299" s="18"/>
    </row>
    <row r="300" spans="1:15" x14ac:dyDescent="0.25">
      <c r="A300">
        <v>3</v>
      </c>
      <c r="B300">
        <v>7628712264</v>
      </c>
      <c r="C300" s="3">
        <v>8.0153999999999996</v>
      </c>
      <c r="D300" s="4">
        <v>859.60379999999941</v>
      </c>
      <c r="E300">
        <v>743</v>
      </c>
      <c r="F300">
        <f t="shared" si="44"/>
        <v>31</v>
      </c>
      <c r="G300" s="5">
        <f>(F300*'B-E-D Rate'!$O$2)+(Data!C300*'B-E-D Rate'!$F$2)+(Data!D300*'B-E-D Rate'!$J$2)</f>
        <v>87.264982013802012</v>
      </c>
      <c r="H300" s="18">
        <f t="shared" si="40"/>
        <v>75.523142382663849</v>
      </c>
      <c r="I300" s="18">
        <f t="shared" si="41"/>
        <v>77.329733323999989</v>
      </c>
      <c r="J300" s="18">
        <f t="shared" si="42"/>
        <v>82.770152691999982</v>
      </c>
      <c r="K300" s="18">
        <f t="shared" si="43"/>
        <v>58.632834229999972</v>
      </c>
      <c r="L300" s="18" t="b">
        <f t="shared" si="45"/>
        <v>0</v>
      </c>
      <c r="M300" s="18">
        <f t="shared" si="46"/>
        <v>24.13731846200001</v>
      </c>
      <c r="N300" s="19" t="str">
        <f t="shared" si="47"/>
        <v>FALSE</v>
      </c>
      <c r="O300" s="18"/>
    </row>
    <row r="301" spans="1:15" x14ac:dyDescent="0.25">
      <c r="A301">
        <v>3</v>
      </c>
      <c r="B301">
        <v>7098153823</v>
      </c>
      <c r="C301" s="3">
        <v>9.536999999999999</v>
      </c>
      <c r="D301" s="4">
        <v>1161.7763999999995</v>
      </c>
      <c r="E301">
        <v>743</v>
      </c>
      <c r="F301">
        <f t="shared" si="44"/>
        <v>31</v>
      </c>
      <c r="G301" s="5">
        <f>(F301*'B-E-D Rate'!$O$2)+(Data!C301*'B-E-D Rate'!$F$2)+(Data!D301*'B-E-D Rate'!$J$2)</f>
        <v>100.50780895717244</v>
      </c>
      <c r="H301" s="18">
        <f t="shared" si="40"/>
        <v>84.473075365385967</v>
      </c>
      <c r="I301" s="18">
        <f t="shared" si="41"/>
        <v>87.295385671999981</v>
      </c>
      <c r="J301" s="18">
        <f t="shared" si="42"/>
        <v>97.430861175999979</v>
      </c>
      <c r="K301" s="18">
        <f t="shared" si="43"/>
        <v>72.487447939999981</v>
      </c>
      <c r="L301" s="18" t="b">
        <f t="shared" si="45"/>
        <v>0</v>
      </c>
      <c r="M301" s="18">
        <f t="shared" si="46"/>
        <v>24.943413235999998</v>
      </c>
      <c r="N301" s="19" t="str">
        <f t="shared" si="47"/>
        <v>FALSE</v>
      </c>
      <c r="O301" s="18"/>
    </row>
    <row r="302" spans="1:15" x14ac:dyDescent="0.25">
      <c r="A302">
        <v>3</v>
      </c>
      <c r="B302">
        <v>6643182445</v>
      </c>
      <c r="C302" s="3">
        <v>7.1154000000000002</v>
      </c>
      <c r="D302" s="4">
        <v>991.99800000000096</v>
      </c>
      <c r="E302">
        <v>743</v>
      </c>
      <c r="F302">
        <f t="shared" si="44"/>
        <v>31</v>
      </c>
      <c r="G302" s="5">
        <f>(F302*'B-E-D Rate'!$O$2)+(Data!C302*'B-E-D Rate'!$F$2)+(Data!D302*'B-E-D Rate'!$J$2)</f>
        <v>80.893523770532568</v>
      </c>
      <c r="H302" s="18">
        <f t="shared" si="40"/>
        <v>79.444474817507782</v>
      </c>
      <c r="I302" s="18">
        <f t="shared" si="41"/>
        <v>81.696094040000048</v>
      </c>
      <c r="J302" s="18">
        <f t="shared" si="42"/>
        <v>81.36023332000002</v>
      </c>
      <c r="K302" s="18">
        <f t="shared" si="43"/>
        <v>64.703108300000054</v>
      </c>
      <c r="L302" s="18" t="b">
        <f t="shared" si="45"/>
        <v>1</v>
      </c>
      <c r="M302" s="18">
        <f t="shared" si="46"/>
        <v>16.657125019999967</v>
      </c>
      <c r="N302" s="19" t="str">
        <f t="shared" si="47"/>
        <v>FALSE</v>
      </c>
      <c r="O302" s="18"/>
    </row>
    <row r="303" spans="1:15" x14ac:dyDescent="0.25">
      <c r="A303">
        <v>3</v>
      </c>
      <c r="B303">
        <v>5586403303</v>
      </c>
      <c r="C303" s="3">
        <v>5.8271999999999995</v>
      </c>
      <c r="D303" s="4">
        <v>316.5671999999995</v>
      </c>
      <c r="E303">
        <v>743</v>
      </c>
      <c r="F303">
        <f t="shared" si="44"/>
        <v>31</v>
      </c>
      <c r="G303" s="5">
        <f>(F303*'B-E-D Rate'!$O$2)+(Data!C303*'B-E-D Rate'!$F$2)+(Data!D303*'B-E-D Rate'!$J$2)</f>
        <v>67.710999534980687</v>
      </c>
      <c r="H303" s="18">
        <f t="shared" si="40"/>
        <v>59.439152050101356</v>
      </c>
      <c r="I303" s="18">
        <f t="shared" si="41"/>
        <v>59.420386255999986</v>
      </c>
      <c r="J303" s="18">
        <f t="shared" si="42"/>
        <v>59.154678447999984</v>
      </c>
      <c r="K303" s="18">
        <f t="shared" si="43"/>
        <v>33.734606119999981</v>
      </c>
      <c r="L303" s="18" t="b">
        <f t="shared" si="45"/>
        <v>1</v>
      </c>
      <c r="M303" s="18">
        <f t="shared" si="46"/>
        <v>25.420072328000003</v>
      </c>
      <c r="N303" s="19" t="str">
        <f t="shared" si="47"/>
        <v>FALSE</v>
      </c>
      <c r="O303" s="18"/>
    </row>
    <row r="304" spans="1:15" x14ac:dyDescent="0.25">
      <c r="A304">
        <v>3</v>
      </c>
      <c r="B304">
        <v>6691164826</v>
      </c>
      <c r="C304" s="3">
        <v>9.4776000000000007</v>
      </c>
      <c r="D304" s="4">
        <v>726.68519999999864</v>
      </c>
      <c r="E304">
        <v>743</v>
      </c>
      <c r="F304">
        <f t="shared" si="44"/>
        <v>31</v>
      </c>
      <c r="G304" s="5">
        <f>(F304*'B-E-D Rate'!$O$2)+(Data!C304*'B-E-D Rate'!$F$2)+(Data!D304*'B-E-D Rate'!$J$2)</f>
        <v>98.002492122328789</v>
      </c>
      <c r="H304" s="18">
        <f t="shared" si="40"/>
        <v>71.586277947710926</v>
      </c>
      <c r="I304" s="18">
        <f t="shared" si="41"/>
        <v>72.946077895999963</v>
      </c>
      <c r="J304" s="18">
        <f t="shared" si="42"/>
        <v>86.978832567999973</v>
      </c>
      <c r="K304" s="18">
        <f t="shared" si="43"/>
        <v>52.538516419999937</v>
      </c>
      <c r="L304" s="18" t="b">
        <f t="shared" si="45"/>
        <v>0</v>
      </c>
      <c r="M304" s="18">
        <f t="shared" si="46"/>
        <v>34.440316148000036</v>
      </c>
      <c r="N304" s="19" t="str">
        <f t="shared" si="47"/>
        <v>FALSE</v>
      </c>
      <c r="O304" s="18"/>
    </row>
    <row r="305" spans="1:15" x14ac:dyDescent="0.25">
      <c r="A305">
        <v>3</v>
      </c>
      <c r="B305">
        <v>4543846533</v>
      </c>
      <c r="C305" s="3">
        <v>8.1479999999999997</v>
      </c>
      <c r="D305" s="4">
        <v>878.58479999999975</v>
      </c>
      <c r="E305">
        <v>743</v>
      </c>
      <c r="F305">
        <f t="shared" si="44"/>
        <v>31</v>
      </c>
      <c r="G305" s="5">
        <f>(F305*'B-E-D Rate'!$O$2)+(Data!C305*'B-E-D Rate'!$F$2)+(Data!D305*'B-E-D Rate'!$J$2)</f>
        <v>88.3844956897359</v>
      </c>
      <c r="H305" s="18">
        <f t="shared" si="40"/>
        <v>76.085333256174721</v>
      </c>
      <c r="I305" s="18">
        <f t="shared" si="41"/>
        <v>77.955726704</v>
      </c>
      <c r="J305" s="18">
        <f t="shared" si="42"/>
        <v>83.876169231999995</v>
      </c>
      <c r="K305" s="18">
        <f t="shared" si="43"/>
        <v>59.503113079999991</v>
      </c>
      <c r="L305" s="18" t="b">
        <f t="shared" si="45"/>
        <v>0</v>
      </c>
      <c r="M305" s="18">
        <f t="shared" si="46"/>
        <v>24.373056152000004</v>
      </c>
      <c r="N305" s="19" t="str">
        <f t="shared" si="47"/>
        <v>FALSE</v>
      </c>
      <c r="O305" s="18"/>
    </row>
    <row r="306" spans="1:15" x14ac:dyDescent="0.25">
      <c r="A306">
        <v>3</v>
      </c>
      <c r="B306">
        <v>8321830420</v>
      </c>
      <c r="C306" s="3">
        <v>10.467000000000001</v>
      </c>
      <c r="D306" s="4">
        <v>2085.898200000001</v>
      </c>
      <c r="E306">
        <v>743</v>
      </c>
      <c r="F306">
        <f t="shared" si="44"/>
        <v>31</v>
      </c>
      <c r="G306" s="5">
        <f>(F306*'B-E-D Rate'!$O$2)+(Data!C306*'B-E-D Rate'!$F$2)+(Data!D306*'B-E-D Rate'!$J$2)</f>
        <v>112.07515543696297</v>
      </c>
      <c r="H306" s="18">
        <f t="shared" si="40"/>
        <v>111.84428035840168</v>
      </c>
      <c r="I306" s="18">
        <f t="shared" si="41"/>
        <v>117.77292263600005</v>
      </c>
      <c r="J306" s="18">
        <f t="shared" si="42"/>
        <v>123.64986398800002</v>
      </c>
      <c r="K306" s="18">
        <f t="shared" si="43"/>
        <v>114.85843247000005</v>
      </c>
      <c r="L306" s="18" t="b">
        <f t="shared" si="45"/>
        <v>0</v>
      </c>
      <c r="M306" s="18">
        <f t="shared" si="46"/>
        <v>8.7914315179999676</v>
      </c>
      <c r="N306" s="19" t="str">
        <f t="shared" si="47"/>
        <v>TRUE</v>
      </c>
      <c r="O306" s="18"/>
    </row>
    <row r="307" spans="1:15" x14ac:dyDescent="0.25">
      <c r="A307">
        <v>3</v>
      </c>
      <c r="B307">
        <v>8341964120</v>
      </c>
      <c r="C307" s="3">
        <v>6.4188000000000001</v>
      </c>
      <c r="D307" s="4">
        <v>800.57400000000018</v>
      </c>
      <c r="E307">
        <v>743</v>
      </c>
      <c r="F307">
        <f t="shared" si="44"/>
        <v>31</v>
      </c>
      <c r="G307" s="5">
        <f>(F307*'B-E-D Rate'!$O$2)+(Data!C307*'B-E-D Rate'!$F$2)+(Data!D307*'B-E-D Rate'!$J$2)</f>
        <v>74.581491126334996</v>
      </c>
      <c r="H307" s="18">
        <f t="shared" si="40"/>
        <v>73.774761642704362</v>
      </c>
      <c r="I307" s="18">
        <f t="shared" si="41"/>
        <v>75.382930520000016</v>
      </c>
      <c r="J307" s="18">
        <f t="shared" si="42"/>
        <v>73.409397159999997</v>
      </c>
      <c r="K307" s="18">
        <f t="shared" si="43"/>
        <v>55.926317900000008</v>
      </c>
      <c r="L307" s="18" t="b">
        <f t="shared" si="45"/>
        <v>1</v>
      </c>
      <c r="M307" s="18">
        <f t="shared" si="46"/>
        <v>17.48307925999999</v>
      </c>
      <c r="N307" s="19" t="str">
        <f t="shared" si="47"/>
        <v>FALSE</v>
      </c>
      <c r="O307" s="18"/>
    </row>
    <row r="308" spans="1:15" x14ac:dyDescent="0.25">
      <c r="A308">
        <v>3</v>
      </c>
      <c r="B308">
        <v>9355206608</v>
      </c>
      <c r="C308" s="3">
        <v>7.125</v>
      </c>
      <c r="D308" s="4">
        <v>994.00620000000049</v>
      </c>
      <c r="E308">
        <v>743</v>
      </c>
      <c r="F308">
        <f t="shared" si="44"/>
        <v>31</v>
      </c>
      <c r="G308" s="5">
        <f>(F308*'B-E-D Rate'!$O$2)+(Data!C308*'B-E-D Rate'!$F$2)+(Data!D308*'B-E-D Rate'!$J$2)</f>
        <v>80.977552671659737</v>
      </c>
      <c r="H308" s="18">
        <f t="shared" si="40"/>
        <v>79.503954914035063</v>
      </c>
      <c r="I308" s="18">
        <f t="shared" si="41"/>
        <v>81.762324476000032</v>
      </c>
      <c r="J308" s="18">
        <f t="shared" si="42"/>
        <v>81.455104708000007</v>
      </c>
      <c r="K308" s="18">
        <f t="shared" si="43"/>
        <v>64.795184270000021</v>
      </c>
      <c r="L308" s="18" t="b">
        <f t="shared" si="45"/>
        <v>1</v>
      </c>
      <c r="M308" s="18">
        <f t="shared" si="46"/>
        <v>16.659920437999986</v>
      </c>
      <c r="N308" s="19" t="str">
        <f t="shared" si="47"/>
        <v>FALSE</v>
      </c>
      <c r="O308" s="18"/>
    </row>
    <row r="309" spans="1:15" x14ac:dyDescent="0.25">
      <c r="A309">
        <v>3</v>
      </c>
      <c r="B309">
        <v>6498905123</v>
      </c>
      <c r="C309" s="3">
        <v>7.0380000000000003</v>
      </c>
      <c r="D309" s="4">
        <v>379.15499999999963</v>
      </c>
      <c r="E309">
        <v>743</v>
      </c>
      <c r="F309">
        <f t="shared" si="44"/>
        <v>31</v>
      </c>
      <c r="G309" s="5">
        <f>(F309*'B-E-D Rate'!$O$2)+(Data!C309*'B-E-D Rate'!$F$2)+(Data!D309*'B-E-D Rate'!$J$2)</f>
        <v>77.413385681240399</v>
      </c>
      <c r="H309" s="18">
        <f t="shared" si="40"/>
        <v>61.292915811395446</v>
      </c>
      <c r="I309" s="18">
        <f t="shared" si="41"/>
        <v>61.484531899999993</v>
      </c>
      <c r="J309" s="18">
        <f t="shared" si="42"/>
        <v>66.669477699999987</v>
      </c>
      <c r="K309" s="18">
        <f t="shared" si="43"/>
        <v>36.604256749999983</v>
      </c>
      <c r="L309" s="18" t="b">
        <f t="shared" si="45"/>
        <v>0</v>
      </c>
      <c r="M309" s="18">
        <f t="shared" si="46"/>
        <v>30.065220950000004</v>
      </c>
      <c r="N309" s="19" t="str">
        <f t="shared" si="47"/>
        <v>FALSE</v>
      </c>
      <c r="O309" s="18"/>
    </row>
    <row r="310" spans="1:15" x14ac:dyDescent="0.25">
      <c r="A310">
        <v>3</v>
      </c>
      <c r="B310">
        <v>3817251674</v>
      </c>
      <c r="C310" s="3">
        <v>10.664999999999999</v>
      </c>
      <c r="D310" s="4">
        <v>1100.4491999999987</v>
      </c>
      <c r="E310">
        <v>743</v>
      </c>
      <c r="F310">
        <f t="shared" si="44"/>
        <v>31</v>
      </c>
      <c r="G310" s="5">
        <f>(F310*'B-E-D Rate'!$O$2)+(Data!C310*'B-E-D Rate'!$F$2)+(Data!D310*'B-E-D Rate'!$J$2)</f>
        <v>108.98474015685959</v>
      </c>
      <c r="H310" s="18">
        <f t="shared" si="40"/>
        <v>82.656648826321856</v>
      </c>
      <c r="I310" s="18">
        <f t="shared" si="41"/>
        <v>85.272814615999962</v>
      </c>
      <c r="J310" s="18">
        <f t="shared" si="42"/>
        <v>101.63948432799995</v>
      </c>
      <c r="K310" s="18">
        <f t="shared" si="43"/>
        <v>69.675595819999941</v>
      </c>
      <c r="L310" s="18" t="b">
        <f t="shared" si="45"/>
        <v>0</v>
      </c>
      <c r="M310" s="18">
        <f t="shared" si="46"/>
        <v>31.963888508000011</v>
      </c>
      <c r="N310" s="19" t="str">
        <f t="shared" si="47"/>
        <v>FALSE</v>
      </c>
      <c r="O310" s="18"/>
    </row>
    <row r="311" spans="1:15" x14ac:dyDescent="0.25">
      <c r="A311">
        <v>3</v>
      </c>
      <c r="B311">
        <v>3393124566</v>
      </c>
      <c r="C311" s="3">
        <v>6.2244000000000002</v>
      </c>
      <c r="D311" s="4">
        <v>623.37900000000116</v>
      </c>
      <c r="E311">
        <v>743</v>
      </c>
      <c r="F311">
        <f t="shared" si="44"/>
        <v>31</v>
      </c>
      <c r="G311" s="5">
        <f>(F311*'B-E-D Rate'!$O$2)+(Data!C311*'B-E-D Rate'!$F$2)+(Data!D311*'B-E-D Rate'!$J$2)</f>
        <v>72.238587946771318</v>
      </c>
      <c r="H311" s="18">
        <f t="shared" si="40"/>
        <v>68.526491697403443</v>
      </c>
      <c r="I311" s="18">
        <f t="shared" si="41"/>
        <v>69.539039420000051</v>
      </c>
      <c r="J311" s="18">
        <f t="shared" si="42"/>
        <v>68.301665860000028</v>
      </c>
      <c r="K311" s="18">
        <f t="shared" si="43"/>
        <v>47.801927150000054</v>
      </c>
      <c r="L311" s="18" t="b">
        <f t="shared" si="45"/>
        <v>1</v>
      </c>
      <c r="M311" s="18">
        <f t="shared" si="46"/>
        <v>20.499738709999974</v>
      </c>
      <c r="N311" s="19" t="str">
        <f t="shared" si="47"/>
        <v>FALSE</v>
      </c>
      <c r="O311" s="18"/>
    </row>
    <row r="312" spans="1:15" x14ac:dyDescent="0.25">
      <c r="A312">
        <v>3</v>
      </c>
      <c r="B312">
        <v>6716109566</v>
      </c>
      <c r="C312" s="3">
        <v>7.3314000000000004</v>
      </c>
      <c r="D312" s="4">
        <v>713.43419999999969</v>
      </c>
      <c r="E312">
        <v>743</v>
      </c>
      <c r="F312">
        <f t="shared" si="44"/>
        <v>31</v>
      </c>
      <c r="G312" s="5">
        <f>(F312*'B-E-D Rate'!$O$2)+(Data!C312*'B-E-D Rate'!$F$2)+(Data!D312*'B-E-D Rate'!$J$2)</f>
        <v>81.263429982750722</v>
      </c>
      <c r="H312" s="18">
        <f t="shared" si="40"/>
        <v>71.193801720700137</v>
      </c>
      <c r="I312" s="18">
        <f t="shared" si="41"/>
        <v>72.509059915999998</v>
      </c>
      <c r="J312" s="18">
        <f t="shared" si="42"/>
        <v>75.938554227999987</v>
      </c>
      <c r="K312" s="18">
        <f t="shared" si="43"/>
        <v>51.930958069999988</v>
      </c>
      <c r="L312" s="18" t="b">
        <f t="shared" si="45"/>
        <v>0</v>
      </c>
      <c r="M312" s="18">
        <f t="shared" si="46"/>
        <v>24.007596157999998</v>
      </c>
      <c r="N312" s="19" t="str">
        <f t="shared" si="47"/>
        <v>FALSE</v>
      </c>
      <c r="O312" s="18"/>
    </row>
    <row r="313" spans="1:15" x14ac:dyDescent="0.25">
      <c r="A313">
        <v>3</v>
      </c>
      <c r="B313">
        <v>1960712161</v>
      </c>
      <c r="C313" s="3">
        <v>5.5194000000000001</v>
      </c>
      <c r="D313" s="4">
        <v>384.30000000000007</v>
      </c>
      <c r="E313">
        <v>743</v>
      </c>
      <c r="F313">
        <f t="shared" si="44"/>
        <v>31</v>
      </c>
      <c r="G313" s="5">
        <f>(F313*'B-E-D Rate'!$O$2)+(Data!C313*'B-E-D Rate'!$F$2)+(Data!D313*'B-E-D Rate'!$J$2)</f>
        <v>65.637433994340157</v>
      </c>
      <c r="H313" s="18">
        <f t="shared" si="40"/>
        <v>61.445303569902038</v>
      </c>
      <c r="I313" s="18">
        <f t="shared" si="41"/>
        <v>61.65421400000001</v>
      </c>
      <c r="J313" s="18">
        <f t="shared" si="42"/>
        <v>59.196562</v>
      </c>
      <c r="K313" s="18">
        <f t="shared" si="43"/>
        <v>36.840155000000003</v>
      </c>
      <c r="L313" s="18" t="b">
        <f t="shared" si="45"/>
        <v>1</v>
      </c>
      <c r="M313" s="18">
        <f t="shared" si="46"/>
        <v>22.356406999999997</v>
      </c>
      <c r="N313" s="19" t="str">
        <f t="shared" si="47"/>
        <v>FALSE</v>
      </c>
      <c r="O313" s="18"/>
    </row>
    <row r="314" spans="1:15" x14ac:dyDescent="0.25">
      <c r="A314">
        <v>3</v>
      </c>
      <c r="B314">
        <v>2172192569</v>
      </c>
      <c r="C314" s="3">
        <v>6.117</v>
      </c>
      <c r="D314" s="4">
        <v>465.1386</v>
      </c>
      <c r="E314">
        <v>743</v>
      </c>
      <c r="F314">
        <f t="shared" si="44"/>
        <v>31</v>
      </c>
      <c r="G314" s="5">
        <f>(F314*'B-E-D Rate'!$O$2)+(Data!C314*'B-E-D Rate'!$F$2)+(Data!D314*'B-E-D Rate'!$J$2)</f>
        <v>70.660744498384346</v>
      </c>
      <c r="H314" s="18">
        <f t="shared" si="40"/>
        <v>63.839630694257721</v>
      </c>
      <c r="I314" s="18">
        <f t="shared" si="41"/>
        <v>64.320271028000008</v>
      </c>
      <c r="J314" s="18">
        <f t="shared" si="42"/>
        <v>64.071334923999999</v>
      </c>
      <c r="K314" s="18">
        <f t="shared" si="43"/>
        <v>40.546604809999998</v>
      </c>
      <c r="L314" s="18" t="b">
        <f t="shared" si="45"/>
        <v>1</v>
      </c>
      <c r="M314" s="18">
        <f t="shared" si="46"/>
        <v>23.524730114</v>
      </c>
      <c r="N314" s="19" t="str">
        <f t="shared" si="47"/>
        <v>FALSE</v>
      </c>
      <c r="O314" s="18"/>
    </row>
    <row r="315" spans="1:15" x14ac:dyDescent="0.25">
      <c r="A315">
        <v>3</v>
      </c>
      <c r="B315">
        <v>8214908059</v>
      </c>
      <c r="C315" s="3">
        <v>4.5107999999999997</v>
      </c>
      <c r="D315" s="4">
        <v>411.8748000000009</v>
      </c>
      <c r="E315">
        <v>743</v>
      </c>
      <c r="F315">
        <f t="shared" si="44"/>
        <v>31</v>
      </c>
      <c r="G315" s="5">
        <f>(F315*'B-E-D Rate'!$O$2)+(Data!C315*'B-E-D Rate'!$F$2)+(Data!D315*'B-E-D Rate'!$J$2)</f>
        <v>57.929742487630804</v>
      </c>
      <c r="H315" s="18">
        <f t="shared" si="40"/>
        <v>62.262030870828639</v>
      </c>
      <c r="I315" s="18">
        <f t="shared" si="41"/>
        <v>62.563630904000036</v>
      </c>
      <c r="J315" s="18">
        <f t="shared" si="42"/>
        <v>54.797157832000025</v>
      </c>
      <c r="K315" s="18">
        <f t="shared" si="43"/>
        <v>38.104459580000039</v>
      </c>
      <c r="L315" s="18" t="b">
        <f t="shared" si="45"/>
        <v>1</v>
      </c>
      <c r="M315" s="18">
        <f t="shared" si="46"/>
        <v>16.692698251999985</v>
      </c>
      <c r="N315" s="19" t="str">
        <f t="shared" si="47"/>
        <v>FALSE</v>
      </c>
      <c r="O315" s="18"/>
    </row>
    <row r="316" spans="1:15" x14ac:dyDescent="0.25">
      <c r="A316">
        <v>3</v>
      </c>
      <c r="B316">
        <v>2419797400</v>
      </c>
      <c r="C316" s="3">
        <v>8.2547999999999995</v>
      </c>
      <c r="D316" s="4">
        <v>649.13520000000062</v>
      </c>
      <c r="E316">
        <v>743</v>
      </c>
      <c r="F316">
        <f t="shared" si="44"/>
        <v>31</v>
      </c>
      <c r="G316" s="5">
        <f>(F316*'B-E-D Rate'!$O$2)+(Data!C316*'B-E-D Rate'!$F$2)+(Data!D316*'B-E-D Rate'!$J$2)</f>
        <v>88.136579259788078</v>
      </c>
      <c r="H316" s="18">
        <f t="shared" si="40"/>
        <v>69.289354590629301</v>
      </c>
      <c r="I316" s="18">
        <f t="shared" si="41"/>
        <v>70.388478896000024</v>
      </c>
      <c r="J316" s="18">
        <f t="shared" si="42"/>
        <v>79.054815568000009</v>
      </c>
      <c r="K316" s="18">
        <f t="shared" si="43"/>
        <v>48.982848920000023</v>
      </c>
      <c r="L316" s="18" t="b">
        <f t="shared" si="45"/>
        <v>0</v>
      </c>
      <c r="M316" s="18">
        <f t="shared" si="46"/>
        <v>30.071966647999986</v>
      </c>
      <c r="N316" s="19" t="str">
        <f t="shared" si="47"/>
        <v>FALSE</v>
      </c>
      <c r="O316" s="18"/>
    </row>
    <row r="317" spans="1:15" x14ac:dyDescent="0.25">
      <c r="A317">
        <v>3</v>
      </c>
      <c r="B317">
        <v>8811653234</v>
      </c>
      <c r="C317" s="3">
        <v>8.1257999999999999</v>
      </c>
      <c r="D317" s="4">
        <v>1302.6768000000006</v>
      </c>
      <c r="E317">
        <v>743</v>
      </c>
      <c r="F317">
        <f t="shared" si="44"/>
        <v>31</v>
      </c>
      <c r="G317" s="5">
        <f>(F317*'B-E-D Rate'!$O$2)+(Data!C317*'B-E-D Rate'!$F$2)+(Data!D317*'B-E-D Rate'!$J$2)</f>
        <v>90.204081846653366</v>
      </c>
      <c r="H317" s="18">
        <f t="shared" si="40"/>
        <v>88.646349637238373</v>
      </c>
      <c r="I317" s="18">
        <f t="shared" si="41"/>
        <v>91.942280864000026</v>
      </c>
      <c r="J317" s="18">
        <f t="shared" si="42"/>
        <v>93.663476512000017</v>
      </c>
      <c r="K317" s="18">
        <f t="shared" si="43"/>
        <v>78.947731280000028</v>
      </c>
      <c r="L317" s="18" t="b">
        <f t="shared" si="45"/>
        <v>0</v>
      </c>
      <c r="M317" s="18">
        <f t="shared" si="46"/>
        <v>14.715745231999989</v>
      </c>
      <c r="N317" s="19" t="str">
        <f t="shared" si="47"/>
        <v>TRUE</v>
      </c>
      <c r="O317" s="18"/>
    </row>
    <row r="318" spans="1:15" x14ac:dyDescent="0.25">
      <c r="A318">
        <v>3</v>
      </c>
      <c r="B318">
        <v>6073429988</v>
      </c>
      <c r="C318" s="3">
        <v>12.001200000000001</v>
      </c>
      <c r="D318" s="4">
        <v>1830.5225999999989</v>
      </c>
      <c r="E318">
        <v>743</v>
      </c>
      <c r="F318">
        <f t="shared" si="44"/>
        <v>31</v>
      </c>
      <c r="G318" s="5">
        <f>(F318*'B-E-D Rate'!$O$2)+(Data!C318*'B-E-D Rate'!$F$2)+(Data!D318*'B-E-D Rate'!$J$2)</f>
        <v>122.79691615540354</v>
      </c>
      <c r="H318" s="18">
        <f t="shared" si="40"/>
        <v>104.28040955932039</v>
      </c>
      <c r="I318" s="18">
        <f t="shared" si="41"/>
        <v>109.35063534799997</v>
      </c>
      <c r="J318" s="18">
        <f t="shared" si="42"/>
        <v>125.36039748399998</v>
      </c>
      <c r="K318" s="18">
        <f t="shared" si="43"/>
        <v>103.14946120999996</v>
      </c>
      <c r="L318" s="18" t="b">
        <f t="shared" si="45"/>
        <v>0</v>
      </c>
      <c r="M318" s="18">
        <f t="shared" si="46"/>
        <v>22.210936274000019</v>
      </c>
      <c r="N318" s="19" t="str">
        <f t="shared" si="47"/>
        <v>FALSE</v>
      </c>
      <c r="O318" s="18"/>
    </row>
    <row r="319" spans="1:15" x14ac:dyDescent="0.25">
      <c r="A319">
        <v>3</v>
      </c>
      <c r="B319">
        <v>7420960736</v>
      </c>
      <c r="C319" s="3">
        <v>11.773199999999999</v>
      </c>
      <c r="D319" s="4">
        <v>1395.4871999999978</v>
      </c>
      <c r="E319">
        <v>743</v>
      </c>
      <c r="F319">
        <f t="shared" si="44"/>
        <v>31</v>
      </c>
      <c r="G319" s="5">
        <f>(F319*'B-E-D Rate'!$O$2)+(Data!C319*'B-E-D Rate'!$F$2)+(Data!D319*'B-E-D Rate'!$J$2)</f>
        <v>118.98177311431857</v>
      </c>
      <c r="H319" s="18">
        <f t="shared" si="40"/>
        <v>91.395264860192427</v>
      </c>
      <c r="I319" s="18">
        <f t="shared" si="41"/>
        <v>95.003167855999934</v>
      </c>
      <c r="J319" s="18">
        <f t="shared" si="42"/>
        <v>114.06667124799995</v>
      </c>
      <c r="K319" s="18">
        <f t="shared" si="43"/>
        <v>83.203088119999904</v>
      </c>
      <c r="L319" s="18" t="b">
        <f t="shared" si="45"/>
        <v>0</v>
      </c>
      <c r="M319" s="18">
        <f t="shared" si="46"/>
        <v>30.863583128000045</v>
      </c>
      <c r="N319" s="19" t="str">
        <f t="shared" si="47"/>
        <v>FALSE</v>
      </c>
      <c r="O319" s="18"/>
    </row>
    <row r="320" spans="1:15" x14ac:dyDescent="0.25">
      <c r="A320">
        <v>3</v>
      </c>
      <c r="B320">
        <v>8388266724</v>
      </c>
      <c r="C320" s="3">
        <v>7.1166</v>
      </c>
      <c r="D320" s="4">
        <v>521.65020000000027</v>
      </c>
      <c r="E320">
        <v>743</v>
      </c>
      <c r="F320">
        <f t="shared" si="44"/>
        <v>31</v>
      </c>
      <c r="G320" s="5">
        <f>(F320*'B-E-D Rate'!$O$2)+(Data!C320*'B-E-D Rate'!$F$2)+(Data!D320*'B-E-D Rate'!$J$2)</f>
        <v>78.693481816629628</v>
      </c>
      <c r="H320" s="18">
        <f t="shared" si="40"/>
        <v>65.51342584559309</v>
      </c>
      <c r="I320" s="18">
        <f t="shared" si="41"/>
        <v>66.184023596000017</v>
      </c>
      <c r="J320" s="18">
        <f t="shared" si="42"/>
        <v>70.388315668000004</v>
      </c>
      <c r="K320" s="18">
        <f t="shared" si="43"/>
        <v>43.137661670000014</v>
      </c>
      <c r="L320" s="18" t="b">
        <f t="shared" si="45"/>
        <v>0</v>
      </c>
      <c r="M320" s="18">
        <f t="shared" si="46"/>
        <v>27.25065399799999</v>
      </c>
      <c r="N320" s="19" t="str">
        <f t="shared" si="47"/>
        <v>FALSE</v>
      </c>
      <c r="O320" s="18"/>
    </row>
    <row r="321" spans="1:15" x14ac:dyDescent="0.25">
      <c r="A321">
        <v>3</v>
      </c>
      <c r="B321">
        <v>2980341971</v>
      </c>
      <c r="C321" s="3">
        <v>7.992</v>
      </c>
      <c r="D321" s="4">
        <v>956.88359999999943</v>
      </c>
      <c r="E321">
        <v>743</v>
      </c>
      <c r="F321">
        <f t="shared" si="44"/>
        <v>31</v>
      </c>
      <c r="G321" s="5">
        <f>(F321*'B-E-D Rate'!$O$2)+(Data!C321*'B-E-D Rate'!$F$2)+(Data!D321*'B-E-D Rate'!$J$2)</f>
        <v>87.540107567001115</v>
      </c>
      <c r="H321" s="18">
        <f t="shared" si="40"/>
        <v>78.40443502988802</v>
      </c>
      <c r="I321" s="18">
        <f t="shared" si="41"/>
        <v>80.538021127999983</v>
      </c>
      <c r="J321" s="18">
        <f t="shared" si="42"/>
        <v>84.923663223999995</v>
      </c>
      <c r="K321" s="18">
        <f t="shared" si="43"/>
        <v>63.093113059999972</v>
      </c>
      <c r="L321" s="18" t="b">
        <f t="shared" si="45"/>
        <v>0</v>
      </c>
      <c r="M321" s="18">
        <f t="shared" si="46"/>
        <v>21.830550164000023</v>
      </c>
      <c r="N321" s="19" t="str">
        <f t="shared" si="47"/>
        <v>FALSE</v>
      </c>
      <c r="O321" s="18"/>
    </row>
    <row r="322" spans="1:15" x14ac:dyDescent="0.25">
      <c r="A322">
        <v>3</v>
      </c>
      <c r="B322">
        <v>5940420471</v>
      </c>
      <c r="C322" s="3">
        <v>7.5768000000000004</v>
      </c>
      <c r="D322" s="4">
        <v>677.51999999999941</v>
      </c>
      <c r="E322">
        <v>743</v>
      </c>
      <c r="F322">
        <f t="shared" si="44"/>
        <v>31</v>
      </c>
      <c r="G322" s="5">
        <f>(F322*'B-E-D Rate'!$O$2)+(Data!C322*'B-E-D Rate'!$F$2)+(Data!D322*'B-E-D Rate'!$J$2)</f>
        <v>83.001584604590462</v>
      </c>
      <c r="H322" s="18">
        <f t="shared" ref="H322:H385" si="48">$Q$18+($Q$19*D322)</f>
        <v>70.130072967239101</v>
      </c>
      <c r="I322" s="18">
        <f t="shared" ref="I322:I385" si="49">(1.58*F322)+(0.03298*D322)</f>
        <v>71.324609599999988</v>
      </c>
      <c r="J322" s="18">
        <f t="shared" ref="J322:J385" si="50">(0.73*F322)+(D322*0.02334)+(5*C322)</f>
        <v>76.327316799999977</v>
      </c>
      <c r="K322" s="18">
        <f t="shared" ref="K322:K385" si="51">(0.62*F322)+(0.04585*D322)</f>
        <v>50.284291999999972</v>
      </c>
      <c r="L322" s="18" t="b">
        <f t="shared" si="45"/>
        <v>0</v>
      </c>
      <c r="M322" s="18">
        <f t="shared" si="46"/>
        <v>26.043024800000005</v>
      </c>
      <c r="N322" s="19" t="str">
        <f t="shared" si="47"/>
        <v>FALSE</v>
      </c>
      <c r="O322" s="18"/>
    </row>
    <row r="323" spans="1:15" x14ac:dyDescent="0.25">
      <c r="A323">
        <v>3</v>
      </c>
      <c r="B323">
        <v>5534493949</v>
      </c>
      <c r="C323" s="3">
        <v>5.3664000000000005</v>
      </c>
      <c r="D323" s="4">
        <v>569.41499999999951</v>
      </c>
      <c r="E323">
        <v>743</v>
      </c>
      <c r="F323">
        <f t="shared" si="44"/>
        <v>31</v>
      </c>
      <c r="G323" s="5">
        <f>(F323*'B-E-D Rate'!$O$2)+(Data!C323*'B-E-D Rate'!$F$2)+(Data!D323*'B-E-D Rate'!$J$2)</f>
        <v>65.318105175059017</v>
      </c>
      <c r="H323" s="18">
        <f t="shared" si="48"/>
        <v>66.928152921883651</v>
      </c>
      <c r="I323" s="18">
        <f t="shared" si="49"/>
        <v>67.759306699999996</v>
      </c>
      <c r="J323" s="18">
        <f t="shared" si="50"/>
        <v>62.75214609999999</v>
      </c>
      <c r="K323" s="18">
        <f t="shared" si="51"/>
        <v>45.327677749999978</v>
      </c>
      <c r="L323" s="18" t="b">
        <f t="shared" si="45"/>
        <v>1</v>
      </c>
      <c r="M323" s="18">
        <f t="shared" si="46"/>
        <v>17.424468350000012</v>
      </c>
      <c r="N323" s="19" t="str">
        <f t="shared" si="47"/>
        <v>FALSE</v>
      </c>
      <c r="O323" s="18"/>
    </row>
    <row r="324" spans="1:15" x14ac:dyDescent="0.25">
      <c r="A324">
        <v>3</v>
      </c>
      <c r="B324">
        <v>3258017489</v>
      </c>
      <c r="C324" s="3">
        <v>8.1023999999999994</v>
      </c>
      <c r="D324" s="4">
        <v>958.25399999999991</v>
      </c>
      <c r="E324">
        <v>743</v>
      </c>
      <c r="F324">
        <f t="shared" si="44"/>
        <v>31</v>
      </c>
      <c r="G324" s="5">
        <f>(F324*'B-E-D Rate'!$O$2)+(Data!C324*'B-E-D Rate'!$F$2)+(Data!D324*'B-E-D Rate'!$J$2)</f>
        <v>88.404396175746925</v>
      </c>
      <c r="H324" s="18">
        <f t="shared" si="48"/>
        <v>78.445024375710659</v>
      </c>
      <c r="I324" s="18">
        <f t="shared" si="49"/>
        <v>80.583216919999998</v>
      </c>
      <c r="J324" s="18">
        <f t="shared" si="50"/>
        <v>85.50764835999999</v>
      </c>
      <c r="K324" s="18">
        <f t="shared" si="51"/>
        <v>63.155945899999999</v>
      </c>
      <c r="L324" s="18" t="b">
        <f t="shared" si="45"/>
        <v>0</v>
      </c>
      <c r="M324" s="18">
        <f t="shared" si="46"/>
        <v>22.351702459999991</v>
      </c>
      <c r="N324" s="19" t="str">
        <f t="shared" si="47"/>
        <v>FALSE</v>
      </c>
      <c r="O324" s="18"/>
    </row>
    <row r="325" spans="1:15" x14ac:dyDescent="0.25">
      <c r="A325">
        <v>3</v>
      </c>
      <c r="B325">
        <v>9327256187</v>
      </c>
      <c r="C325" s="3">
        <v>12.573</v>
      </c>
      <c r="D325" s="4">
        <v>1020.2730000000013</v>
      </c>
      <c r="E325">
        <v>743</v>
      </c>
      <c r="F325">
        <f t="shared" si="44"/>
        <v>31</v>
      </c>
      <c r="G325" s="5">
        <f>(F325*'B-E-D Rate'!$O$2)+(Data!C325*'B-E-D Rate'!$F$2)+(Data!D325*'B-E-D Rate'!$J$2)</f>
        <v>123.4340386795197</v>
      </c>
      <c r="H325" s="18">
        <f t="shared" si="48"/>
        <v>80.281941070524994</v>
      </c>
      <c r="I325" s="18">
        <f t="shared" si="49"/>
        <v>82.628603540000057</v>
      </c>
      <c r="J325" s="18">
        <f t="shared" si="50"/>
        <v>109.30817182000004</v>
      </c>
      <c r="K325" s="18">
        <f t="shared" si="51"/>
        <v>65.999517050000065</v>
      </c>
      <c r="L325" s="18" t="b">
        <f t="shared" si="45"/>
        <v>0</v>
      </c>
      <c r="M325" s="18">
        <f t="shared" si="46"/>
        <v>43.308654769999976</v>
      </c>
      <c r="N325" s="19" t="str">
        <f t="shared" si="47"/>
        <v>FALSE</v>
      </c>
      <c r="O325" s="18"/>
    </row>
    <row r="326" spans="1:15" x14ac:dyDescent="0.25">
      <c r="A326">
        <v>3</v>
      </c>
      <c r="B326">
        <v>3416459552</v>
      </c>
      <c r="C326" s="3">
        <v>12.6525</v>
      </c>
      <c r="D326" s="4">
        <v>968.19099999999867</v>
      </c>
      <c r="E326">
        <v>743</v>
      </c>
      <c r="F326">
        <f t="shared" si="44"/>
        <v>31</v>
      </c>
      <c r="G326" s="5">
        <f>(F326*'B-E-D Rate'!$O$2)+(Data!C326*'B-E-D Rate'!$F$2)+(Data!D326*'B-E-D Rate'!$J$2)</f>
        <v>123.80713998202582</v>
      </c>
      <c r="H326" s="18">
        <f t="shared" si="48"/>
        <v>78.739344522703789</v>
      </c>
      <c r="I326" s="18">
        <f t="shared" si="49"/>
        <v>80.910939179999957</v>
      </c>
      <c r="J326" s="18">
        <f t="shared" si="50"/>
        <v>108.49007793999996</v>
      </c>
      <c r="K326" s="18">
        <f t="shared" si="51"/>
        <v>63.611557349999941</v>
      </c>
      <c r="L326" s="18" t="b">
        <f t="shared" si="45"/>
        <v>0</v>
      </c>
      <c r="M326" s="18">
        <f t="shared" si="46"/>
        <v>44.878520590000022</v>
      </c>
      <c r="N326" s="19" t="str">
        <f t="shared" si="47"/>
        <v>FALSE</v>
      </c>
      <c r="O326" s="18"/>
    </row>
    <row r="327" spans="1:15" x14ac:dyDescent="0.25">
      <c r="A327">
        <v>3</v>
      </c>
      <c r="B327">
        <v>8649753967</v>
      </c>
      <c r="C327" s="3">
        <v>4.8834</v>
      </c>
      <c r="D327" s="4">
        <v>475.23060000000004</v>
      </c>
      <c r="E327">
        <v>743</v>
      </c>
      <c r="F327">
        <f t="shared" si="44"/>
        <v>31</v>
      </c>
      <c r="G327" s="5">
        <f>(F327*'B-E-D Rate'!$O$2)+(Data!C327*'B-E-D Rate'!$F$2)+(Data!D327*'B-E-D Rate'!$J$2)</f>
        <v>61.122592472150565</v>
      </c>
      <c r="H327" s="18">
        <f t="shared" si="48"/>
        <v>64.138541726103867</v>
      </c>
      <c r="I327" s="18">
        <f t="shared" si="49"/>
        <v>64.653105188000012</v>
      </c>
      <c r="J327" s="18">
        <f t="shared" si="50"/>
        <v>58.138882203999998</v>
      </c>
      <c r="K327" s="18">
        <f t="shared" si="51"/>
        <v>41.009323010000003</v>
      </c>
      <c r="L327" s="18" t="b">
        <f t="shared" si="45"/>
        <v>1</v>
      </c>
      <c r="M327" s="18">
        <f t="shared" si="46"/>
        <v>17.129559193999995</v>
      </c>
      <c r="N327" s="19" t="str">
        <f t="shared" si="47"/>
        <v>FALSE</v>
      </c>
      <c r="O327" s="18"/>
    </row>
    <row r="328" spans="1:15" x14ac:dyDescent="0.25">
      <c r="A328">
        <v>3</v>
      </c>
      <c r="B328">
        <v>9381171680</v>
      </c>
      <c r="C328" s="3">
        <v>5.4264000000000001</v>
      </c>
      <c r="D328" s="4">
        <v>584.89620000000025</v>
      </c>
      <c r="E328">
        <v>743</v>
      </c>
      <c r="F328">
        <f t="shared" si="44"/>
        <v>31</v>
      </c>
      <c r="G328" s="5">
        <f>(F328*'B-E-D Rate'!$O$2)+(Data!C328*'B-E-D Rate'!$F$2)+(Data!D328*'B-E-D Rate'!$J$2)</f>
        <v>65.857048671859715</v>
      </c>
      <c r="H328" s="18">
        <f t="shared" si="48"/>
        <v>67.386684577275716</v>
      </c>
      <c r="I328" s="18">
        <f t="shared" si="49"/>
        <v>68.26987667600001</v>
      </c>
      <c r="J328" s="18">
        <f t="shared" si="50"/>
        <v>63.413477308000012</v>
      </c>
      <c r="K328" s="18">
        <f t="shared" si="51"/>
        <v>46.037490770000012</v>
      </c>
      <c r="L328" s="18" t="b">
        <f t="shared" si="45"/>
        <v>1</v>
      </c>
      <c r="M328" s="18">
        <f t="shared" si="46"/>
        <v>17.375986537999999</v>
      </c>
      <c r="N328" s="19" t="str">
        <f t="shared" si="47"/>
        <v>FALSE</v>
      </c>
      <c r="O328" s="18"/>
    </row>
    <row r="329" spans="1:15" x14ac:dyDescent="0.25">
      <c r="A329">
        <v>3</v>
      </c>
      <c r="B329">
        <v>7852280381</v>
      </c>
      <c r="C329" s="3">
        <v>5.6436000000000002</v>
      </c>
      <c r="D329" s="4">
        <v>726.8675999999997</v>
      </c>
      <c r="E329">
        <v>743</v>
      </c>
      <c r="F329">
        <f t="shared" si="44"/>
        <v>31</v>
      </c>
      <c r="G329" s="5">
        <f>(F329*'B-E-D Rate'!$O$2)+(Data!C329*'B-E-D Rate'!$F$2)+(Data!D329*'B-E-D Rate'!$J$2)</f>
        <v>68.211660875432287</v>
      </c>
      <c r="H329" s="18">
        <f t="shared" si="48"/>
        <v>71.591680382531479</v>
      </c>
      <c r="I329" s="18">
        <f t="shared" si="49"/>
        <v>72.952093447999999</v>
      </c>
      <c r="J329" s="18">
        <f t="shared" si="50"/>
        <v>67.813089783999999</v>
      </c>
      <c r="K329" s="18">
        <f t="shared" si="51"/>
        <v>52.546879459999985</v>
      </c>
      <c r="L329" s="18" t="b">
        <f t="shared" si="45"/>
        <v>1</v>
      </c>
      <c r="M329" s="18">
        <f t="shared" si="46"/>
        <v>15.266210324000014</v>
      </c>
      <c r="N329" s="19" t="str">
        <f t="shared" si="47"/>
        <v>FALSE</v>
      </c>
      <c r="O329" s="18"/>
    </row>
    <row r="330" spans="1:15" x14ac:dyDescent="0.25">
      <c r="A330">
        <v>3</v>
      </c>
      <c r="B330">
        <v>2796277844</v>
      </c>
      <c r="C330" s="3">
        <v>5.8157999999999994</v>
      </c>
      <c r="D330" s="4">
        <v>177.99419999999981</v>
      </c>
      <c r="E330">
        <v>743</v>
      </c>
      <c r="F330">
        <f t="shared" si="44"/>
        <v>31</v>
      </c>
      <c r="G330" s="5">
        <f>(F330*'B-E-D Rate'!$O$2)+(Data!C330*'B-E-D Rate'!$F$2)+(Data!D330*'B-E-D Rate'!$J$2)</f>
        <v>66.971497595782751</v>
      </c>
      <c r="H330" s="18">
        <f t="shared" si="48"/>
        <v>55.334812135712198</v>
      </c>
      <c r="I330" s="18">
        <f t="shared" si="49"/>
        <v>54.850248715999996</v>
      </c>
      <c r="J330" s="18">
        <f t="shared" si="50"/>
        <v>55.863384627999991</v>
      </c>
      <c r="K330" s="18">
        <f t="shared" si="51"/>
        <v>27.381034069999991</v>
      </c>
      <c r="L330" s="18" t="b">
        <f t="shared" si="45"/>
        <v>0</v>
      </c>
      <c r="M330" s="18">
        <f t="shared" si="46"/>
        <v>28.482350558</v>
      </c>
      <c r="N330" s="19" t="str">
        <f t="shared" si="47"/>
        <v>FALSE</v>
      </c>
      <c r="O330" s="18"/>
    </row>
    <row r="331" spans="1:15" x14ac:dyDescent="0.25">
      <c r="A331">
        <v>3</v>
      </c>
      <c r="B331">
        <v>4007475160</v>
      </c>
      <c r="C331" s="3">
        <v>14.8116</v>
      </c>
      <c r="D331" s="4">
        <v>1563.6072000000011</v>
      </c>
      <c r="E331">
        <v>743</v>
      </c>
      <c r="F331">
        <f t="shared" si="44"/>
        <v>31</v>
      </c>
      <c r="G331" s="5">
        <f>(F331*'B-E-D Rate'!$O$2)+(Data!C331*'B-E-D Rate'!$F$2)+(Data!D331*'B-E-D Rate'!$J$2)</f>
        <v>143.38104689983507</v>
      </c>
      <c r="H331" s="18">
        <f t="shared" si="48"/>
        <v>96.374745902005188</v>
      </c>
      <c r="I331" s="18">
        <f t="shared" si="49"/>
        <v>100.54776545600004</v>
      </c>
      <c r="J331" s="18">
        <f t="shared" si="50"/>
        <v>133.18259204800003</v>
      </c>
      <c r="K331" s="18">
        <f t="shared" si="51"/>
        <v>90.91139012000005</v>
      </c>
      <c r="L331" s="18" t="b">
        <f t="shared" si="45"/>
        <v>0</v>
      </c>
      <c r="M331" s="18">
        <f t="shared" si="46"/>
        <v>42.271201927999982</v>
      </c>
      <c r="N331" s="19" t="str">
        <f t="shared" si="47"/>
        <v>FALSE</v>
      </c>
      <c r="O331" s="18"/>
    </row>
    <row r="332" spans="1:15" x14ac:dyDescent="0.25">
      <c r="A332">
        <v>3</v>
      </c>
      <c r="B332">
        <v>6121474366</v>
      </c>
      <c r="C332" s="3">
        <v>9.3719999999999999</v>
      </c>
      <c r="D332" s="4">
        <v>824.90100000000052</v>
      </c>
      <c r="E332">
        <v>743</v>
      </c>
      <c r="F332">
        <f t="shared" si="44"/>
        <v>31</v>
      </c>
      <c r="G332" s="5">
        <f>(F332*'B-E-D Rate'!$O$2)+(Data!C332*'B-E-D Rate'!$F$2)+(Data!D332*'B-E-D Rate'!$J$2)</f>
        <v>97.643288019826329</v>
      </c>
      <c r="H332" s="18">
        <f t="shared" si="48"/>
        <v>74.495293615724691</v>
      </c>
      <c r="I332" s="18">
        <f t="shared" si="49"/>
        <v>76.185234980000018</v>
      </c>
      <c r="J332" s="18">
        <f t="shared" si="50"/>
        <v>88.743189340000015</v>
      </c>
      <c r="K332" s="18">
        <f t="shared" si="51"/>
        <v>57.041710850000023</v>
      </c>
      <c r="L332" s="18" t="b">
        <f t="shared" si="45"/>
        <v>0</v>
      </c>
      <c r="M332" s="18">
        <f t="shared" si="46"/>
        <v>31.701478489999992</v>
      </c>
      <c r="N332" s="19" t="str">
        <f t="shared" si="47"/>
        <v>FALSE</v>
      </c>
      <c r="O332" s="18"/>
    </row>
    <row r="333" spans="1:15" x14ac:dyDescent="0.25">
      <c r="A333">
        <v>3</v>
      </c>
      <c r="B333">
        <v>4150065897</v>
      </c>
      <c r="C333" s="3">
        <v>7.6032000000000002</v>
      </c>
      <c r="D333" s="4">
        <v>1112.8296</v>
      </c>
      <c r="E333">
        <v>743</v>
      </c>
      <c r="F333">
        <f t="shared" si="44"/>
        <v>31</v>
      </c>
      <c r="G333" s="5">
        <f>(F333*'B-E-D Rate'!$O$2)+(Data!C333*'B-E-D Rate'!$F$2)+(Data!D333*'B-E-D Rate'!$J$2)</f>
        <v>85.251504350588164</v>
      </c>
      <c r="H333" s="18">
        <f t="shared" si="48"/>
        <v>83.023339089765017</v>
      </c>
      <c r="I333" s="18">
        <f t="shared" si="49"/>
        <v>85.68112020800001</v>
      </c>
      <c r="J333" s="18">
        <f t="shared" si="50"/>
        <v>86.619442864000007</v>
      </c>
      <c r="K333" s="18">
        <f t="shared" si="51"/>
        <v>70.243237160000007</v>
      </c>
      <c r="L333" s="18" t="b">
        <f t="shared" si="45"/>
        <v>0</v>
      </c>
      <c r="M333" s="18">
        <f t="shared" si="46"/>
        <v>16.376205704</v>
      </c>
      <c r="N333" s="19" t="str">
        <f t="shared" si="47"/>
        <v>FALSE</v>
      </c>
      <c r="O333" s="18"/>
    </row>
    <row r="334" spans="1:15" x14ac:dyDescent="0.25">
      <c r="A334">
        <v>3</v>
      </c>
      <c r="B334">
        <v>7917582325</v>
      </c>
      <c r="C334" s="3">
        <v>12.6264</v>
      </c>
      <c r="D334" s="4">
        <v>1678.9128000000003</v>
      </c>
      <c r="E334">
        <v>743</v>
      </c>
      <c r="F334">
        <f t="shared" si="44"/>
        <v>31</v>
      </c>
      <c r="G334" s="5">
        <f>(F334*'B-E-D Rate'!$O$2)+(Data!C334*'B-E-D Rate'!$F$2)+(Data!D334*'B-E-D Rate'!$J$2)</f>
        <v>126.94280880349126</v>
      </c>
      <c r="H334" s="18">
        <f t="shared" si="48"/>
        <v>99.789937724601131</v>
      </c>
      <c r="I334" s="18">
        <f t="shared" si="49"/>
        <v>104.35054414400003</v>
      </c>
      <c r="J334" s="18">
        <f t="shared" si="50"/>
        <v>124.94782475200002</v>
      </c>
      <c r="K334" s="18">
        <f t="shared" si="51"/>
        <v>96.198151880000012</v>
      </c>
      <c r="L334" s="18" t="b">
        <f t="shared" si="45"/>
        <v>0</v>
      </c>
      <c r="M334" s="18">
        <f t="shared" si="46"/>
        <v>28.749672872000005</v>
      </c>
      <c r="N334" s="19" t="str">
        <f t="shared" si="47"/>
        <v>FALSE</v>
      </c>
      <c r="O334" s="18"/>
    </row>
    <row r="335" spans="1:15" x14ac:dyDescent="0.25">
      <c r="A335">
        <v>3</v>
      </c>
      <c r="B335">
        <v>2845910144</v>
      </c>
      <c r="C335" s="3">
        <v>11.494199999999999</v>
      </c>
      <c r="D335" s="4">
        <v>1166.1000000000001</v>
      </c>
      <c r="E335">
        <v>743</v>
      </c>
      <c r="F335">
        <f t="shared" si="44"/>
        <v>31</v>
      </c>
      <c r="G335" s="5">
        <f>(F335*'B-E-D Rate'!$O$2)+(Data!C335*'B-E-D Rate'!$F$2)+(Data!D335*'B-E-D Rate'!$J$2)</f>
        <v>115.73633204861225</v>
      </c>
      <c r="H335" s="18">
        <f t="shared" si="48"/>
        <v>84.601134396033018</v>
      </c>
      <c r="I335" s="18">
        <f t="shared" si="49"/>
        <v>87.437978000000015</v>
      </c>
      <c r="J335" s="18">
        <f t="shared" si="50"/>
        <v>107.317774</v>
      </c>
      <c r="K335" s="18">
        <f t="shared" si="51"/>
        <v>72.685685000000007</v>
      </c>
      <c r="L335" s="18" t="b">
        <f t="shared" si="45"/>
        <v>0</v>
      </c>
      <c r="M335" s="18">
        <f t="shared" si="46"/>
        <v>34.632088999999993</v>
      </c>
      <c r="N335" s="19" t="str">
        <f t="shared" si="47"/>
        <v>FALSE</v>
      </c>
      <c r="O335" s="18"/>
    </row>
    <row r="336" spans="1:15" x14ac:dyDescent="0.25">
      <c r="A336">
        <v>3</v>
      </c>
      <c r="B336">
        <v>7135940855</v>
      </c>
      <c r="C336" s="3">
        <v>4.3608000000000002</v>
      </c>
      <c r="D336" s="4">
        <v>422.98499999999945</v>
      </c>
      <c r="E336">
        <v>743</v>
      </c>
      <c r="F336">
        <f t="shared" ref="F336:F388" si="52">ROUNDUP(E336/24,0)</f>
        <v>31</v>
      </c>
      <c r="G336" s="5">
        <f>(F336*'B-E-D Rate'!$O$2)+(Data!C336*'B-E-D Rate'!$F$2)+(Data!D336*'B-E-D Rate'!$J$2)</f>
        <v>56.816371470556689</v>
      </c>
      <c r="H336" s="18">
        <f t="shared" si="48"/>
        <v>62.591099573366947</v>
      </c>
      <c r="I336" s="18">
        <f t="shared" si="49"/>
        <v>62.930045299999989</v>
      </c>
      <c r="J336" s="18">
        <f t="shared" si="50"/>
        <v>54.306469899999989</v>
      </c>
      <c r="K336" s="18">
        <f t="shared" si="51"/>
        <v>38.613862249999976</v>
      </c>
      <c r="L336" s="18" t="b">
        <f t="shared" ref="L336:L388" si="53">J336&lt;I336</f>
        <v>1</v>
      </c>
      <c r="M336" s="18">
        <f t="shared" ref="M336:M388" si="54">J336-K336</f>
        <v>15.692607650000014</v>
      </c>
      <c r="N336" s="19" t="str">
        <f t="shared" ref="N336:N388" si="55">IF(M336&lt;14.9,"TRUE","FALSE")</f>
        <v>FALSE</v>
      </c>
      <c r="O336" s="18"/>
    </row>
    <row r="337" spans="1:15" x14ac:dyDescent="0.25">
      <c r="A337">
        <v>3</v>
      </c>
      <c r="B337">
        <v>6643950729</v>
      </c>
      <c r="C337" s="3">
        <v>9.4542000000000002</v>
      </c>
      <c r="D337" s="4">
        <v>882.27059999999949</v>
      </c>
      <c r="E337">
        <v>743</v>
      </c>
      <c r="F337">
        <f t="shared" si="52"/>
        <v>31</v>
      </c>
      <c r="G337" s="5">
        <f>(F337*'B-E-D Rate'!$O$2)+(Data!C337*'B-E-D Rate'!$F$2)+(Data!D337*'B-E-D Rate'!$J$2)</f>
        <v>98.551496781759582</v>
      </c>
      <c r="H337" s="18">
        <f t="shared" si="48"/>
        <v>76.194501536117087</v>
      </c>
      <c r="I337" s="18">
        <f t="shared" si="49"/>
        <v>78.077284387999981</v>
      </c>
      <c r="J337" s="18">
        <f t="shared" si="50"/>
        <v>90.493195803999981</v>
      </c>
      <c r="K337" s="18">
        <f t="shared" si="51"/>
        <v>59.672107009999976</v>
      </c>
      <c r="L337" s="18" t="b">
        <f t="shared" si="53"/>
        <v>0</v>
      </c>
      <c r="M337" s="18">
        <f t="shared" si="54"/>
        <v>30.821088794000005</v>
      </c>
      <c r="N337" s="19" t="str">
        <f t="shared" si="55"/>
        <v>FALSE</v>
      </c>
      <c r="O337" s="18"/>
    </row>
    <row r="338" spans="1:15" x14ac:dyDescent="0.25">
      <c r="A338">
        <v>3</v>
      </c>
      <c r="B338">
        <v>1096024757</v>
      </c>
      <c r="C338" s="3">
        <v>6.7175999999999991</v>
      </c>
      <c r="D338" s="4">
        <v>763.3248000000001</v>
      </c>
      <c r="E338">
        <v>743</v>
      </c>
      <c r="F338">
        <f t="shared" si="52"/>
        <v>31</v>
      </c>
      <c r="G338" s="5">
        <f>(F338*'B-E-D Rate'!$O$2)+(Data!C338*'B-E-D Rate'!$F$2)+(Data!D338*'B-E-D Rate'!$J$2)</f>
        <v>76.728313851766927</v>
      </c>
      <c r="H338" s="18">
        <f t="shared" si="48"/>
        <v>72.671492042283887</v>
      </c>
      <c r="I338" s="18">
        <f t="shared" si="49"/>
        <v>74.154451904000013</v>
      </c>
      <c r="J338" s="18">
        <f t="shared" si="50"/>
        <v>74.03400083199999</v>
      </c>
      <c r="K338" s="18">
        <f t="shared" si="51"/>
        <v>54.218442080000003</v>
      </c>
      <c r="L338" s="18" t="b">
        <f t="shared" si="53"/>
        <v>1</v>
      </c>
      <c r="M338" s="18">
        <f t="shared" si="54"/>
        <v>19.815558751999987</v>
      </c>
      <c r="N338" s="19" t="str">
        <f t="shared" si="55"/>
        <v>FALSE</v>
      </c>
      <c r="O338" s="18"/>
    </row>
    <row r="339" spans="1:15" x14ac:dyDescent="0.25">
      <c r="A339">
        <v>3</v>
      </c>
      <c r="B339">
        <v>6894615607</v>
      </c>
      <c r="C339" s="3">
        <v>8.0358000000000001</v>
      </c>
      <c r="D339" s="4">
        <v>1176.2639999999999</v>
      </c>
      <c r="E339">
        <v>743</v>
      </c>
      <c r="F339">
        <f t="shared" si="52"/>
        <v>31</v>
      </c>
      <c r="G339" s="5">
        <f>(F339*'B-E-D Rate'!$O$2)+(Data!C339*'B-E-D Rate'!$F$2)+(Data!D339*'B-E-D Rate'!$J$2)</f>
        <v>88.910947143095811</v>
      </c>
      <c r="H339" s="18">
        <f t="shared" si="48"/>
        <v>84.902177967939892</v>
      </c>
      <c r="I339" s="18">
        <f t="shared" si="49"/>
        <v>87.773186720000012</v>
      </c>
      <c r="J339" s="18">
        <f t="shared" si="50"/>
        <v>90.263001759999995</v>
      </c>
      <c r="K339" s="18">
        <f t="shared" si="51"/>
        <v>73.1517044</v>
      </c>
      <c r="L339" s="18" t="b">
        <f t="shared" si="53"/>
        <v>0</v>
      </c>
      <c r="M339" s="18">
        <f t="shared" si="54"/>
        <v>17.111297359999995</v>
      </c>
      <c r="N339" s="19" t="str">
        <f t="shared" si="55"/>
        <v>FALSE</v>
      </c>
      <c r="O339" s="18"/>
    </row>
    <row r="340" spans="1:15" x14ac:dyDescent="0.25">
      <c r="A340">
        <v>3</v>
      </c>
      <c r="B340">
        <v>6084288704</v>
      </c>
      <c r="C340" s="3">
        <v>7.6806000000000001</v>
      </c>
      <c r="D340" s="4">
        <v>720.34199999999976</v>
      </c>
      <c r="E340">
        <v>743</v>
      </c>
      <c r="F340">
        <f t="shared" si="52"/>
        <v>31</v>
      </c>
      <c r="G340" s="5">
        <f>(F340*'B-E-D Rate'!$O$2)+(Data!C340*'B-E-D Rate'!$F$2)+(Data!D340*'B-E-D Rate'!$J$2)</f>
        <v>84.009299368282441</v>
      </c>
      <c r="H340" s="18">
        <f t="shared" si="48"/>
        <v>71.398401168360351</v>
      </c>
      <c r="I340" s="18">
        <f t="shared" si="49"/>
        <v>72.736879160000001</v>
      </c>
      <c r="J340" s="18">
        <f t="shared" si="50"/>
        <v>77.84578227999998</v>
      </c>
      <c r="K340" s="18">
        <f t="shared" si="51"/>
        <v>52.247680699999989</v>
      </c>
      <c r="L340" s="18" t="b">
        <f t="shared" si="53"/>
        <v>0</v>
      </c>
      <c r="M340" s="18">
        <f t="shared" si="54"/>
        <v>25.598101579999991</v>
      </c>
      <c r="N340" s="19" t="str">
        <f t="shared" si="55"/>
        <v>FALSE</v>
      </c>
      <c r="O340" s="18"/>
    </row>
    <row r="341" spans="1:15" x14ac:dyDescent="0.25">
      <c r="A341">
        <v>3</v>
      </c>
      <c r="B341">
        <v>6407773822</v>
      </c>
      <c r="C341" s="3">
        <v>5.9921999999999995</v>
      </c>
      <c r="D341" s="4">
        <v>700.67220000000032</v>
      </c>
      <c r="E341">
        <v>743</v>
      </c>
      <c r="F341">
        <f t="shared" si="52"/>
        <v>31</v>
      </c>
      <c r="G341" s="5">
        <f>(F341*'B-E-D Rate'!$O$2)+(Data!C341*'B-E-D Rate'!$F$2)+(Data!D341*'B-E-D Rate'!$J$2)</f>
        <v>70.797372243609146</v>
      </c>
      <c r="H341" s="18">
        <f t="shared" si="48"/>
        <v>70.815808994935139</v>
      </c>
      <c r="I341" s="18">
        <f t="shared" si="49"/>
        <v>72.088169156000021</v>
      </c>
      <c r="J341" s="18">
        <f t="shared" si="50"/>
        <v>68.944689148000009</v>
      </c>
      <c r="K341" s="18">
        <f t="shared" si="51"/>
        <v>51.345820370000013</v>
      </c>
      <c r="L341" s="18" t="b">
        <f t="shared" si="53"/>
        <v>1</v>
      </c>
      <c r="M341" s="18">
        <f t="shared" si="54"/>
        <v>17.598868777999996</v>
      </c>
      <c r="N341" s="19" t="str">
        <f t="shared" si="55"/>
        <v>FALSE</v>
      </c>
      <c r="O341" s="18"/>
    </row>
    <row r="342" spans="1:15" x14ac:dyDescent="0.25">
      <c r="A342">
        <v>3</v>
      </c>
      <c r="B342">
        <v>5150510838</v>
      </c>
      <c r="C342" s="3">
        <v>13.3476</v>
      </c>
      <c r="D342" s="4">
        <v>1900.3218000000011</v>
      </c>
      <c r="E342">
        <v>743</v>
      </c>
      <c r="F342">
        <f t="shared" si="52"/>
        <v>31</v>
      </c>
      <c r="G342" s="5">
        <f>(F342*'B-E-D Rate'!$O$2)+(Data!C342*'B-E-D Rate'!$F$2)+(Data!D342*'B-E-D Rate'!$J$2)</f>
        <v>133.58684177284971</v>
      </c>
      <c r="H342" s="18">
        <f t="shared" si="48"/>
        <v>106.34776497886418</v>
      </c>
      <c r="I342" s="18">
        <f t="shared" si="49"/>
        <v>111.65261296400004</v>
      </c>
      <c r="J342" s="18">
        <f t="shared" si="50"/>
        <v>133.72151081200002</v>
      </c>
      <c r="K342" s="18">
        <f t="shared" si="51"/>
        <v>106.34975453000006</v>
      </c>
      <c r="L342" s="18" t="b">
        <f t="shared" si="53"/>
        <v>0</v>
      </c>
      <c r="M342" s="18">
        <f t="shared" si="54"/>
        <v>27.371756281999964</v>
      </c>
      <c r="N342" s="19" t="str">
        <f t="shared" si="55"/>
        <v>FALSE</v>
      </c>
      <c r="O342" s="18"/>
    </row>
    <row r="343" spans="1:15" x14ac:dyDescent="0.25">
      <c r="A343">
        <v>3</v>
      </c>
      <c r="B343">
        <v>7231981549</v>
      </c>
      <c r="C343" s="3">
        <v>8.8350000000000009</v>
      </c>
      <c r="D343" s="4">
        <v>1021.8293999999994</v>
      </c>
      <c r="E343">
        <v>743</v>
      </c>
      <c r="F343">
        <f t="shared" si="52"/>
        <v>31</v>
      </c>
      <c r="G343" s="5">
        <f>(F343*'B-E-D Rate'!$O$2)+(Data!C343*'B-E-D Rate'!$F$2)+(Data!D343*'B-E-D Rate'!$J$2)</f>
        <v>94.395619287680532</v>
      </c>
      <c r="H343" s="18">
        <f t="shared" si="48"/>
        <v>80.328039478171135</v>
      </c>
      <c r="I343" s="18">
        <f t="shared" si="49"/>
        <v>82.679933611999985</v>
      </c>
      <c r="J343" s="18">
        <f t="shared" si="50"/>
        <v>90.654498195999992</v>
      </c>
      <c r="K343" s="18">
        <f t="shared" si="51"/>
        <v>66.070877989999971</v>
      </c>
      <c r="L343" s="18" t="b">
        <f t="shared" si="53"/>
        <v>0</v>
      </c>
      <c r="M343" s="18">
        <f t="shared" si="54"/>
        <v>24.58362020600002</v>
      </c>
      <c r="N343" s="19" t="str">
        <f t="shared" si="55"/>
        <v>FALSE</v>
      </c>
      <c r="O343" s="18"/>
    </row>
    <row r="344" spans="1:15" x14ac:dyDescent="0.25">
      <c r="A344">
        <v>3</v>
      </c>
      <c r="B344">
        <v>7736267205</v>
      </c>
      <c r="C344" s="3">
        <v>12.537000000000001</v>
      </c>
      <c r="D344" s="4">
        <v>1760.2421999999999</v>
      </c>
      <c r="E344">
        <v>743</v>
      </c>
      <c r="F344">
        <f t="shared" si="52"/>
        <v>31</v>
      </c>
      <c r="G344" s="5">
        <f>(F344*'B-E-D Rate'!$O$2)+(Data!C344*'B-E-D Rate'!$F$2)+(Data!D344*'B-E-D Rate'!$J$2)</f>
        <v>126.63016452503656</v>
      </c>
      <c r="H344" s="18">
        <f t="shared" si="48"/>
        <v>102.19880166370413</v>
      </c>
      <c r="I344" s="18">
        <f t="shared" si="49"/>
        <v>107.032787756</v>
      </c>
      <c r="J344" s="18">
        <f t="shared" si="50"/>
        <v>126.399052948</v>
      </c>
      <c r="K344" s="18">
        <f t="shared" si="51"/>
        <v>99.927104869999994</v>
      </c>
      <c r="L344" s="18" t="b">
        <f t="shared" si="53"/>
        <v>0</v>
      </c>
      <c r="M344" s="18">
        <f t="shared" si="54"/>
        <v>26.471948078000011</v>
      </c>
      <c r="N344" s="19" t="str">
        <f t="shared" si="55"/>
        <v>FALSE</v>
      </c>
      <c r="O344" s="18"/>
    </row>
    <row r="345" spans="1:15" x14ac:dyDescent="0.25">
      <c r="A345">
        <v>3</v>
      </c>
      <c r="B345">
        <v>6137958382</v>
      </c>
      <c r="C345" s="3">
        <v>6.3773999999999997</v>
      </c>
      <c r="D345" s="4">
        <v>767.63100000000054</v>
      </c>
      <c r="E345">
        <v>743</v>
      </c>
      <c r="F345">
        <f t="shared" si="52"/>
        <v>31</v>
      </c>
      <c r="G345" s="5">
        <f>(F345*'B-E-D Rate'!$O$2)+(Data!C345*'B-E-D Rate'!$F$2)+(Data!D345*'B-E-D Rate'!$J$2)</f>
        <v>74.105053569073235</v>
      </c>
      <c r="H345" s="18">
        <f t="shared" si="48"/>
        <v>72.799035709082943</v>
      </c>
      <c r="I345" s="18">
        <f t="shared" si="49"/>
        <v>74.296470380000017</v>
      </c>
      <c r="J345" s="18">
        <f t="shared" si="50"/>
        <v>72.433507540000008</v>
      </c>
      <c r="K345" s="18">
        <f t="shared" si="51"/>
        <v>54.415881350000028</v>
      </c>
      <c r="L345" s="18" t="b">
        <f t="shared" si="53"/>
        <v>1</v>
      </c>
      <c r="M345" s="18">
        <f t="shared" si="54"/>
        <v>18.01762618999998</v>
      </c>
      <c r="N345" s="19" t="str">
        <f t="shared" si="55"/>
        <v>FALSE</v>
      </c>
      <c r="O345" s="18"/>
    </row>
    <row r="346" spans="1:15" x14ac:dyDescent="0.25">
      <c r="A346">
        <v>3</v>
      </c>
      <c r="B346">
        <v>6203145220</v>
      </c>
      <c r="C346" s="3">
        <v>12.103200000000001</v>
      </c>
      <c r="D346" s="4">
        <v>593.3231999999997</v>
      </c>
      <c r="E346">
        <v>743</v>
      </c>
      <c r="F346">
        <f t="shared" si="52"/>
        <v>31</v>
      </c>
      <c r="G346" s="5">
        <f>(F346*'B-E-D Rate'!$O$2)+(Data!C346*'B-E-D Rate'!$F$2)+(Data!D346*'B-E-D Rate'!$J$2)</f>
        <v>117.77799504893464</v>
      </c>
      <c r="H346" s="18">
        <f t="shared" si="48"/>
        <v>67.636280620217377</v>
      </c>
      <c r="I346" s="18">
        <f t="shared" si="49"/>
        <v>68.547799135999995</v>
      </c>
      <c r="J346" s="18">
        <f t="shared" si="50"/>
        <v>96.994163487999998</v>
      </c>
      <c r="K346" s="18">
        <f t="shared" si="51"/>
        <v>46.423868719999987</v>
      </c>
      <c r="L346" s="18" t="b">
        <f t="shared" si="53"/>
        <v>0</v>
      </c>
      <c r="M346" s="18">
        <f t="shared" si="54"/>
        <v>50.570294768000011</v>
      </c>
      <c r="N346" s="19" t="str">
        <f t="shared" si="55"/>
        <v>FALSE</v>
      </c>
      <c r="O346" s="18"/>
    </row>
    <row r="347" spans="1:15" x14ac:dyDescent="0.25">
      <c r="A347">
        <v>3</v>
      </c>
      <c r="B347">
        <v>7050911289</v>
      </c>
      <c r="C347" s="3">
        <v>10.393799999999999</v>
      </c>
      <c r="D347" s="4">
        <v>1096.0494000000012</v>
      </c>
      <c r="E347">
        <v>743</v>
      </c>
      <c r="F347">
        <f t="shared" si="52"/>
        <v>31</v>
      </c>
      <c r="G347" s="5">
        <f>(F347*'B-E-D Rate'!$O$2)+(Data!C347*'B-E-D Rate'!$F$2)+(Data!D347*'B-E-D Rate'!$J$2)</f>
        <v>106.85674228871896</v>
      </c>
      <c r="H347" s="18">
        <f t="shared" si="48"/>
        <v>82.526332857443947</v>
      </c>
      <c r="I347" s="18">
        <f t="shared" si="49"/>
        <v>85.127709212000042</v>
      </c>
      <c r="J347" s="18">
        <f t="shared" si="50"/>
        <v>100.18079299600002</v>
      </c>
      <c r="K347" s="18">
        <f t="shared" si="51"/>
        <v>69.473864990000067</v>
      </c>
      <c r="L347" s="18" t="b">
        <f t="shared" si="53"/>
        <v>0</v>
      </c>
      <c r="M347" s="18">
        <f t="shared" si="54"/>
        <v>30.706928005999956</v>
      </c>
      <c r="N347" s="19" t="str">
        <f t="shared" si="55"/>
        <v>FALSE</v>
      </c>
      <c r="O347" s="18"/>
    </row>
    <row r="348" spans="1:15" x14ac:dyDescent="0.25">
      <c r="A348">
        <v>3</v>
      </c>
      <c r="B348">
        <v>7205351820</v>
      </c>
      <c r="C348" s="3">
        <v>6.4583999999999993</v>
      </c>
      <c r="D348" s="4">
        <v>307.53180000000043</v>
      </c>
      <c r="E348">
        <v>743</v>
      </c>
      <c r="F348">
        <f t="shared" si="52"/>
        <v>31</v>
      </c>
      <c r="G348" s="5">
        <f>(F348*'B-E-D Rate'!$O$2)+(Data!C348*'B-E-D Rate'!$F$2)+(Data!D348*'B-E-D Rate'!$J$2)</f>
        <v>72.573229788997949</v>
      </c>
      <c r="H348" s="18">
        <f t="shared" si="48"/>
        <v>59.171536043646498</v>
      </c>
      <c r="I348" s="18">
        <f t="shared" si="49"/>
        <v>59.122398764000017</v>
      </c>
      <c r="J348" s="18">
        <f t="shared" si="50"/>
        <v>62.099792212000004</v>
      </c>
      <c r="K348" s="18">
        <f t="shared" si="51"/>
        <v>33.320333030000022</v>
      </c>
      <c r="L348" s="18" t="b">
        <f t="shared" si="53"/>
        <v>0</v>
      </c>
      <c r="M348" s="18">
        <f t="shared" si="54"/>
        <v>28.779459181999982</v>
      </c>
      <c r="N348" s="19" t="str">
        <f t="shared" si="55"/>
        <v>FALSE</v>
      </c>
      <c r="O348" s="18"/>
    </row>
    <row r="349" spans="1:15" x14ac:dyDescent="0.25">
      <c r="A349">
        <v>3</v>
      </c>
      <c r="B349">
        <v>7379276076</v>
      </c>
      <c r="C349" s="3">
        <v>14.336399999999999</v>
      </c>
      <c r="D349" s="4">
        <v>960.84719999999925</v>
      </c>
      <c r="E349">
        <v>743</v>
      </c>
      <c r="F349">
        <f t="shared" si="52"/>
        <v>31</v>
      </c>
      <c r="G349" s="5">
        <f>(F349*'B-E-D Rate'!$O$2)+(Data!C349*'B-E-D Rate'!$F$2)+(Data!D349*'B-E-D Rate'!$J$2)</f>
        <v>136.85720925550345</v>
      </c>
      <c r="H349" s="18">
        <f t="shared" si="48"/>
        <v>78.521831360231388</v>
      </c>
      <c r="I349" s="18">
        <f t="shared" si="49"/>
        <v>80.668740655999983</v>
      </c>
      <c r="J349" s="18">
        <f t="shared" si="50"/>
        <v>116.73817364799999</v>
      </c>
      <c r="K349" s="18">
        <f t="shared" si="51"/>
        <v>63.274844119999969</v>
      </c>
      <c r="L349" s="18" t="b">
        <f t="shared" si="53"/>
        <v>0</v>
      </c>
      <c r="M349" s="18">
        <f t="shared" si="54"/>
        <v>53.463329528000017</v>
      </c>
      <c r="N349" s="19" t="str">
        <f t="shared" si="55"/>
        <v>FALSE</v>
      </c>
      <c r="O349" s="18"/>
    </row>
    <row r="350" spans="1:15" x14ac:dyDescent="0.25">
      <c r="A350">
        <v>3</v>
      </c>
      <c r="B350">
        <v>9160035270</v>
      </c>
      <c r="C350" s="3">
        <v>5.8583999999999996</v>
      </c>
      <c r="D350" s="4">
        <v>431.56200000000007</v>
      </c>
      <c r="E350">
        <v>743</v>
      </c>
      <c r="F350">
        <f t="shared" si="52"/>
        <v>31</v>
      </c>
      <c r="G350" s="5">
        <f>(F350*'B-E-D Rate'!$O$2)+(Data!C350*'B-E-D Rate'!$F$2)+(Data!D350*'B-E-D Rate'!$J$2)</f>
        <v>68.493601297824711</v>
      </c>
      <c r="H350" s="18">
        <f t="shared" si="48"/>
        <v>62.845138408101839</v>
      </c>
      <c r="I350" s="18">
        <f t="shared" si="49"/>
        <v>63.212914760000004</v>
      </c>
      <c r="J350" s="18">
        <f t="shared" si="50"/>
        <v>61.994657079999996</v>
      </c>
      <c r="K350" s="18">
        <f t="shared" si="51"/>
        <v>39.007117700000002</v>
      </c>
      <c r="L350" s="18" t="b">
        <f t="shared" si="53"/>
        <v>1</v>
      </c>
      <c r="M350" s="18">
        <f t="shared" si="54"/>
        <v>22.987539379999994</v>
      </c>
      <c r="N350" s="19" t="str">
        <f t="shared" si="55"/>
        <v>FALSE</v>
      </c>
      <c r="O350" s="18"/>
    </row>
    <row r="351" spans="1:15" x14ac:dyDescent="0.25">
      <c r="A351">
        <v>3</v>
      </c>
      <c r="B351">
        <v>4478542006</v>
      </c>
      <c r="C351" s="3">
        <v>12.287400000000002</v>
      </c>
      <c r="D351" s="4">
        <v>1864.1747999999975</v>
      </c>
      <c r="E351">
        <v>743</v>
      </c>
      <c r="F351">
        <f t="shared" si="52"/>
        <v>31</v>
      </c>
      <c r="G351" s="5">
        <f>(F351*'B-E-D Rate'!$O$2)+(Data!C351*'B-E-D Rate'!$F$2)+(Data!D351*'B-E-D Rate'!$J$2)</f>
        <v>125.17887732808178</v>
      </c>
      <c r="H351" s="18">
        <f t="shared" si="48"/>
        <v>105.27714101254001</v>
      </c>
      <c r="I351" s="18">
        <f t="shared" si="49"/>
        <v>110.46048490399993</v>
      </c>
      <c r="J351" s="18">
        <f t="shared" si="50"/>
        <v>127.57683983199995</v>
      </c>
      <c r="K351" s="18">
        <f t="shared" si="51"/>
        <v>104.69241457999989</v>
      </c>
      <c r="L351" s="18" t="b">
        <f t="shared" si="53"/>
        <v>0</v>
      </c>
      <c r="M351" s="18">
        <f t="shared" si="54"/>
        <v>22.884425252000057</v>
      </c>
      <c r="N351" s="19" t="str">
        <f t="shared" si="55"/>
        <v>FALSE</v>
      </c>
      <c r="O351" s="18"/>
    </row>
    <row r="352" spans="1:15" x14ac:dyDescent="0.25">
      <c r="A352">
        <v>3</v>
      </c>
      <c r="B352">
        <v>4234814727</v>
      </c>
      <c r="C352" s="3">
        <v>7.3691999999999993</v>
      </c>
      <c r="D352" s="4">
        <v>764.19359999999983</v>
      </c>
      <c r="E352">
        <v>743</v>
      </c>
      <c r="F352">
        <f t="shared" si="52"/>
        <v>31</v>
      </c>
      <c r="G352" s="5">
        <f>(F352*'B-E-D Rate'!$O$2)+(Data!C352*'B-E-D Rate'!$F$2)+(Data!D352*'B-E-D Rate'!$J$2)</f>
        <v>81.79558316431968</v>
      </c>
      <c r="H352" s="18">
        <f t="shared" si="48"/>
        <v>72.697224692350062</v>
      </c>
      <c r="I352" s="18">
        <f t="shared" si="49"/>
        <v>74.183104928000006</v>
      </c>
      <c r="J352" s="18">
        <f t="shared" si="50"/>
        <v>77.312278623999987</v>
      </c>
      <c r="K352" s="18">
        <f t="shared" si="51"/>
        <v>54.258276559999992</v>
      </c>
      <c r="L352" s="18" t="b">
        <f t="shared" si="53"/>
        <v>0</v>
      </c>
      <c r="M352" s="18">
        <f t="shared" si="54"/>
        <v>23.054002063999995</v>
      </c>
      <c r="N352" s="19" t="str">
        <f t="shared" si="55"/>
        <v>FALSE</v>
      </c>
      <c r="O352" s="18"/>
    </row>
    <row r="353" spans="1:15" x14ac:dyDescent="0.25">
      <c r="A353">
        <v>3</v>
      </c>
      <c r="B353">
        <v>1266236408</v>
      </c>
      <c r="C353" s="3">
        <v>10.524000000000001</v>
      </c>
      <c r="D353" s="4">
        <v>1156.2935999999995</v>
      </c>
      <c r="E353">
        <v>743</v>
      </c>
      <c r="F353">
        <f t="shared" si="52"/>
        <v>31</v>
      </c>
      <c r="G353" s="5">
        <f>(F353*'B-E-D Rate'!$O$2)+(Data!C353*'B-E-D Rate'!$F$2)+(Data!D353*'B-E-D Rate'!$J$2)</f>
        <v>108.15143279959071</v>
      </c>
      <c r="H353" s="18">
        <f t="shared" si="48"/>
        <v>84.310682439761109</v>
      </c>
      <c r="I353" s="18">
        <f t="shared" si="49"/>
        <v>87.114562927999998</v>
      </c>
      <c r="J353" s="18">
        <f t="shared" si="50"/>
        <v>102.237892624</v>
      </c>
      <c r="K353" s="18">
        <f t="shared" si="51"/>
        <v>72.236061559999982</v>
      </c>
      <c r="L353" s="18" t="b">
        <f t="shared" si="53"/>
        <v>0</v>
      </c>
      <c r="M353" s="18">
        <f t="shared" si="54"/>
        <v>30.001831064000015</v>
      </c>
      <c r="N353" s="19" t="str">
        <f t="shared" si="55"/>
        <v>FALSE</v>
      </c>
      <c r="O353" s="18"/>
    </row>
    <row r="354" spans="1:15" x14ac:dyDescent="0.25">
      <c r="A354">
        <v>3</v>
      </c>
      <c r="B354">
        <v>4159857576</v>
      </c>
      <c r="C354" s="3">
        <v>15.856</v>
      </c>
      <c r="D354" s="4">
        <v>1194.1689999999999</v>
      </c>
      <c r="E354">
        <v>743</v>
      </c>
      <c r="F354">
        <f t="shared" si="52"/>
        <v>31</v>
      </c>
      <c r="G354" s="5">
        <f>(F354*'B-E-D Rate'!$O$2)+(Data!C354*'B-E-D Rate'!$F$2)+(Data!D354*'B-E-D Rate'!$J$2)</f>
        <v>149.76108229979283</v>
      </c>
      <c r="H354" s="18">
        <f t="shared" si="48"/>
        <v>85.432499214987573</v>
      </c>
      <c r="I354" s="18">
        <f t="shared" si="49"/>
        <v>88.363693619999992</v>
      </c>
      <c r="J354" s="18">
        <f t="shared" si="50"/>
        <v>129.78190445999999</v>
      </c>
      <c r="K354" s="18">
        <f t="shared" si="51"/>
        <v>73.972648649999996</v>
      </c>
      <c r="L354" s="18" t="b">
        <f t="shared" si="53"/>
        <v>0</v>
      </c>
      <c r="M354" s="18">
        <f t="shared" si="54"/>
        <v>55.809255809999996</v>
      </c>
      <c r="N354" s="19" t="str">
        <f t="shared" si="55"/>
        <v>FALSE</v>
      </c>
      <c r="O354" s="18"/>
    </row>
    <row r="355" spans="1:15" x14ac:dyDescent="0.25">
      <c r="A355">
        <v>3</v>
      </c>
      <c r="B355">
        <v>7595485132</v>
      </c>
      <c r="C355" s="3">
        <v>3.5513999999999997</v>
      </c>
      <c r="D355" s="4">
        <v>125.1990000000001</v>
      </c>
      <c r="E355">
        <v>743</v>
      </c>
      <c r="F355">
        <f t="shared" si="52"/>
        <v>31</v>
      </c>
      <c r="G355" s="5">
        <f>(F355*'B-E-D Rate'!$O$2)+(Data!C355*'B-E-D Rate'!$F$2)+(Data!D355*'B-E-D Rate'!$J$2)</f>
        <v>49.128223850352853</v>
      </c>
      <c r="H355" s="18">
        <f t="shared" si="48"/>
        <v>53.771091593845036</v>
      </c>
      <c r="I355" s="18">
        <f t="shared" si="49"/>
        <v>53.109063020000008</v>
      </c>
      <c r="J355" s="18">
        <f t="shared" si="50"/>
        <v>43.309144660000001</v>
      </c>
      <c r="K355" s="18">
        <f t="shared" si="51"/>
        <v>24.960374150000003</v>
      </c>
      <c r="L355" s="18" t="b">
        <f t="shared" si="53"/>
        <v>1</v>
      </c>
      <c r="M355" s="18">
        <f t="shared" si="54"/>
        <v>18.348770509999998</v>
      </c>
      <c r="N355" s="19" t="str">
        <f t="shared" si="55"/>
        <v>FALSE</v>
      </c>
      <c r="O355" s="18"/>
    </row>
    <row r="356" spans="1:15" x14ac:dyDescent="0.25">
      <c r="A356">
        <v>3</v>
      </c>
      <c r="B356">
        <v>8178025701</v>
      </c>
      <c r="C356" s="3">
        <v>8.9412000000000003</v>
      </c>
      <c r="D356" s="4">
        <v>803.71319999999969</v>
      </c>
      <c r="E356">
        <v>743</v>
      </c>
      <c r="F356">
        <f t="shared" si="52"/>
        <v>31</v>
      </c>
      <c r="G356" s="5">
        <f>(F356*'B-E-D Rate'!$O$2)+(Data!C356*'B-E-D Rate'!$F$2)+(Data!D356*'B-E-D Rate'!$J$2)</f>
        <v>94.196277042635856</v>
      </c>
      <c r="H356" s="18">
        <f t="shared" si="48"/>
        <v>73.867740389352321</v>
      </c>
      <c r="I356" s="18">
        <f t="shared" si="49"/>
        <v>75.486461335999991</v>
      </c>
      <c r="J356" s="18">
        <f t="shared" si="50"/>
        <v>86.094666087999997</v>
      </c>
      <c r="K356" s="18">
        <f t="shared" si="51"/>
        <v>56.070250219999984</v>
      </c>
      <c r="L356" s="18" t="b">
        <f t="shared" si="53"/>
        <v>0</v>
      </c>
      <c r="M356" s="18">
        <f t="shared" si="54"/>
        <v>30.024415868000013</v>
      </c>
      <c r="N356" s="19" t="str">
        <f t="shared" si="55"/>
        <v>FALSE</v>
      </c>
      <c r="O356" s="18"/>
    </row>
    <row r="357" spans="1:15" x14ac:dyDescent="0.25">
      <c r="A357">
        <v>3</v>
      </c>
      <c r="B357">
        <v>4686771455</v>
      </c>
      <c r="C357" s="3">
        <v>12.4938</v>
      </c>
      <c r="D357" s="4">
        <v>2170.4184000000005</v>
      </c>
      <c r="E357">
        <v>743</v>
      </c>
      <c r="F357">
        <f t="shared" si="52"/>
        <v>31</v>
      </c>
      <c r="G357" s="5">
        <f>(F357*'B-E-D Rate'!$O$2)+(Data!C357*'B-E-D Rate'!$F$2)+(Data!D357*'B-E-D Rate'!$J$2)</f>
        <v>128.22120568419768</v>
      </c>
      <c r="H357" s="18">
        <f t="shared" si="48"/>
        <v>114.34765136452951</v>
      </c>
      <c r="I357" s="18">
        <f t="shared" si="49"/>
        <v>120.56039883200002</v>
      </c>
      <c r="J357" s="18">
        <f t="shared" si="50"/>
        <v>135.756565456</v>
      </c>
      <c r="K357" s="18">
        <f t="shared" si="51"/>
        <v>118.73368364000002</v>
      </c>
      <c r="L357" s="18" t="b">
        <f t="shared" si="53"/>
        <v>0</v>
      </c>
      <c r="M357" s="18">
        <f t="shared" si="54"/>
        <v>17.02288181599998</v>
      </c>
      <c r="N357" s="19" t="str">
        <f t="shared" si="55"/>
        <v>FALSE</v>
      </c>
      <c r="O357" s="18"/>
    </row>
    <row r="358" spans="1:15" x14ac:dyDescent="0.25">
      <c r="A358">
        <v>3</v>
      </c>
      <c r="B358">
        <v>2509137025</v>
      </c>
      <c r="C358" s="3">
        <v>6.0720000000000001</v>
      </c>
      <c r="D358" s="4">
        <v>773.33459999999923</v>
      </c>
      <c r="E358">
        <v>743</v>
      </c>
      <c r="F358">
        <f t="shared" si="52"/>
        <v>31</v>
      </c>
      <c r="G358" s="5">
        <f>(F358*'B-E-D Rate'!$O$2)+(Data!C358*'B-E-D Rate'!$F$2)+(Data!D358*'B-E-D Rate'!$J$2)</f>
        <v>71.75876698642027</v>
      </c>
      <c r="H358" s="18">
        <f t="shared" si="48"/>
        <v>72.967968424227337</v>
      </c>
      <c r="I358" s="18">
        <f t="shared" si="49"/>
        <v>74.484575107999973</v>
      </c>
      <c r="J358" s="18">
        <f t="shared" si="50"/>
        <v>71.039629563999981</v>
      </c>
      <c r="K358" s="18">
        <f t="shared" si="51"/>
        <v>54.677391409999963</v>
      </c>
      <c r="L358" s="18" t="b">
        <f t="shared" si="53"/>
        <v>1</v>
      </c>
      <c r="M358" s="18">
        <f t="shared" si="54"/>
        <v>16.362238154000018</v>
      </c>
      <c r="N358" s="19" t="str">
        <f t="shared" si="55"/>
        <v>FALSE</v>
      </c>
      <c r="O358" s="18"/>
    </row>
    <row r="359" spans="1:15" x14ac:dyDescent="0.25">
      <c r="A359">
        <v>3</v>
      </c>
      <c r="B359">
        <v>6440471123</v>
      </c>
      <c r="C359" s="3">
        <v>16.988399999999999</v>
      </c>
      <c r="D359" s="4">
        <v>2777.8061999999995</v>
      </c>
      <c r="E359">
        <v>743</v>
      </c>
      <c r="F359">
        <f t="shared" si="52"/>
        <v>31</v>
      </c>
      <c r="G359" s="5">
        <f>(F359*'B-E-D Rate'!$O$2)+(Data!C359*'B-E-D Rate'!$F$2)+(Data!D359*'B-E-D Rate'!$J$2)</f>
        <v>165.99910046908423</v>
      </c>
      <c r="H359" s="18">
        <f t="shared" si="48"/>
        <v>132.33763491870687</v>
      </c>
      <c r="I359" s="18">
        <f t="shared" si="49"/>
        <v>140.592048476</v>
      </c>
      <c r="J359" s="18">
        <f t="shared" si="50"/>
        <v>172.40599670799998</v>
      </c>
      <c r="K359" s="18">
        <f t="shared" si="51"/>
        <v>146.58241426999999</v>
      </c>
      <c r="L359" s="18" t="b">
        <f t="shared" si="53"/>
        <v>0</v>
      </c>
      <c r="M359" s="18">
        <f t="shared" si="54"/>
        <v>25.823582437999988</v>
      </c>
      <c r="N359" s="19" t="str">
        <f t="shared" si="55"/>
        <v>FALSE</v>
      </c>
      <c r="O359" s="18"/>
    </row>
    <row r="360" spans="1:15" x14ac:dyDescent="0.25">
      <c r="A360">
        <v>3</v>
      </c>
      <c r="B360">
        <v>8518605333</v>
      </c>
      <c r="C360" s="3">
        <v>6.0942000000000007</v>
      </c>
      <c r="D360" s="4">
        <v>785.43780000000083</v>
      </c>
      <c r="E360">
        <v>743</v>
      </c>
      <c r="F360">
        <f t="shared" si="52"/>
        <v>31</v>
      </c>
      <c r="G360" s="5">
        <f>(F360*'B-E-D Rate'!$O$2)+(Data!C360*'B-E-D Rate'!$F$2)+(Data!D360*'B-E-D Rate'!$J$2)</f>
        <v>71.988122123624592</v>
      </c>
      <c r="H360" s="18">
        <f t="shared" si="48"/>
        <v>73.326448408436676</v>
      </c>
      <c r="I360" s="18">
        <f t="shared" si="49"/>
        <v>74.883738644000033</v>
      </c>
      <c r="J360" s="18">
        <f t="shared" si="50"/>
        <v>71.433118252000014</v>
      </c>
      <c r="K360" s="18">
        <f t="shared" si="51"/>
        <v>55.23232313000004</v>
      </c>
      <c r="L360" s="18" t="b">
        <f t="shared" si="53"/>
        <v>1</v>
      </c>
      <c r="M360" s="18">
        <f t="shared" si="54"/>
        <v>16.200795121999974</v>
      </c>
      <c r="N360" s="19" t="str">
        <f t="shared" si="55"/>
        <v>FALSE</v>
      </c>
      <c r="O360" s="18"/>
    </row>
    <row r="361" spans="1:15" x14ac:dyDescent="0.25">
      <c r="A361">
        <v>3</v>
      </c>
      <c r="B361">
        <v>3402255889</v>
      </c>
      <c r="C361" s="3">
        <v>14.558400000000001</v>
      </c>
      <c r="D361" s="4">
        <v>1571.0598</v>
      </c>
      <c r="E361">
        <v>743</v>
      </c>
      <c r="F361">
        <f t="shared" si="52"/>
        <v>31</v>
      </c>
      <c r="G361" s="5">
        <f>(F361*'B-E-D Rate'!$O$2)+(Data!C361*'B-E-D Rate'!$F$2)+(Data!D361*'B-E-D Rate'!$J$2)</f>
        <v>141.44859043315506</v>
      </c>
      <c r="H361" s="18">
        <f t="shared" si="48"/>
        <v>96.595481569458244</v>
      </c>
      <c r="I361" s="18">
        <f t="shared" si="49"/>
        <v>100.79355220400001</v>
      </c>
      <c r="J361" s="18">
        <f t="shared" si="50"/>
        <v>132.09053573200001</v>
      </c>
      <c r="K361" s="18">
        <f t="shared" si="51"/>
        <v>91.253091830000002</v>
      </c>
      <c r="L361" s="18" t="b">
        <f t="shared" si="53"/>
        <v>0</v>
      </c>
      <c r="M361" s="18">
        <f t="shared" si="54"/>
        <v>40.837443902000004</v>
      </c>
      <c r="N361" s="19" t="str">
        <f t="shared" si="55"/>
        <v>FALSE</v>
      </c>
      <c r="O361" s="18"/>
    </row>
    <row r="362" spans="1:15" x14ac:dyDescent="0.25">
      <c r="A362">
        <v>3</v>
      </c>
      <c r="B362">
        <v>5307418688</v>
      </c>
      <c r="C362" s="3">
        <v>9.5684999999999985</v>
      </c>
      <c r="D362" s="4">
        <v>1300.016499999999</v>
      </c>
      <c r="E362">
        <v>743</v>
      </c>
      <c r="F362">
        <f t="shared" si="52"/>
        <v>31</v>
      </c>
      <c r="G362" s="5">
        <f>(F362*'B-E-D Rate'!$O$2)+(Data!C362*'B-E-D Rate'!$F$2)+(Data!D362*'B-E-D Rate'!$J$2)</f>
        <v>101.40193206996783</v>
      </c>
      <c r="H362" s="18">
        <f t="shared" si="48"/>
        <v>88.567555243855423</v>
      </c>
      <c r="I362" s="18">
        <f t="shared" si="49"/>
        <v>91.854544169999969</v>
      </c>
      <c r="J362" s="18">
        <f t="shared" si="50"/>
        <v>100.81488510999998</v>
      </c>
      <c r="K362" s="18">
        <f t="shared" si="51"/>
        <v>78.82575652499996</v>
      </c>
      <c r="L362" s="18" t="b">
        <f t="shared" si="53"/>
        <v>0</v>
      </c>
      <c r="M362" s="18">
        <f t="shared" si="54"/>
        <v>21.989128585000017</v>
      </c>
      <c r="N362" s="19" t="str">
        <f t="shared" si="55"/>
        <v>FALSE</v>
      </c>
      <c r="O362" s="18"/>
    </row>
    <row r="363" spans="1:15" x14ac:dyDescent="0.25">
      <c r="A363">
        <v>3</v>
      </c>
      <c r="B363">
        <v>5048579220</v>
      </c>
      <c r="C363" s="3">
        <v>12.084000000000001</v>
      </c>
      <c r="D363" s="4">
        <v>2361.2033999999994</v>
      </c>
      <c r="E363">
        <v>743</v>
      </c>
      <c r="F363">
        <f t="shared" si="52"/>
        <v>31</v>
      </c>
      <c r="G363" s="5">
        <f>(F363*'B-E-D Rate'!$O$2)+(Data!C363*'B-E-D Rate'!$F$2)+(Data!D363*'B-E-D Rate'!$J$2)</f>
        <v>125.9330735687994</v>
      </c>
      <c r="H363" s="18">
        <f t="shared" si="48"/>
        <v>119.99843824629387</v>
      </c>
      <c r="I363" s="18">
        <f t="shared" si="49"/>
        <v>126.85248813199999</v>
      </c>
      <c r="J363" s="18">
        <f t="shared" si="50"/>
        <v>138.160487356</v>
      </c>
      <c r="K363" s="18">
        <f t="shared" si="51"/>
        <v>127.48117588999997</v>
      </c>
      <c r="L363" s="18" t="b">
        <f t="shared" si="53"/>
        <v>0</v>
      </c>
      <c r="M363" s="18">
        <f t="shared" si="54"/>
        <v>10.67931146600003</v>
      </c>
      <c r="N363" s="19" t="str">
        <f t="shared" si="55"/>
        <v>TRUE</v>
      </c>
      <c r="O363" s="18"/>
    </row>
    <row r="364" spans="1:15" x14ac:dyDescent="0.25">
      <c r="A364">
        <v>3</v>
      </c>
      <c r="B364">
        <v>8933768541</v>
      </c>
      <c r="C364" s="3">
        <v>12.071400000000001</v>
      </c>
      <c r="D364" s="4">
        <v>683.2410000000001</v>
      </c>
      <c r="E364">
        <v>743</v>
      </c>
      <c r="F364">
        <f t="shared" si="52"/>
        <v>31</v>
      </c>
      <c r="G364" s="5">
        <f>(F364*'B-E-D Rate'!$O$2)+(Data!C364*'B-E-D Rate'!$F$2)+(Data!D364*'B-E-D Rate'!$J$2)</f>
        <v>117.95326774885805</v>
      </c>
      <c r="H364" s="18">
        <f t="shared" si="48"/>
        <v>70.299521046231561</v>
      </c>
      <c r="I364" s="18">
        <f t="shared" si="49"/>
        <v>71.513288180000018</v>
      </c>
      <c r="J364" s="18">
        <f t="shared" si="50"/>
        <v>98.93384494</v>
      </c>
      <c r="K364" s="18">
        <f t="shared" si="51"/>
        <v>50.546599850000007</v>
      </c>
      <c r="L364" s="18" t="b">
        <f t="shared" si="53"/>
        <v>0</v>
      </c>
      <c r="M364" s="18">
        <f t="shared" si="54"/>
        <v>48.387245089999993</v>
      </c>
      <c r="N364" s="19" t="str">
        <f t="shared" si="55"/>
        <v>FALSE</v>
      </c>
      <c r="O364" s="18"/>
    </row>
    <row r="365" spans="1:15" x14ac:dyDescent="0.25">
      <c r="A365">
        <v>3</v>
      </c>
      <c r="B365">
        <v>5462870793</v>
      </c>
      <c r="C365" s="3">
        <v>11.724</v>
      </c>
      <c r="D365" s="4">
        <v>1231.4256000000005</v>
      </c>
      <c r="E365">
        <v>743</v>
      </c>
      <c r="F365">
        <f t="shared" si="52"/>
        <v>31</v>
      </c>
      <c r="G365" s="5">
        <f>(F365*'B-E-D Rate'!$O$2)+(Data!C365*'B-E-D Rate'!$F$2)+(Data!D365*'B-E-D Rate'!$J$2)</f>
        <v>117.82882261399568</v>
      </c>
      <c r="H365" s="18">
        <f t="shared" si="48"/>
        <v>86.535987993136516</v>
      </c>
      <c r="I365" s="18">
        <f t="shared" si="49"/>
        <v>89.592416288000024</v>
      </c>
      <c r="J365" s="18">
        <f t="shared" si="50"/>
        <v>109.99147350400001</v>
      </c>
      <c r="K365" s="18">
        <f t="shared" si="51"/>
        <v>75.680863760000022</v>
      </c>
      <c r="L365" s="18" t="b">
        <f t="shared" si="53"/>
        <v>0</v>
      </c>
      <c r="M365" s="18">
        <f t="shared" si="54"/>
        <v>34.31060974399999</v>
      </c>
      <c r="N365" s="19" t="str">
        <f t="shared" si="55"/>
        <v>FALSE</v>
      </c>
      <c r="O365" s="18"/>
    </row>
    <row r="366" spans="1:15" x14ac:dyDescent="0.25">
      <c r="A366">
        <v>3</v>
      </c>
      <c r="B366">
        <v>1563601222</v>
      </c>
      <c r="C366" s="3">
        <v>6.7601999999999993</v>
      </c>
      <c r="D366" s="4">
        <v>982.98299999999892</v>
      </c>
      <c r="E366">
        <v>743</v>
      </c>
      <c r="F366">
        <f t="shared" si="52"/>
        <v>31</v>
      </c>
      <c r="G366" s="5">
        <f>(F366*'B-E-D Rate'!$O$2)+(Data!C366*'B-E-D Rate'!$F$2)+(Data!D366*'B-E-D Rate'!$J$2)</f>
        <v>78.091133866810139</v>
      </c>
      <c r="H366" s="18">
        <f t="shared" si="48"/>
        <v>79.177463030736718</v>
      </c>
      <c r="I366" s="18">
        <f t="shared" si="49"/>
        <v>81.398779339999976</v>
      </c>
      <c r="J366" s="18">
        <f t="shared" si="50"/>
        <v>79.373823219999963</v>
      </c>
      <c r="K366" s="18">
        <f t="shared" si="51"/>
        <v>64.289770549999957</v>
      </c>
      <c r="L366" s="18" t="b">
        <f t="shared" si="53"/>
        <v>1</v>
      </c>
      <c r="M366" s="18">
        <f t="shared" si="54"/>
        <v>15.084052670000005</v>
      </c>
      <c r="N366" s="19" t="str">
        <f t="shared" si="55"/>
        <v>FALSE</v>
      </c>
      <c r="O366" s="18"/>
    </row>
    <row r="367" spans="1:15" x14ac:dyDescent="0.25">
      <c r="A367">
        <v>3</v>
      </c>
      <c r="B367">
        <v>4468068368</v>
      </c>
      <c r="C367" s="3">
        <v>9.1361999999999988</v>
      </c>
      <c r="D367" s="4">
        <v>596.92740000000106</v>
      </c>
      <c r="E367">
        <v>743</v>
      </c>
      <c r="F367">
        <f t="shared" si="52"/>
        <v>31</v>
      </c>
      <c r="G367" s="5">
        <f>(F367*'B-E-D Rate'!$O$2)+(Data!C367*'B-E-D Rate'!$F$2)+(Data!D367*'B-E-D Rate'!$J$2)</f>
        <v>94.740168054468711</v>
      </c>
      <c r="H367" s="18">
        <f t="shared" si="48"/>
        <v>67.743032021424312</v>
      </c>
      <c r="I367" s="18">
        <f t="shared" si="49"/>
        <v>68.666665652000034</v>
      </c>
      <c r="J367" s="18">
        <f t="shared" si="50"/>
        <v>82.243285516000014</v>
      </c>
      <c r="K367" s="18">
        <f t="shared" si="51"/>
        <v>46.589121290000051</v>
      </c>
      <c r="L367" s="18" t="b">
        <f t="shared" si="53"/>
        <v>0</v>
      </c>
      <c r="M367" s="18">
        <f t="shared" si="54"/>
        <v>35.654164225999963</v>
      </c>
      <c r="N367" s="19" t="str">
        <f t="shared" si="55"/>
        <v>FALSE</v>
      </c>
      <c r="O367" s="18"/>
    </row>
    <row r="368" spans="1:15" x14ac:dyDescent="0.25">
      <c r="A368">
        <v>3</v>
      </c>
      <c r="B368">
        <v>4407060798</v>
      </c>
      <c r="C368" s="3">
        <v>11.139600000000002</v>
      </c>
      <c r="D368" s="4">
        <v>1776.2646000000009</v>
      </c>
      <c r="E368">
        <v>743</v>
      </c>
      <c r="F368">
        <f t="shared" si="52"/>
        <v>31</v>
      </c>
      <c r="G368" s="5">
        <f>(F368*'B-E-D Rate'!$O$2)+(Data!C368*'B-E-D Rate'!$F$2)+(Data!D368*'B-E-D Rate'!$J$2)</f>
        <v>115.84707896043017</v>
      </c>
      <c r="H368" s="18">
        <f t="shared" si="48"/>
        <v>102.67336291188606</v>
      </c>
      <c r="I368" s="18">
        <f t="shared" si="49"/>
        <v>107.56120650800004</v>
      </c>
      <c r="J368" s="18">
        <f t="shared" si="50"/>
        <v>119.78601576400003</v>
      </c>
      <c r="K368" s="18">
        <f t="shared" si="51"/>
        <v>100.66173191000004</v>
      </c>
      <c r="L368" s="18" t="b">
        <f t="shared" si="53"/>
        <v>0</v>
      </c>
      <c r="M368" s="18">
        <f t="shared" si="54"/>
        <v>19.124283853999984</v>
      </c>
      <c r="N368" s="19" t="str">
        <f t="shared" si="55"/>
        <v>FALSE</v>
      </c>
      <c r="O368" s="18"/>
    </row>
    <row r="369" spans="1:15" x14ac:dyDescent="0.25">
      <c r="A369">
        <v>3</v>
      </c>
      <c r="B369">
        <v>7627622061</v>
      </c>
      <c r="C369" s="3">
        <v>8.3861999999999988</v>
      </c>
      <c r="D369" s="4">
        <v>488.32499999999908</v>
      </c>
      <c r="E369">
        <v>743</v>
      </c>
      <c r="F369">
        <f t="shared" si="52"/>
        <v>31</v>
      </c>
      <c r="G369" s="5">
        <f>(F369*'B-E-D Rate'!$O$2)+(Data!C369*'B-E-D Rate'!$F$2)+(Data!D369*'B-E-D Rate'!$J$2)</f>
        <v>88.402234608239283</v>
      </c>
      <c r="H369" s="18">
        <f t="shared" si="48"/>
        <v>64.526379678482556</v>
      </c>
      <c r="I369" s="18">
        <f t="shared" si="49"/>
        <v>65.084958499999971</v>
      </c>
      <c r="J369" s="18">
        <f t="shared" si="50"/>
        <v>75.958505499999973</v>
      </c>
      <c r="K369" s="18">
        <f t="shared" si="51"/>
        <v>41.609701249999958</v>
      </c>
      <c r="L369" s="18" t="b">
        <f t="shared" si="53"/>
        <v>0</v>
      </c>
      <c r="M369" s="18">
        <f t="shared" si="54"/>
        <v>34.348804250000015</v>
      </c>
      <c r="N369" s="19" t="str">
        <f t="shared" si="55"/>
        <v>FALSE</v>
      </c>
      <c r="O369" s="18"/>
    </row>
    <row r="370" spans="1:15" x14ac:dyDescent="0.25">
      <c r="A370">
        <v>3</v>
      </c>
      <c r="B370">
        <v>2342141349</v>
      </c>
      <c r="C370" s="3">
        <v>10.436399999999999</v>
      </c>
      <c r="D370" s="4">
        <v>748.19940000000008</v>
      </c>
      <c r="E370">
        <v>743</v>
      </c>
      <c r="F370">
        <f t="shared" si="52"/>
        <v>31</v>
      </c>
      <c r="G370" s="5">
        <f>(F370*'B-E-D Rate'!$O$2)+(Data!C370*'B-E-D Rate'!$F$2)+(Data!D370*'B-E-D Rate'!$J$2)</f>
        <v>105.55380397874453</v>
      </c>
      <c r="H370" s="18">
        <f t="shared" si="48"/>
        <v>72.223498689025305</v>
      </c>
      <c r="I370" s="18">
        <f t="shared" si="49"/>
        <v>73.655616212000012</v>
      </c>
      <c r="J370" s="18">
        <f t="shared" si="50"/>
        <v>92.274973996</v>
      </c>
      <c r="K370" s="18">
        <f t="shared" si="51"/>
        <v>53.524942490000001</v>
      </c>
      <c r="L370" s="18" t="b">
        <f t="shared" si="53"/>
        <v>0</v>
      </c>
      <c r="M370" s="18">
        <f t="shared" si="54"/>
        <v>38.750031505999999</v>
      </c>
      <c r="N370" s="19" t="str">
        <f t="shared" si="55"/>
        <v>FALSE</v>
      </c>
      <c r="O370" s="18"/>
    </row>
    <row r="371" spans="1:15" x14ac:dyDescent="0.25">
      <c r="A371">
        <v>3</v>
      </c>
      <c r="B371">
        <v>2483339807</v>
      </c>
      <c r="C371" s="3">
        <v>8.7263999999999999</v>
      </c>
      <c r="D371" s="4">
        <v>740.94779999999992</v>
      </c>
      <c r="E371">
        <v>743</v>
      </c>
      <c r="F371">
        <f t="shared" si="52"/>
        <v>31</v>
      </c>
      <c r="G371" s="5">
        <f>(F371*'B-E-D Rate'!$O$2)+(Data!C371*'B-E-D Rate'!$F$2)+(Data!D371*'B-E-D Rate'!$J$2)</f>
        <v>92.232368413973646</v>
      </c>
      <c r="H371" s="18">
        <f t="shared" si="48"/>
        <v>72.008716362575086</v>
      </c>
      <c r="I371" s="18">
        <f t="shared" si="49"/>
        <v>73.416458444</v>
      </c>
      <c r="J371" s="18">
        <f t="shared" si="50"/>
        <v>83.555721651999988</v>
      </c>
      <c r="K371" s="18">
        <f t="shared" si="51"/>
        <v>53.192456629999995</v>
      </c>
      <c r="L371" s="18" t="b">
        <f t="shared" si="53"/>
        <v>0</v>
      </c>
      <c r="M371" s="18">
        <f t="shared" si="54"/>
        <v>30.363265021999993</v>
      </c>
      <c r="N371" s="19" t="str">
        <f t="shared" si="55"/>
        <v>FALSE</v>
      </c>
      <c r="O371" s="18"/>
    </row>
    <row r="372" spans="1:15" x14ac:dyDescent="0.25">
      <c r="A372">
        <v>3</v>
      </c>
      <c r="B372">
        <v>8650102792</v>
      </c>
      <c r="C372" s="3">
        <v>8.9171999999999993</v>
      </c>
      <c r="D372" s="4">
        <v>862.02359999999965</v>
      </c>
      <c r="E372">
        <v>743</v>
      </c>
      <c r="F372">
        <f t="shared" si="52"/>
        <v>31</v>
      </c>
      <c r="G372" s="5">
        <f>(F372*'B-E-D Rate'!$O$2)+(Data!C372*'B-E-D Rate'!$F$2)+(Data!D372*'B-E-D Rate'!$J$2)</f>
        <v>94.283689255955736</v>
      </c>
      <c r="H372" s="18">
        <f t="shared" si="48"/>
        <v>75.594813499871677</v>
      </c>
      <c r="I372" s="18">
        <f t="shared" si="49"/>
        <v>77.409538327999996</v>
      </c>
      <c r="J372" s="18">
        <f t="shared" si="50"/>
        <v>87.335630823999992</v>
      </c>
      <c r="K372" s="18">
        <f t="shared" si="51"/>
        <v>58.743782059999987</v>
      </c>
      <c r="L372" s="18" t="b">
        <f t="shared" si="53"/>
        <v>0</v>
      </c>
      <c r="M372" s="18">
        <f t="shared" si="54"/>
        <v>28.591848764000005</v>
      </c>
      <c r="N372" s="19" t="str">
        <f t="shared" si="55"/>
        <v>FALSE</v>
      </c>
      <c r="O372" s="18"/>
    </row>
    <row r="373" spans="1:15" x14ac:dyDescent="0.25">
      <c r="A373">
        <v>3</v>
      </c>
      <c r="B373">
        <v>5679766357</v>
      </c>
      <c r="C373" s="3">
        <v>4.7412000000000001</v>
      </c>
      <c r="D373" s="4">
        <v>471.80819999999989</v>
      </c>
      <c r="E373">
        <v>743</v>
      </c>
      <c r="F373">
        <f t="shared" si="52"/>
        <v>31</v>
      </c>
      <c r="G373" s="5">
        <f>(F373*'B-E-D Rate'!$O$2)+(Data!C373*'B-E-D Rate'!$F$2)+(Data!D373*'B-E-D Rate'!$J$2)</f>
        <v>60.001566488407285</v>
      </c>
      <c r="H373" s="18">
        <f t="shared" si="48"/>
        <v>64.037174988550333</v>
      </c>
      <c r="I373" s="18">
        <f t="shared" si="49"/>
        <v>64.540234436000006</v>
      </c>
      <c r="J373" s="18">
        <f t="shared" si="50"/>
        <v>57.348003387999995</v>
      </c>
      <c r="K373" s="18">
        <f t="shared" si="51"/>
        <v>40.852405969999992</v>
      </c>
      <c r="L373" s="18" t="b">
        <f t="shared" si="53"/>
        <v>1</v>
      </c>
      <c r="M373" s="18">
        <f t="shared" si="54"/>
        <v>16.495597418000003</v>
      </c>
      <c r="N373" s="19" t="str">
        <f t="shared" si="55"/>
        <v>FALSE</v>
      </c>
      <c r="O373" s="18"/>
    </row>
    <row r="374" spans="1:15" x14ac:dyDescent="0.25">
      <c r="A374">
        <v>3</v>
      </c>
      <c r="B374">
        <v>1476736149</v>
      </c>
      <c r="C374" s="3">
        <v>3.4055999999999997</v>
      </c>
      <c r="D374" s="4">
        <v>245.93039999999982</v>
      </c>
      <c r="E374">
        <v>743</v>
      </c>
      <c r="F374">
        <f t="shared" si="52"/>
        <v>31</v>
      </c>
      <c r="G374" s="5">
        <f>(F374*'B-E-D Rate'!$O$2)+(Data!C374*'B-E-D Rate'!$F$2)+(Data!D374*'B-E-D Rate'!$J$2)</f>
        <v>48.562412545398701</v>
      </c>
      <c r="H374" s="18">
        <f t="shared" si="48"/>
        <v>57.346988081184442</v>
      </c>
      <c r="I374" s="18">
        <f t="shared" si="49"/>
        <v>57.090784591999999</v>
      </c>
      <c r="J374" s="18">
        <f t="shared" si="50"/>
        <v>45.398015535999996</v>
      </c>
      <c r="K374" s="18">
        <f t="shared" si="51"/>
        <v>30.495908839999991</v>
      </c>
      <c r="L374" s="18" t="b">
        <f t="shared" si="53"/>
        <v>1</v>
      </c>
      <c r="M374" s="18">
        <f t="shared" si="54"/>
        <v>14.902106696000004</v>
      </c>
      <c r="N374" s="19" t="str">
        <f t="shared" si="55"/>
        <v>FALSE</v>
      </c>
      <c r="O374" s="18"/>
    </row>
    <row r="375" spans="1:15" x14ac:dyDescent="0.25">
      <c r="A375">
        <v>3</v>
      </c>
      <c r="B375">
        <v>5146418934</v>
      </c>
      <c r="C375" s="3">
        <v>8.1737999999999982</v>
      </c>
      <c r="D375" s="4">
        <v>967.39499999999975</v>
      </c>
      <c r="E375">
        <v>743</v>
      </c>
      <c r="F375">
        <f t="shared" si="52"/>
        <v>31</v>
      </c>
      <c r="G375" s="5">
        <f>(F375*'B-E-D Rate'!$O$2)+(Data!C375*'B-E-D Rate'!$F$2)+(Data!D375*'B-E-D Rate'!$J$2)</f>
        <v>89.002140312090418</v>
      </c>
      <c r="H375" s="18">
        <f t="shared" si="48"/>
        <v>78.715768107587948</v>
      </c>
      <c r="I375" s="18">
        <f t="shared" si="49"/>
        <v>80.884687099999994</v>
      </c>
      <c r="J375" s="18">
        <f t="shared" si="50"/>
        <v>86.077999299999988</v>
      </c>
      <c r="K375" s="18">
        <f t="shared" si="51"/>
        <v>63.575060749999992</v>
      </c>
      <c r="L375" s="18" t="b">
        <f t="shared" si="53"/>
        <v>0</v>
      </c>
      <c r="M375" s="18">
        <f t="shared" si="54"/>
        <v>22.502938549999996</v>
      </c>
      <c r="N375" s="19" t="str">
        <f t="shared" si="55"/>
        <v>FALSE</v>
      </c>
      <c r="O375" s="18"/>
    </row>
    <row r="376" spans="1:15" x14ac:dyDescent="0.25">
      <c r="A376">
        <v>3</v>
      </c>
      <c r="B376">
        <v>5405123377</v>
      </c>
      <c r="C376" s="3">
        <v>8.4492000000000012</v>
      </c>
      <c r="D376" s="4">
        <v>524.41319999999973</v>
      </c>
      <c r="E376">
        <v>743</v>
      </c>
      <c r="F376">
        <f t="shared" si="52"/>
        <v>31</v>
      </c>
      <c r="G376" s="5">
        <f>(F376*'B-E-D Rate'!$O$2)+(Data!C376*'B-E-D Rate'!$F$2)+(Data!D376*'B-E-D Rate'!$J$2)</f>
        <v>89.061286620834352</v>
      </c>
      <c r="H376" s="18">
        <f t="shared" si="48"/>
        <v>65.595262070423715</v>
      </c>
      <c r="I376" s="18">
        <f t="shared" si="49"/>
        <v>66.275147336000003</v>
      </c>
      <c r="J376" s="18">
        <f t="shared" si="50"/>
        <v>77.115804088000004</v>
      </c>
      <c r="K376" s="18">
        <f t="shared" si="51"/>
        <v>43.264345219999989</v>
      </c>
      <c r="L376" s="18" t="b">
        <f t="shared" si="53"/>
        <v>0</v>
      </c>
      <c r="M376" s="18">
        <f t="shared" si="54"/>
        <v>33.851458868000016</v>
      </c>
      <c r="N376" s="19" t="str">
        <f t="shared" si="55"/>
        <v>FALSE</v>
      </c>
      <c r="O376" s="18"/>
    </row>
    <row r="377" spans="1:15" x14ac:dyDescent="0.25">
      <c r="A377">
        <v>3</v>
      </c>
      <c r="B377">
        <v>4151971157</v>
      </c>
      <c r="C377" s="3">
        <v>13.3896</v>
      </c>
      <c r="D377" s="4">
        <v>798.84359999999924</v>
      </c>
      <c r="E377">
        <v>743</v>
      </c>
      <c r="F377">
        <f t="shared" si="52"/>
        <v>31</v>
      </c>
      <c r="G377" s="5">
        <f>(F377*'B-E-D Rate'!$O$2)+(Data!C377*'B-E-D Rate'!$F$2)+(Data!D377*'B-E-D Rate'!$J$2)</f>
        <v>128.73922075119296</v>
      </c>
      <c r="H377" s="18">
        <f t="shared" si="48"/>
        <v>73.72350959657804</v>
      </c>
      <c r="I377" s="18">
        <f t="shared" si="49"/>
        <v>75.325861927999981</v>
      </c>
      <c r="J377" s="18">
        <f t="shared" si="50"/>
        <v>108.22300962399997</v>
      </c>
      <c r="K377" s="18">
        <f t="shared" si="51"/>
        <v>55.846979059999967</v>
      </c>
      <c r="L377" s="18" t="b">
        <f t="shared" si="53"/>
        <v>0</v>
      </c>
      <c r="M377" s="18">
        <f t="shared" si="54"/>
        <v>52.376030564000004</v>
      </c>
      <c r="N377" s="19" t="str">
        <f t="shared" si="55"/>
        <v>FALSE</v>
      </c>
      <c r="O377" s="18"/>
    </row>
    <row r="378" spans="1:15" x14ac:dyDescent="0.25">
      <c r="A378">
        <v>3</v>
      </c>
      <c r="B378">
        <v>1947617822</v>
      </c>
      <c r="C378" s="3">
        <v>20.506</v>
      </c>
      <c r="D378" s="4">
        <v>814.58800000000042</v>
      </c>
      <c r="E378">
        <v>743</v>
      </c>
      <c r="F378">
        <f t="shared" si="52"/>
        <v>31</v>
      </c>
      <c r="G378" s="5">
        <f>(F378*'B-E-D Rate'!$O$2)+(Data!C378*'B-E-D Rate'!$F$2)+(Data!D378*'B-E-D Rate'!$J$2)</f>
        <v>184.11040408658164</v>
      </c>
      <c r="H378" s="18">
        <f t="shared" si="48"/>
        <v>74.189836870636569</v>
      </c>
      <c r="I378" s="18">
        <f t="shared" si="49"/>
        <v>75.84511224000002</v>
      </c>
      <c r="J378" s="18">
        <f t="shared" si="50"/>
        <v>144.17248391999999</v>
      </c>
      <c r="K378" s="18">
        <f t="shared" si="51"/>
        <v>56.56885980000002</v>
      </c>
      <c r="L378" s="18" t="b">
        <f t="shared" si="53"/>
        <v>0</v>
      </c>
      <c r="M378" s="18">
        <f t="shared" si="54"/>
        <v>87.603624119999978</v>
      </c>
      <c r="N378" s="19" t="str">
        <f t="shared" si="55"/>
        <v>FALSE</v>
      </c>
      <c r="O378" s="18"/>
    </row>
    <row r="379" spans="1:15" x14ac:dyDescent="0.25">
      <c r="A379">
        <v>3</v>
      </c>
      <c r="B379">
        <v>5279215167</v>
      </c>
      <c r="C379" s="3">
        <v>16.380000000000003</v>
      </c>
      <c r="D379" s="4">
        <v>1277.1624000000004</v>
      </c>
      <c r="E379">
        <v>743</v>
      </c>
      <c r="F379">
        <f t="shared" si="52"/>
        <v>31</v>
      </c>
      <c r="G379" s="5">
        <f>(F379*'B-E-D Rate'!$O$2)+(Data!C379*'B-E-D Rate'!$F$2)+(Data!D379*'B-E-D Rate'!$J$2)</f>
        <v>154.22261360444918</v>
      </c>
      <c r="H379" s="18">
        <f t="shared" si="48"/>
        <v>87.89064852438311</v>
      </c>
      <c r="I379" s="18">
        <f t="shared" si="49"/>
        <v>91.100815952000019</v>
      </c>
      <c r="J379" s="18">
        <f t="shared" si="50"/>
        <v>134.338970416</v>
      </c>
      <c r="K379" s="18">
        <f t="shared" si="51"/>
        <v>77.777896040000016</v>
      </c>
      <c r="L379" s="18" t="b">
        <f t="shared" si="53"/>
        <v>0</v>
      </c>
      <c r="M379" s="18">
        <f t="shared" si="54"/>
        <v>56.561074375999979</v>
      </c>
      <c r="N379" s="19" t="str">
        <f t="shared" si="55"/>
        <v>FALSE</v>
      </c>
      <c r="O379" s="18"/>
    </row>
    <row r="380" spans="1:15" x14ac:dyDescent="0.25">
      <c r="A380">
        <v>3</v>
      </c>
      <c r="B380">
        <v>8996378651</v>
      </c>
      <c r="C380" s="3">
        <v>10.622399999999999</v>
      </c>
      <c r="D380" s="4">
        <v>1738.4718000000009</v>
      </c>
      <c r="E380">
        <v>743</v>
      </c>
      <c r="F380">
        <f t="shared" si="52"/>
        <v>31</v>
      </c>
      <c r="G380" s="5">
        <f>(F380*'B-E-D Rate'!$O$2)+(Data!C380*'B-E-D Rate'!$F$2)+(Data!D380*'B-E-D Rate'!$J$2)</f>
        <v>111.65070727265922</v>
      </c>
      <c r="H380" s="18">
        <f t="shared" si="48"/>
        <v>101.55399263400706</v>
      </c>
      <c r="I380" s="18">
        <f t="shared" si="49"/>
        <v>106.31479996400003</v>
      </c>
      <c r="J380" s="18">
        <f t="shared" si="50"/>
        <v>116.31793181200001</v>
      </c>
      <c r="K380" s="18">
        <f t="shared" si="51"/>
        <v>98.928932030000041</v>
      </c>
      <c r="L380" s="18" t="b">
        <f t="shared" si="53"/>
        <v>0</v>
      </c>
      <c r="M380" s="18">
        <f t="shared" si="54"/>
        <v>17.388999781999971</v>
      </c>
      <c r="N380" s="19" t="str">
        <f t="shared" si="55"/>
        <v>FALSE</v>
      </c>
      <c r="O380" s="18"/>
    </row>
    <row r="381" spans="1:15" x14ac:dyDescent="0.25">
      <c r="A381">
        <v>3</v>
      </c>
      <c r="B381">
        <v>4844631270</v>
      </c>
      <c r="C381" s="3">
        <v>10.8756</v>
      </c>
      <c r="D381" s="4">
        <v>1746.6168000000014</v>
      </c>
      <c r="E381">
        <v>743</v>
      </c>
      <c r="F381">
        <f t="shared" si="52"/>
        <v>31</v>
      </c>
      <c r="G381" s="5">
        <f>(F381*'B-E-D Rate'!$O$2)+(Data!C381*'B-E-D Rate'!$F$2)+(Data!D381*'B-E-D Rate'!$J$2)</f>
        <v>113.65643040235894</v>
      </c>
      <c r="H381" s="18">
        <f t="shared" si="48"/>
        <v>101.79523622837755</v>
      </c>
      <c r="I381" s="18">
        <f t="shared" si="49"/>
        <v>106.58342206400005</v>
      </c>
      <c r="J381" s="18">
        <f t="shared" si="50"/>
        <v>117.77403611200003</v>
      </c>
      <c r="K381" s="18">
        <f t="shared" si="51"/>
        <v>99.302380280000065</v>
      </c>
      <c r="L381" s="18" t="b">
        <f t="shared" si="53"/>
        <v>0</v>
      </c>
      <c r="M381" s="18">
        <f t="shared" si="54"/>
        <v>18.471655831999968</v>
      </c>
      <c r="N381" s="19" t="str">
        <f t="shared" si="55"/>
        <v>FALSE</v>
      </c>
      <c r="O381" s="18"/>
    </row>
    <row r="382" spans="1:15" x14ac:dyDescent="0.25">
      <c r="A382">
        <v>3</v>
      </c>
      <c r="B382">
        <v>8343437435</v>
      </c>
      <c r="C382" s="3">
        <v>7.1892000000000005</v>
      </c>
      <c r="D382" s="4">
        <v>771.58080000000029</v>
      </c>
      <c r="E382">
        <v>743</v>
      </c>
      <c r="F382">
        <f t="shared" si="52"/>
        <v>31</v>
      </c>
      <c r="G382" s="5">
        <f>(F382*'B-E-D Rate'!$O$2)+(Data!C382*'B-E-D Rate'!$F$2)+(Data!D382*'B-E-D Rate'!$J$2)</f>
        <v>80.431612285888619</v>
      </c>
      <c r="H382" s="18">
        <f t="shared" si="48"/>
        <v>72.916023302581337</v>
      </c>
      <c r="I382" s="18">
        <f t="shared" si="49"/>
        <v>74.426734784000018</v>
      </c>
      <c r="J382" s="18">
        <f t="shared" si="50"/>
        <v>76.584695872000012</v>
      </c>
      <c r="K382" s="18">
        <f t="shared" si="51"/>
        <v>54.596979680000011</v>
      </c>
      <c r="L382" s="18" t="b">
        <f t="shared" si="53"/>
        <v>0</v>
      </c>
      <c r="M382" s="18">
        <f t="shared" si="54"/>
        <v>21.987716192000001</v>
      </c>
      <c r="N382" s="19" t="str">
        <f t="shared" si="55"/>
        <v>FALSE</v>
      </c>
      <c r="O382" s="18"/>
    </row>
    <row r="383" spans="1:15" x14ac:dyDescent="0.25">
      <c r="A383">
        <v>3</v>
      </c>
      <c r="B383">
        <v>7645410773</v>
      </c>
      <c r="C383" s="3">
        <v>13.302599999999998</v>
      </c>
      <c r="D383" s="4">
        <v>1005.6389999999999</v>
      </c>
      <c r="E383">
        <v>743</v>
      </c>
      <c r="F383">
        <f t="shared" si="52"/>
        <v>31</v>
      </c>
      <c r="G383" s="5">
        <f>(F383*'B-E-D Rate'!$O$2)+(Data!C383*'B-E-D Rate'!$F$2)+(Data!D383*'B-E-D Rate'!$J$2)</f>
        <v>129.03457731333626</v>
      </c>
      <c r="H383" s="18">
        <f t="shared" si="48"/>
        <v>79.848502303180879</v>
      </c>
      <c r="I383" s="18">
        <f t="shared" si="49"/>
        <v>82.145974219999999</v>
      </c>
      <c r="J383" s="18">
        <f t="shared" si="50"/>
        <v>112.61461425999998</v>
      </c>
      <c r="K383" s="18">
        <f t="shared" si="51"/>
        <v>65.328548149999989</v>
      </c>
      <c r="L383" s="18" t="b">
        <f t="shared" si="53"/>
        <v>0</v>
      </c>
      <c r="M383" s="18">
        <f t="shared" si="54"/>
        <v>47.286066109999993</v>
      </c>
      <c r="N383" s="19" t="str">
        <f t="shared" si="55"/>
        <v>FALSE</v>
      </c>
      <c r="O383" s="18"/>
    </row>
    <row r="384" spans="1:15" x14ac:dyDescent="0.25">
      <c r="A384">
        <v>3</v>
      </c>
      <c r="B384">
        <v>6184039530</v>
      </c>
      <c r="C384" s="3">
        <v>8.8008000000000006</v>
      </c>
      <c r="D384" s="4">
        <v>1529.4966000000004</v>
      </c>
      <c r="E384">
        <v>743</v>
      </c>
      <c r="F384">
        <f t="shared" si="52"/>
        <v>31</v>
      </c>
      <c r="G384" s="5">
        <f>(F384*'B-E-D Rate'!$O$2)+(Data!C384*'B-E-D Rate'!$F$2)+(Data!D384*'B-E-D Rate'!$J$2)</f>
        <v>96.514538814524741</v>
      </c>
      <c r="H384" s="18">
        <f t="shared" si="48"/>
        <v>95.36443727706552</v>
      </c>
      <c r="I384" s="18">
        <f t="shared" si="49"/>
        <v>99.422797868000018</v>
      </c>
      <c r="J384" s="18">
        <f t="shared" si="50"/>
        <v>102.33245064400002</v>
      </c>
      <c r="K384" s="18">
        <f t="shared" si="51"/>
        <v>89.347419110000018</v>
      </c>
      <c r="L384" s="18" t="b">
        <f t="shared" si="53"/>
        <v>0</v>
      </c>
      <c r="M384" s="18">
        <f t="shared" si="54"/>
        <v>12.985031534000001</v>
      </c>
      <c r="N384" s="19" t="str">
        <f t="shared" si="55"/>
        <v>TRUE</v>
      </c>
      <c r="O384" s="18"/>
    </row>
    <row r="385" spans="1:15" x14ac:dyDescent="0.25">
      <c r="A385">
        <v>3</v>
      </c>
      <c r="B385">
        <v>1891291051</v>
      </c>
      <c r="C385" s="3">
        <v>8.6760000000000002</v>
      </c>
      <c r="D385" s="4">
        <v>802.90020000000015</v>
      </c>
      <c r="E385">
        <v>743</v>
      </c>
      <c r="F385">
        <f t="shared" si="52"/>
        <v>31</v>
      </c>
      <c r="G385" s="5">
        <f>(F385*'B-E-D Rate'!$O$2)+(Data!C385*'B-E-D Rate'!$F$2)+(Data!D385*'B-E-D Rate'!$J$2)</f>
        <v>92.131749823129297</v>
      </c>
      <c r="H385" s="18">
        <f t="shared" si="48"/>
        <v>73.843660457833224</v>
      </c>
      <c r="I385" s="18">
        <f t="shared" si="49"/>
        <v>75.459648596000008</v>
      </c>
      <c r="J385" s="18">
        <f t="shared" si="50"/>
        <v>84.749690668</v>
      </c>
      <c r="K385" s="18">
        <f t="shared" si="51"/>
        <v>56.03297417000001</v>
      </c>
      <c r="L385" s="18" t="b">
        <f t="shared" si="53"/>
        <v>0</v>
      </c>
      <c r="M385" s="18">
        <f t="shared" si="54"/>
        <v>28.71671649799999</v>
      </c>
      <c r="N385" s="19" t="str">
        <f t="shared" si="55"/>
        <v>FALSE</v>
      </c>
      <c r="O385" s="18"/>
    </row>
    <row r="386" spans="1:15" x14ac:dyDescent="0.25">
      <c r="A386">
        <v>3</v>
      </c>
      <c r="B386">
        <v>9575181762</v>
      </c>
      <c r="C386" s="3">
        <v>8.4792000000000005</v>
      </c>
      <c r="D386" s="4">
        <v>804.03240000000028</v>
      </c>
      <c r="E386">
        <v>743</v>
      </c>
      <c r="F386">
        <f t="shared" si="52"/>
        <v>31</v>
      </c>
      <c r="G386" s="5">
        <f>(F386*'B-E-D Rate'!$O$2)+(Data!C386*'B-E-D Rate'!$F$2)+(Data!D386*'B-E-D Rate'!$J$2)</f>
        <v>90.607854702546078</v>
      </c>
      <c r="H386" s="18">
        <f t="shared" ref="H386:H449" si="56">$Q$18+($Q$19*D386)</f>
        <v>73.87719465028826</v>
      </c>
      <c r="I386" s="18">
        <f t="shared" ref="I386:I449" si="57">(1.58*F386)+(0.03298*D386)</f>
        <v>75.496988552000019</v>
      </c>
      <c r="J386" s="18">
        <f t="shared" ref="J386:J449" si="58">(0.73*F386)+(D386*0.02334)+(5*C386)</f>
        <v>83.792116216000011</v>
      </c>
      <c r="K386" s="18">
        <f t="shared" ref="K386:K449" si="59">(0.62*F386)+(0.04585*D386)</f>
        <v>56.084885540000016</v>
      </c>
      <c r="L386" s="18" t="b">
        <f t="shared" si="53"/>
        <v>0</v>
      </c>
      <c r="M386" s="18">
        <f t="shared" si="54"/>
        <v>27.707230675999995</v>
      </c>
      <c r="N386" s="19" t="str">
        <f t="shared" si="55"/>
        <v>FALSE</v>
      </c>
      <c r="O386" s="18"/>
    </row>
    <row r="387" spans="1:15" x14ac:dyDescent="0.25">
      <c r="A387">
        <v>3</v>
      </c>
      <c r="B387">
        <v>2972202322</v>
      </c>
      <c r="C387" s="3">
        <v>17.252399999999998</v>
      </c>
      <c r="D387" s="4">
        <v>947.31239999999889</v>
      </c>
      <c r="E387">
        <v>743</v>
      </c>
      <c r="F387">
        <f t="shared" si="52"/>
        <v>31</v>
      </c>
      <c r="G387" s="5">
        <f>(F387*'B-E-D Rate'!$O$2)+(Data!C387*'B-E-D Rate'!$F$2)+(Data!D387*'B-E-D Rate'!$J$2)</f>
        <v>159.45209914665747</v>
      </c>
      <c r="H387" s="18">
        <f t="shared" si="56"/>
        <v>78.12094937114783</v>
      </c>
      <c r="I387" s="18">
        <f t="shared" si="57"/>
        <v>80.222362951999969</v>
      </c>
      <c r="J387" s="18">
        <f t="shared" si="58"/>
        <v>131.00227141599996</v>
      </c>
      <c r="K387" s="18">
        <f t="shared" si="59"/>
        <v>62.654273539999949</v>
      </c>
      <c r="L387" s="18" t="b">
        <f t="shared" si="53"/>
        <v>0</v>
      </c>
      <c r="M387" s="18">
        <f t="shared" si="54"/>
        <v>68.347997876000008</v>
      </c>
      <c r="N387" s="19" t="str">
        <f t="shared" si="55"/>
        <v>FALSE</v>
      </c>
      <c r="O387" s="18"/>
    </row>
    <row r="388" spans="1:15" x14ac:dyDescent="0.25">
      <c r="A388">
        <v>3</v>
      </c>
      <c r="B388">
        <v>2375958284</v>
      </c>
      <c r="C388" s="3">
        <v>5.4114000000000004</v>
      </c>
      <c r="D388" s="4">
        <v>552.49559999999974</v>
      </c>
      <c r="E388">
        <v>743</v>
      </c>
      <c r="F388">
        <f t="shared" si="52"/>
        <v>31</v>
      </c>
      <c r="G388" s="5">
        <f>(F388*'B-E-D Rate'!$O$2)+(Data!C388*'B-E-D Rate'!$F$2)+(Data!D388*'B-E-D Rate'!$J$2)</f>
        <v>65.588297316050202</v>
      </c>
      <c r="H388" s="18">
        <f t="shared" si="56"/>
        <v>66.427023778778462</v>
      </c>
      <c r="I388" s="18">
        <f t="shared" si="57"/>
        <v>67.201304887999996</v>
      </c>
      <c r="J388" s="18">
        <f t="shared" si="58"/>
        <v>62.582247303999992</v>
      </c>
      <c r="K388" s="18">
        <f t="shared" si="59"/>
        <v>44.551923259999988</v>
      </c>
      <c r="L388" s="18" t="b">
        <f t="shared" si="53"/>
        <v>1</v>
      </c>
      <c r="M388" s="18">
        <f t="shared" si="54"/>
        <v>18.030324044000004</v>
      </c>
      <c r="N388" s="19" t="str">
        <f t="shared" si="55"/>
        <v>FALSE</v>
      </c>
      <c r="O388" s="18"/>
    </row>
    <row r="389" spans="1:15" x14ac:dyDescent="0.25">
      <c r="A389">
        <v>3</v>
      </c>
      <c r="B389">
        <v>3663029694</v>
      </c>
      <c r="C389" s="3">
        <v>11.8674</v>
      </c>
      <c r="D389" s="4">
        <v>1199.1660000000004</v>
      </c>
      <c r="E389">
        <v>743</v>
      </c>
      <c r="F389">
        <f t="shared" ref="F389:F429" si="60">ROUNDUP(E389/24,0)</f>
        <v>31</v>
      </c>
      <c r="G389" s="5">
        <f>(F389*'B-E-D Rate'!$O$2)+(Data!C389*'B-E-D Rate'!$F$2)+(Data!D389*'B-E-D Rate'!$J$2)</f>
        <v>118.79156388179392</v>
      </c>
      <c r="H389" s="18">
        <f t="shared" si="56"/>
        <v>85.580503418924877</v>
      </c>
      <c r="I389" s="18">
        <f t="shared" si="57"/>
        <v>88.528494680000023</v>
      </c>
      <c r="J389" s="18">
        <f t="shared" si="58"/>
        <v>109.95553444000001</v>
      </c>
      <c r="K389" s="18">
        <f t="shared" si="59"/>
        <v>74.201761100000027</v>
      </c>
      <c r="L389" s="18" t="b">
        <f t="shared" ref="L389:L429" si="61">J389&lt;I389</f>
        <v>0</v>
      </c>
      <c r="M389" s="18">
        <f t="shared" ref="M389:M429" si="62">J389-K389</f>
        <v>35.753773339999981</v>
      </c>
      <c r="N389" s="19" t="str">
        <f t="shared" ref="N389:N429" si="63">IF(M389&lt;14.9,"TRUE","FALSE")</f>
        <v>FALSE</v>
      </c>
      <c r="O389" s="18"/>
    </row>
    <row r="390" spans="1:15" x14ac:dyDescent="0.25">
      <c r="A390">
        <v>3</v>
      </c>
      <c r="B390">
        <v>6922872817</v>
      </c>
      <c r="C390" s="3">
        <v>10.650600000000001</v>
      </c>
      <c r="D390" s="4">
        <v>335.04000000000019</v>
      </c>
      <c r="E390">
        <v>743</v>
      </c>
      <c r="F390">
        <f t="shared" si="60"/>
        <v>31</v>
      </c>
      <c r="G390" s="5">
        <f>(F390*'B-E-D Rate'!$O$2)+(Data!C390*'B-E-D Rate'!$F$2)+(Data!D390*'B-E-D Rate'!$J$2)</f>
        <v>105.2774870831901</v>
      </c>
      <c r="H390" s="18">
        <f t="shared" si="56"/>
        <v>59.986290745016888</v>
      </c>
      <c r="I390" s="18">
        <f t="shared" si="57"/>
        <v>60.029619200000013</v>
      </c>
      <c r="J390" s="18">
        <f t="shared" si="58"/>
        <v>83.702833600000005</v>
      </c>
      <c r="K390" s="18">
        <f t="shared" si="59"/>
        <v>34.581584000000007</v>
      </c>
      <c r="L390" s="18" t="b">
        <f t="shared" si="61"/>
        <v>0</v>
      </c>
      <c r="M390" s="18">
        <f t="shared" si="62"/>
        <v>49.121249599999999</v>
      </c>
      <c r="N390" s="19" t="str">
        <f t="shared" si="63"/>
        <v>FALSE</v>
      </c>
      <c r="O390" s="18"/>
    </row>
    <row r="391" spans="1:15" x14ac:dyDescent="0.25">
      <c r="A391">
        <v>3</v>
      </c>
      <c r="B391">
        <v>8567787852</v>
      </c>
      <c r="C391" s="3">
        <v>6.3894000000000002</v>
      </c>
      <c r="D391" s="4">
        <v>634.51320000000055</v>
      </c>
      <c r="E391">
        <v>743</v>
      </c>
      <c r="F391">
        <f t="shared" si="60"/>
        <v>31</v>
      </c>
      <c r="G391" s="5">
        <f>(F391*'B-E-D Rate'!$O$2)+(Data!C391*'B-E-D Rate'!$F$2)+(Data!D391*'B-E-D Rate'!$J$2)</f>
        <v>73.573003564579778</v>
      </c>
      <c r="H391" s="18">
        <f t="shared" si="56"/>
        <v>68.85627124662868</v>
      </c>
      <c r="I391" s="18">
        <f t="shared" si="57"/>
        <v>69.906245336000026</v>
      </c>
      <c r="J391" s="18">
        <f t="shared" si="58"/>
        <v>69.386538088000009</v>
      </c>
      <c r="K391" s="18">
        <f t="shared" si="59"/>
        <v>48.312430220000024</v>
      </c>
      <c r="L391" s="18" t="b">
        <f t="shared" si="61"/>
        <v>1</v>
      </c>
      <c r="M391" s="18">
        <f t="shared" si="62"/>
        <v>21.074107867999984</v>
      </c>
      <c r="N391" s="19" t="str">
        <f t="shared" si="63"/>
        <v>FALSE</v>
      </c>
      <c r="O391" s="18"/>
    </row>
    <row r="392" spans="1:15" x14ac:dyDescent="0.25">
      <c r="A392">
        <v>3</v>
      </c>
      <c r="B392">
        <v>5915589802</v>
      </c>
      <c r="C392" s="3">
        <v>5.1239999999999997</v>
      </c>
      <c r="D392" s="4">
        <v>454.7508000000002</v>
      </c>
      <c r="E392">
        <v>743</v>
      </c>
      <c r="F392">
        <f t="shared" si="60"/>
        <v>31</v>
      </c>
      <c r="G392" s="5">
        <f>(F392*'B-E-D Rate'!$O$2)+(Data!C392*'B-E-D Rate'!$F$2)+(Data!D392*'B-E-D Rate'!$J$2)</f>
        <v>62.895949269064538</v>
      </c>
      <c r="H392" s="18">
        <f t="shared" si="56"/>
        <v>63.531958476995399</v>
      </c>
      <c r="I392" s="18">
        <f t="shared" si="57"/>
        <v>63.977681384000007</v>
      </c>
      <c r="J392" s="18">
        <f t="shared" si="58"/>
        <v>58.863883672</v>
      </c>
      <c r="K392" s="18">
        <f t="shared" si="59"/>
        <v>40.070324180000007</v>
      </c>
      <c r="L392" s="18" t="b">
        <f t="shared" si="61"/>
        <v>1</v>
      </c>
      <c r="M392" s="18">
        <f t="shared" si="62"/>
        <v>18.793559491999993</v>
      </c>
      <c r="N392" s="19" t="str">
        <f t="shared" si="63"/>
        <v>FALSE</v>
      </c>
      <c r="O392" s="18"/>
    </row>
    <row r="393" spans="1:15" x14ac:dyDescent="0.25">
      <c r="A393">
        <v>3</v>
      </c>
      <c r="B393">
        <v>5934316138</v>
      </c>
      <c r="C393" s="3">
        <v>11.685599999999999</v>
      </c>
      <c r="D393" s="4">
        <v>2029.280166</v>
      </c>
      <c r="E393">
        <v>744</v>
      </c>
      <c r="F393">
        <f t="shared" si="60"/>
        <v>31</v>
      </c>
      <c r="G393" s="5">
        <f>(F393*'B-E-D Rate'!$O$2)+(Data!C393*'B-E-D Rate'!$F$2)+(Data!D393*'B-E-D Rate'!$J$2)</f>
        <v>121.27820465505582</v>
      </c>
      <c r="H393" s="18">
        <f t="shared" si="56"/>
        <v>110.16733277972151</v>
      </c>
      <c r="I393" s="18">
        <f t="shared" si="57"/>
        <v>115.90565987468001</v>
      </c>
      <c r="J393" s="18">
        <f t="shared" si="58"/>
        <v>128.42139907443999</v>
      </c>
      <c r="K393" s="18">
        <f t="shared" si="59"/>
        <v>112.26249561110001</v>
      </c>
      <c r="L393" s="18" t="b">
        <f t="shared" si="61"/>
        <v>0</v>
      </c>
      <c r="M393" s="18">
        <f t="shared" si="62"/>
        <v>16.158903463339982</v>
      </c>
      <c r="N393" s="19" t="str">
        <f t="shared" si="63"/>
        <v>FALSE</v>
      </c>
      <c r="O393" s="18"/>
    </row>
    <row r="394" spans="1:15" x14ac:dyDescent="0.25">
      <c r="A394">
        <v>3</v>
      </c>
      <c r="B394">
        <v>4168259143</v>
      </c>
      <c r="C394" s="3">
        <v>9.7482000000000006</v>
      </c>
      <c r="D394" s="4">
        <v>879.21780000000069</v>
      </c>
      <c r="E394">
        <v>743</v>
      </c>
      <c r="F394">
        <f t="shared" si="60"/>
        <v>31</v>
      </c>
      <c r="G394" s="5">
        <f>(F394*'B-E-D Rate'!$O$2)+(Data!C394*'B-E-D Rate'!$F$2)+(Data!D394*'B-E-D Rate'!$J$2)</f>
        <v>100.82165249287605</v>
      </c>
      <c r="H394" s="18">
        <f t="shared" si="56"/>
        <v>76.104081837542026</v>
      </c>
      <c r="I394" s="18">
        <f t="shared" si="57"/>
        <v>77.976603044000029</v>
      </c>
      <c r="J394" s="18">
        <f t="shared" si="58"/>
        <v>91.891943452000021</v>
      </c>
      <c r="K394" s="18">
        <f t="shared" si="59"/>
        <v>59.532136130000033</v>
      </c>
      <c r="L394" s="18" t="b">
        <f t="shared" si="61"/>
        <v>0</v>
      </c>
      <c r="M394" s="18">
        <f t="shared" si="62"/>
        <v>32.359807321999988</v>
      </c>
      <c r="N394" s="19" t="str">
        <f t="shared" si="63"/>
        <v>FALSE</v>
      </c>
      <c r="O394" s="18"/>
    </row>
    <row r="395" spans="1:15" x14ac:dyDescent="0.25">
      <c r="A395">
        <v>3</v>
      </c>
      <c r="B395">
        <v>6740586591</v>
      </c>
      <c r="C395" s="3">
        <v>5.0429999999999993</v>
      </c>
      <c r="D395" s="4">
        <v>547.07040000000018</v>
      </c>
      <c r="E395">
        <v>743</v>
      </c>
      <c r="F395">
        <f t="shared" si="60"/>
        <v>31</v>
      </c>
      <c r="G395" s="5">
        <f>(F395*'B-E-D Rate'!$O$2)+(Data!C395*'B-E-D Rate'!$F$2)+(Data!D395*'B-E-D Rate'!$J$2)</f>
        <v>62.700200600897389</v>
      </c>
      <c r="H395" s="18">
        <f t="shared" si="56"/>
        <v>66.266336885202207</v>
      </c>
      <c r="I395" s="18">
        <f t="shared" si="57"/>
        <v>67.022381792000004</v>
      </c>
      <c r="J395" s="18">
        <f t="shared" si="58"/>
        <v>60.613623136000001</v>
      </c>
      <c r="K395" s="18">
        <f t="shared" si="59"/>
        <v>44.303177840000004</v>
      </c>
      <c r="L395" s="18" t="b">
        <f t="shared" si="61"/>
        <v>1</v>
      </c>
      <c r="M395" s="18">
        <f t="shared" si="62"/>
        <v>16.310445295999997</v>
      </c>
      <c r="N395" s="19" t="str">
        <f t="shared" si="63"/>
        <v>FALSE</v>
      </c>
      <c r="O395" s="18"/>
    </row>
    <row r="396" spans="1:15" x14ac:dyDescent="0.25">
      <c r="A396">
        <v>3</v>
      </c>
      <c r="B396">
        <v>5611671123</v>
      </c>
      <c r="C396" s="3">
        <v>13.317599999999999</v>
      </c>
      <c r="D396" s="4">
        <v>2963.9417999999991</v>
      </c>
      <c r="E396">
        <v>743</v>
      </c>
      <c r="F396">
        <f t="shared" si="60"/>
        <v>31</v>
      </c>
      <c r="G396" s="5">
        <f>(F396*'B-E-D Rate'!$O$2)+(Data!C396*'B-E-D Rate'!$F$2)+(Data!D396*'B-E-D Rate'!$J$2)</f>
        <v>138.34987605439903</v>
      </c>
      <c r="H396" s="18">
        <f t="shared" si="56"/>
        <v>137.85071302604939</v>
      </c>
      <c r="I396" s="18">
        <f t="shared" si="57"/>
        <v>146.73080056399999</v>
      </c>
      <c r="J396" s="18">
        <f t="shared" si="58"/>
        <v>158.39640161199998</v>
      </c>
      <c r="K396" s="18">
        <f t="shared" si="59"/>
        <v>155.11673152999995</v>
      </c>
      <c r="L396" s="18" t="b">
        <f t="shared" si="61"/>
        <v>0</v>
      </c>
      <c r="M396" s="18">
        <f t="shared" si="62"/>
        <v>3.279670082000024</v>
      </c>
      <c r="N396" s="19" t="str">
        <f t="shared" si="63"/>
        <v>TRUE</v>
      </c>
      <c r="O396" s="18"/>
    </row>
    <row r="397" spans="1:15" x14ac:dyDescent="0.25">
      <c r="A397">
        <v>3</v>
      </c>
      <c r="B397">
        <v>8487812590</v>
      </c>
      <c r="C397" s="3">
        <v>4.0847999999999995</v>
      </c>
      <c r="D397" s="4">
        <v>228.78299999999967</v>
      </c>
      <c r="E397">
        <v>743</v>
      </c>
      <c r="F397">
        <f t="shared" si="60"/>
        <v>31</v>
      </c>
      <c r="G397" s="5">
        <f>(F397*'B-E-D Rate'!$O$2)+(Data!C397*'B-E-D Rate'!$F$2)+(Data!D397*'B-E-D Rate'!$J$2)</f>
        <v>53.759517152349169</v>
      </c>
      <c r="H397" s="18">
        <f t="shared" si="56"/>
        <v>56.839105894553583</v>
      </c>
      <c r="I397" s="18">
        <f t="shared" si="57"/>
        <v>56.525263339999995</v>
      </c>
      <c r="J397" s="18">
        <f t="shared" si="58"/>
        <v>48.393795219999987</v>
      </c>
      <c r="K397" s="18">
        <f t="shared" si="59"/>
        <v>29.709700549999987</v>
      </c>
      <c r="L397" s="18" t="b">
        <f t="shared" si="61"/>
        <v>1</v>
      </c>
      <c r="M397" s="18">
        <f t="shared" si="62"/>
        <v>18.68409467</v>
      </c>
      <c r="N397" s="19" t="str">
        <f t="shared" si="63"/>
        <v>FALSE</v>
      </c>
      <c r="O397" s="18"/>
    </row>
    <row r="398" spans="1:15" x14ac:dyDescent="0.25">
      <c r="A398">
        <v>3</v>
      </c>
      <c r="B398">
        <v>2347817353</v>
      </c>
      <c r="C398" s="3">
        <v>12.536399999999999</v>
      </c>
      <c r="D398" s="4">
        <v>928.56299999999999</v>
      </c>
      <c r="E398">
        <v>743</v>
      </c>
      <c r="F398">
        <f t="shared" si="60"/>
        <v>31</v>
      </c>
      <c r="G398" s="5">
        <f>(F398*'B-E-D Rate'!$O$2)+(Data!C398*'B-E-D Rate'!$F$2)+(Data!D398*'B-E-D Rate'!$J$2)</f>
        <v>122.71885256812756</v>
      </c>
      <c r="H398" s="18">
        <f t="shared" si="56"/>
        <v>77.565618168165699</v>
      </c>
      <c r="I398" s="18">
        <f t="shared" si="57"/>
        <v>79.604007740000014</v>
      </c>
      <c r="J398" s="18">
        <f t="shared" si="58"/>
        <v>106.98466041999998</v>
      </c>
      <c r="K398" s="18">
        <f t="shared" si="59"/>
        <v>61.794613550000001</v>
      </c>
      <c r="L398" s="18" t="b">
        <f t="shared" si="61"/>
        <v>0</v>
      </c>
      <c r="M398" s="18">
        <f t="shared" si="62"/>
        <v>45.190046869999982</v>
      </c>
      <c r="N398" s="19" t="str">
        <f t="shared" si="63"/>
        <v>FALSE</v>
      </c>
      <c r="O398" s="18"/>
    </row>
    <row r="399" spans="1:15" x14ac:dyDescent="0.25">
      <c r="A399">
        <v>3</v>
      </c>
      <c r="B399">
        <v>2841082582</v>
      </c>
      <c r="C399" s="3">
        <v>8.0573999999999995</v>
      </c>
      <c r="D399" s="4">
        <v>1206.1949999999997</v>
      </c>
      <c r="E399">
        <v>743</v>
      </c>
      <c r="F399">
        <f t="shared" si="60"/>
        <v>31</v>
      </c>
      <c r="G399" s="5">
        <f>(F399*'B-E-D Rate'!$O$2)+(Data!C399*'B-E-D Rate'!$F$2)+(Data!D399*'B-E-D Rate'!$J$2)</f>
        <v>89.219382633864797</v>
      </c>
      <c r="H399" s="18">
        <f t="shared" si="56"/>
        <v>85.788692642353965</v>
      </c>
      <c r="I399" s="18">
        <f t="shared" si="57"/>
        <v>88.760311099999996</v>
      </c>
      <c r="J399" s="18">
        <f t="shared" si="58"/>
        <v>91.069591299999985</v>
      </c>
      <c r="K399" s="18">
        <f t="shared" si="59"/>
        <v>74.524040749999983</v>
      </c>
      <c r="L399" s="18" t="b">
        <f t="shared" si="61"/>
        <v>0</v>
      </c>
      <c r="M399" s="18">
        <f t="shared" si="62"/>
        <v>16.545550550000002</v>
      </c>
      <c r="N399" s="19" t="str">
        <f t="shared" si="63"/>
        <v>FALSE</v>
      </c>
      <c r="O399" s="18"/>
    </row>
    <row r="400" spans="1:15" x14ac:dyDescent="0.25">
      <c r="A400">
        <v>3</v>
      </c>
      <c r="B400">
        <v>4733594209</v>
      </c>
      <c r="C400" s="3">
        <v>8.3022000000000009</v>
      </c>
      <c r="D400" s="4">
        <v>1197.5340000000015</v>
      </c>
      <c r="E400">
        <v>743</v>
      </c>
      <c r="F400">
        <f t="shared" si="60"/>
        <v>31</v>
      </c>
      <c r="G400" s="5">
        <f>(F400*'B-E-D Rate'!$O$2)+(Data!C400*'B-E-D Rate'!$F$2)+(Data!D400*'B-E-D Rate'!$J$2)</f>
        <v>91.080891574855315</v>
      </c>
      <c r="H400" s="18">
        <f t="shared" si="56"/>
        <v>85.532165844214958</v>
      </c>
      <c r="I400" s="18">
        <f t="shared" si="57"/>
        <v>88.474671320000056</v>
      </c>
      <c r="J400" s="18">
        <f t="shared" si="58"/>
        <v>92.091443560000044</v>
      </c>
      <c r="K400" s="18">
        <f t="shared" si="59"/>
        <v>74.126933900000068</v>
      </c>
      <c r="L400" s="18" t="b">
        <f t="shared" si="61"/>
        <v>0</v>
      </c>
      <c r="M400" s="18">
        <f t="shared" si="62"/>
        <v>17.964509659999976</v>
      </c>
      <c r="N400" s="19" t="str">
        <f t="shared" si="63"/>
        <v>FALSE</v>
      </c>
      <c r="O400" s="18"/>
    </row>
    <row r="401" spans="1:15" x14ac:dyDescent="0.25">
      <c r="A401">
        <v>3</v>
      </c>
      <c r="B401">
        <v>9164895053</v>
      </c>
      <c r="C401" s="3">
        <v>10.921800000000001</v>
      </c>
      <c r="D401" s="4">
        <v>1687.801800000002</v>
      </c>
      <c r="E401">
        <v>743</v>
      </c>
      <c r="F401">
        <f t="shared" si="60"/>
        <v>31</v>
      </c>
      <c r="G401" s="5">
        <f>(F401*'B-E-D Rate'!$O$2)+(Data!C401*'B-E-D Rate'!$F$2)+(Data!D401*'B-E-D Rate'!$J$2)</f>
        <v>113.73915066160141</v>
      </c>
      <c r="H401" s="18">
        <f t="shared" si="56"/>
        <v>100.05321756626591</v>
      </c>
      <c r="I401" s="18">
        <f t="shared" si="57"/>
        <v>104.64370336400007</v>
      </c>
      <c r="J401" s="18">
        <f t="shared" si="58"/>
        <v>116.63229401200006</v>
      </c>
      <c r="K401" s="18">
        <f t="shared" si="59"/>
        <v>96.605712530000091</v>
      </c>
      <c r="L401" s="18" t="b">
        <f t="shared" si="61"/>
        <v>0</v>
      </c>
      <c r="M401" s="18">
        <f t="shared" si="62"/>
        <v>20.026581481999969</v>
      </c>
      <c r="N401" s="19" t="str">
        <f t="shared" si="63"/>
        <v>FALSE</v>
      </c>
      <c r="O401" s="18"/>
    </row>
    <row r="402" spans="1:15" x14ac:dyDescent="0.25">
      <c r="A402">
        <v>3</v>
      </c>
      <c r="B402">
        <v>2294859868</v>
      </c>
      <c r="C402" s="3">
        <v>4.6284000000000001</v>
      </c>
      <c r="D402" s="4">
        <v>226.45680000000007</v>
      </c>
      <c r="E402">
        <v>743</v>
      </c>
      <c r="F402">
        <f t="shared" si="60"/>
        <v>31</v>
      </c>
      <c r="G402" s="5">
        <f>(F402*'B-E-D Rate'!$O$2)+(Data!C402*'B-E-D Rate'!$F$2)+(Data!D402*'B-E-D Rate'!$J$2)</f>
        <v>57.972576099959042</v>
      </c>
      <c r="H402" s="18">
        <f t="shared" si="56"/>
        <v>56.770207079424736</v>
      </c>
      <c r="I402" s="18">
        <f t="shared" si="57"/>
        <v>56.448545264000003</v>
      </c>
      <c r="J402" s="18">
        <f t="shared" si="58"/>
        <v>51.057501712000004</v>
      </c>
      <c r="K402" s="18">
        <f t="shared" si="59"/>
        <v>29.603044280000002</v>
      </c>
      <c r="L402" s="18" t="b">
        <f t="shared" si="61"/>
        <v>1</v>
      </c>
      <c r="M402" s="18">
        <f t="shared" si="62"/>
        <v>21.454457432000002</v>
      </c>
      <c r="N402" s="19" t="str">
        <f t="shared" si="63"/>
        <v>FALSE</v>
      </c>
      <c r="O402" s="18"/>
    </row>
    <row r="403" spans="1:15" x14ac:dyDescent="0.25">
      <c r="A403">
        <v>3</v>
      </c>
      <c r="B403">
        <v>5546598845</v>
      </c>
      <c r="C403" s="3">
        <v>18.48</v>
      </c>
      <c r="D403" s="4">
        <v>824.60639999999978</v>
      </c>
      <c r="E403">
        <v>743</v>
      </c>
      <c r="F403">
        <f t="shared" si="60"/>
        <v>31</v>
      </c>
      <c r="G403" s="5">
        <f>(F403*'B-E-D Rate'!$O$2)+(Data!C403*'B-E-D Rate'!$F$2)+(Data!D403*'B-E-D Rate'!$J$2)</f>
        <v>168.41464666248507</v>
      </c>
      <c r="H403" s="18">
        <f t="shared" si="56"/>
        <v>74.486567972642831</v>
      </c>
      <c r="I403" s="18">
        <f t="shared" si="57"/>
        <v>76.175519072</v>
      </c>
      <c r="J403" s="18">
        <f t="shared" si="58"/>
        <v>134.27631337600002</v>
      </c>
      <c r="K403" s="18">
        <f t="shared" si="59"/>
        <v>57.028203439999992</v>
      </c>
      <c r="L403" s="18" t="b">
        <f t="shared" si="61"/>
        <v>0</v>
      </c>
      <c r="M403" s="18">
        <f t="shared" si="62"/>
        <v>77.24810993600002</v>
      </c>
      <c r="N403" s="19" t="str">
        <f t="shared" si="63"/>
        <v>FALSE</v>
      </c>
      <c r="O403" s="18"/>
    </row>
    <row r="404" spans="1:15" x14ac:dyDescent="0.25">
      <c r="A404">
        <v>3</v>
      </c>
      <c r="B404">
        <v>8554904270</v>
      </c>
      <c r="C404" s="3">
        <v>12.1632</v>
      </c>
      <c r="D404" s="4">
        <v>2433.0443999999998</v>
      </c>
      <c r="E404">
        <v>743</v>
      </c>
      <c r="F404">
        <f t="shared" si="60"/>
        <v>31</v>
      </c>
      <c r="G404" s="5">
        <f>(F404*'B-E-D Rate'!$O$2)+(Data!C404*'B-E-D Rate'!$F$2)+(Data!D404*'B-E-D Rate'!$J$2)</f>
        <v>126.88594771041379</v>
      </c>
      <c r="H404" s="18">
        <f t="shared" si="56"/>
        <v>122.12626894772657</v>
      </c>
      <c r="I404" s="18">
        <f t="shared" si="57"/>
        <v>129.22180431200002</v>
      </c>
      <c r="J404" s="18">
        <f t="shared" si="58"/>
        <v>140.23325629599998</v>
      </c>
      <c r="K404" s="18">
        <f t="shared" si="59"/>
        <v>130.77508574000001</v>
      </c>
      <c r="L404" s="18" t="b">
        <f t="shared" si="61"/>
        <v>0</v>
      </c>
      <c r="M404" s="18">
        <f t="shared" si="62"/>
        <v>9.4581705559999705</v>
      </c>
      <c r="N404" s="19" t="str">
        <f t="shared" si="63"/>
        <v>TRUE</v>
      </c>
      <c r="O404" s="18"/>
    </row>
    <row r="405" spans="1:15" x14ac:dyDescent="0.25">
      <c r="A405">
        <v>3</v>
      </c>
      <c r="B405">
        <v>1980865507</v>
      </c>
      <c r="C405" s="3">
        <v>8.8157999999999994</v>
      </c>
      <c r="D405" s="4">
        <v>895.81440000000055</v>
      </c>
      <c r="E405">
        <v>743</v>
      </c>
      <c r="F405">
        <f t="shared" si="60"/>
        <v>31</v>
      </c>
      <c r="G405" s="5">
        <f>(F405*'B-E-D Rate'!$O$2)+(Data!C405*'B-E-D Rate'!$F$2)+(Data!D405*'B-E-D Rate'!$J$2)</f>
        <v>93.654497019414052</v>
      </c>
      <c r="H405" s="18">
        <f t="shared" si="56"/>
        <v>76.595650092708269</v>
      </c>
      <c r="I405" s="18">
        <f t="shared" si="57"/>
        <v>78.523958912000026</v>
      </c>
      <c r="J405" s="18">
        <f t="shared" si="58"/>
        <v>87.617308096000002</v>
      </c>
      <c r="K405" s="18">
        <f t="shared" si="59"/>
        <v>60.293090240000026</v>
      </c>
      <c r="L405" s="18" t="b">
        <f t="shared" si="61"/>
        <v>0</v>
      </c>
      <c r="M405" s="18">
        <f t="shared" si="62"/>
        <v>27.324217855999976</v>
      </c>
      <c r="N405" s="19" t="str">
        <f t="shared" si="63"/>
        <v>FALSE</v>
      </c>
      <c r="O405" s="18"/>
    </row>
    <row r="406" spans="1:15" x14ac:dyDescent="0.25">
      <c r="A406">
        <v>3</v>
      </c>
      <c r="B406">
        <v>9695337908</v>
      </c>
      <c r="C406" s="3">
        <v>10.5168</v>
      </c>
      <c r="D406" s="4">
        <v>849.74459999999976</v>
      </c>
      <c r="E406">
        <v>743</v>
      </c>
      <c r="F406">
        <f t="shared" si="60"/>
        <v>31</v>
      </c>
      <c r="G406" s="5">
        <f>(F406*'B-E-D Rate'!$O$2)+(Data!C406*'B-E-D Rate'!$F$2)+(Data!D406*'B-E-D Rate'!$J$2)</f>
        <v>106.65553223869202</v>
      </c>
      <c r="H406" s="18">
        <f t="shared" si="56"/>
        <v>75.23112656368076</v>
      </c>
      <c r="I406" s="18">
        <f t="shared" si="57"/>
        <v>77.00457690799999</v>
      </c>
      <c r="J406" s="18">
        <f t="shared" si="58"/>
        <v>95.047038963999995</v>
      </c>
      <c r="K406" s="18">
        <f t="shared" si="59"/>
        <v>58.180789909999987</v>
      </c>
      <c r="L406" s="18" t="b">
        <f t="shared" si="61"/>
        <v>0</v>
      </c>
      <c r="M406" s="18">
        <f t="shared" si="62"/>
        <v>36.866249054000008</v>
      </c>
      <c r="N406" s="19" t="str">
        <f t="shared" si="63"/>
        <v>FALSE</v>
      </c>
      <c r="O406" s="18"/>
    </row>
    <row r="407" spans="1:15" x14ac:dyDescent="0.25">
      <c r="A407">
        <v>3</v>
      </c>
      <c r="B407">
        <v>4712318894</v>
      </c>
      <c r="C407" s="3">
        <v>9.2249999999999996</v>
      </c>
      <c r="D407" s="4">
        <v>1315.1237999999989</v>
      </c>
      <c r="E407">
        <v>743</v>
      </c>
      <c r="F407">
        <f t="shared" si="60"/>
        <v>31</v>
      </c>
      <c r="G407" s="5">
        <f>(F407*'B-E-D Rate'!$O$2)+(Data!C407*'B-E-D Rate'!$F$2)+(Data!D407*'B-E-D Rate'!$J$2)</f>
        <v>98.803765535461224</v>
      </c>
      <c r="H407" s="18">
        <f t="shared" si="56"/>
        <v>89.015012500237617</v>
      </c>
      <c r="I407" s="18">
        <f t="shared" si="57"/>
        <v>92.352782923999968</v>
      </c>
      <c r="J407" s="18">
        <f t="shared" si="58"/>
        <v>99.449989491999972</v>
      </c>
      <c r="K407" s="18">
        <f t="shared" si="59"/>
        <v>79.51842622999996</v>
      </c>
      <c r="L407" s="18" t="b">
        <f t="shared" si="61"/>
        <v>0</v>
      </c>
      <c r="M407" s="18">
        <f t="shared" si="62"/>
        <v>19.931563262000012</v>
      </c>
      <c r="N407" s="19" t="str">
        <f t="shared" si="63"/>
        <v>FALSE</v>
      </c>
      <c r="O407" s="18"/>
    </row>
    <row r="408" spans="1:15" x14ac:dyDescent="0.25">
      <c r="A408">
        <v>3</v>
      </c>
      <c r="B408">
        <v>7559551091</v>
      </c>
      <c r="C408" s="3">
        <v>12.843</v>
      </c>
      <c r="D408" s="4">
        <v>2750.9232000000011</v>
      </c>
      <c r="E408">
        <v>743</v>
      </c>
      <c r="F408">
        <f t="shared" si="60"/>
        <v>31</v>
      </c>
      <c r="G408" s="5">
        <f>(F408*'B-E-D Rate'!$O$2)+(Data!C408*'B-E-D Rate'!$F$2)+(Data!D408*'B-E-D Rate'!$J$2)</f>
        <v>133.66143433705832</v>
      </c>
      <c r="H408" s="18">
        <f t="shared" si="56"/>
        <v>131.54139777353055</v>
      </c>
      <c r="I408" s="18">
        <f t="shared" si="57"/>
        <v>139.70544713600003</v>
      </c>
      <c r="J408" s="18">
        <f t="shared" si="58"/>
        <v>151.05154748800004</v>
      </c>
      <c r="K408" s="18">
        <f t="shared" si="59"/>
        <v>145.34982872000006</v>
      </c>
      <c r="L408" s="18" t="b">
        <f t="shared" si="61"/>
        <v>0</v>
      </c>
      <c r="M408" s="18">
        <f t="shared" si="62"/>
        <v>5.7017187679999779</v>
      </c>
      <c r="N408" s="19" t="str">
        <f t="shared" si="63"/>
        <v>TRUE</v>
      </c>
      <c r="O408" s="18"/>
    </row>
    <row r="409" spans="1:15" x14ac:dyDescent="0.25">
      <c r="A409">
        <v>3</v>
      </c>
      <c r="B409">
        <v>8852110422</v>
      </c>
      <c r="C409" s="3">
        <v>13.137</v>
      </c>
      <c r="D409" s="4">
        <v>1466.095799999998</v>
      </c>
      <c r="E409">
        <v>743</v>
      </c>
      <c r="F409">
        <f t="shared" si="60"/>
        <v>31</v>
      </c>
      <c r="G409" s="5">
        <f>(F409*'B-E-D Rate'!$O$2)+(Data!C409*'B-E-D Rate'!$F$2)+(Data!D409*'B-E-D Rate'!$J$2)</f>
        <v>129.91070557329644</v>
      </c>
      <c r="H409" s="18">
        <f t="shared" si="56"/>
        <v>93.486593584252233</v>
      </c>
      <c r="I409" s="18">
        <f t="shared" si="57"/>
        <v>97.331839483999943</v>
      </c>
      <c r="J409" s="18">
        <f t="shared" si="58"/>
        <v>122.53367597199995</v>
      </c>
      <c r="K409" s="18">
        <f t="shared" si="59"/>
        <v>86.440492429999907</v>
      </c>
      <c r="L409" s="18" t="b">
        <f t="shared" si="61"/>
        <v>0</v>
      </c>
      <c r="M409" s="18">
        <f t="shared" si="62"/>
        <v>36.093183542000048</v>
      </c>
      <c r="N409" s="19" t="str">
        <f t="shared" si="63"/>
        <v>FALSE</v>
      </c>
      <c r="O409" s="18"/>
    </row>
    <row r="410" spans="1:15" x14ac:dyDescent="0.25">
      <c r="A410">
        <v>3</v>
      </c>
      <c r="B410">
        <v>8924391241</v>
      </c>
      <c r="C410" s="3">
        <v>11.761200000000001</v>
      </c>
      <c r="D410" s="4">
        <v>1502.4197999999997</v>
      </c>
      <c r="E410">
        <v>743</v>
      </c>
      <c r="F410">
        <f t="shared" si="60"/>
        <v>31</v>
      </c>
      <c r="G410" s="5">
        <f>(F410*'B-E-D Rate'!$O$2)+(Data!C410*'B-E-D Rate'!$F$2)+(Data!D410*'B-E-D Rate'!$J$2)</f>
        <v>119.39082328393346</v>
      </c>
      <c r="H410" s="18">
        <f t="shared" si="56"/>
        <v>94.562460044892319</v>
      </c>
      <c r="I410" s="18">
        <f t="shared" si="57"/>
        <v>98.529805003999996</v>
      </c>
      <c r="J410" s="18">
        <f t="shared" si="58"/>
        <v>116.50247813199999</v>
      </c>
      <c r="K410" s="18">
        <f t="shared" si="59"/>
        <v>88.105947829999991</v>
      </c>
      <c r="L410" s="18" t="b">
        <f t="shared" si="61"/>
        <v>0</v>
      </c>
      <c r="M410" s="18">
        <f t="shared" si="62"/>
        <v>28.396530302000002</v>
      </c>
      <c r="N410" s="19" t="str">
        <f t="shared" si="63"/>
        <v>FALSE</v>
      </c>
      <c r="O410" s="18"/>
    </row>
    <row r="411" spans="1:15" x14ac:dyDescent="0.25">
      <c r="A411">
        <v>3</v>
      </c>
      <c r="B411">
        <v>1149859429</v>
      </c>
      <c r="C411" s="3">
        <v>6.6552000000000007</v>
      </c>
      <c r="D411" s="4">
        <v>793.97310000000084</v>
      </c>
      <c r="E411">
        <v>743</v>
      </c>
      <c r="F411">
        <f t="shared" si="60"/>
        <v>31</v>
      </c>
      <c r="G411" s="5">
        <f>(F411*'B-E-D Rate'!$O$2)+(Data!C411*'B-E-D Rate'!$F$2)+(Data!D411*'B-E-D Rate'!$J$2)</f>
        <v>76.387405678533923</v>
      </c>
      <c r="H411" s="18">
        <f t="shared" si="56"/>
        <v>73.579252147053055</v>
      </c>
      <c r="I411" s="18">
        <f t="shared" si="57"/>
        <v>75.165232838000037</v>
      </c>
      <c r="J411" s="18">
        <f t="shared" si="58"/>
        <v>74.437332154000018</v>
      </c>
      <c r="K411" s="18">
        <f t="shared" si="59"/>
        <v>55.623666635000042</v>
      </c>
      <c r="L411" s="18" t="b">
        <f t="shared" si="61"/>
        <v>1</v>
      </c>
      <c r="M411" s="18">
        <f t="shared" si="62"/>
        <v>18.813665518999976</v>
      </c>
      <c r="N411" s="19" t="str">
        <f t="shared" si="63"/>
        <v>FALSE</v>
      </c>
      <c r="O411" s="18"/>
    </row>
    <row r="412" spans="1:15" x14ac:dyDescent="0.25">
      <c r="A412">
        <v>3</v>
      </c>
      <c r="B412">
        <v>3362759306</v>
      </c>
      <c r="C412" s="3">
        <v>12.713100000000001</v>
      </c>
      <c r="D412" s="4">
        <v>1393.7196000000013</v>
      </c>
      <c r="E412">
        <v>743</v>
      </c>
      <c r="F412">
        <f t="shared" si="60"/>
        <v>31</v>
      </c>
      <c r="G412" s="5">
        <f>(F412*'B-E-D Rate'!$O$2)+(Data!C412*'B-E-D Rate'!$F$2)+(Data!D412*'B-E-D Rate'!$J$2)</f>
        <v>126.27686285322454</v>
      </c>
      <c r="H412" s="18">
        <f t="shared" si="56"/>
        <v>91.342911001701523</v>
      </c>
      <c r="I412" s="18">
        <f t="shared" si="57"/>
        <v>94.944872408000052</v>
      </c>
      <c r="J412" s="18">
        <f t="shared" si="58"/>
        <v>118.72491546400003</v>
      </c>
      <c r="K412" s="18">
        <f t="shared" si="59"/>
        <v>83.12204366000006</v>
      </c>
      <c r="L412" s="18" t="b">
        <f t="shared" si="61"/>
        <v>0</v>
      </c>
      <c r="M412" s="18">
        <f t="shared" si="62"/>
        <v>35.602871803999975</v>
      </c>
      <c r="N412" s="19" t="str">
        <f t="shared" si="63"/>
        <v>FALSE</v>
      </c>
      <c r="O412" s="18"/>
    </row>
    <row r="413" spans="1:15" x14ac:dyDescent="0.25">
      <c r="A413">
        <v>3</v>
      </c>
      <c r="B413">
        <v>7755060889</v>
      </c>
      <c r="C413" s="3">
        <v>9.7362000000000002</v>
      </c>
      <c r="D413" s="4">
        <v>894.7377000000007</v>
      </c>
      <c r="E413">
        <v>743</v>
      </c>
      <c r="F413">
        <f t="shared" si="60"/>
        <v>31</v>
      </c>
      <c r="G413" s="5">
        <f>(F413*'B-E-D Rate'!$O$2)+(Data!C413*'B-E-D Rate'!$F$2)+(Data!D413*'B-E-D Rate'!$J$2)</f>
        <v>100.80130945541947</v>
      </c>
      <c r="H413" s="18">
        <f t="shared" si="56"/>
        <v>76.563759733216713</v>
      </c>
      <c r="I413" s="18">
        <f t="shared" si="57"/>
        <v>78.488449346000024</v>
      </c>
      <c r="J413" s="18">
        <f t="shared" si="58"/>
        <v>92.194177918000008</v>
      </c>
      <c r="K413" s="18">
        <f t="shared" si="59"/>
        <v>60.24372354500003</v>
      </c>
      <c r="L413" s="18" t="b">
        <f t="shared" si="61"/>
        <v>0</v>
      </c>
      <c r="M413" s="18">
        <f t="shared" si="62"/>
        <v>31.950454372999978</v>
      </c>
      <c r="N413" s="19" t="str">
        <f t="shared" si="63"/>
        <v>FALSE</v>
      </c>
      <c r="O413" s="18"/>
    </row>
    <row r="414" spans="1:15" x14ac:dyDescent="0.25">
      <c r="A414">
        <v>3</v>
      </c>
      <c r="B414">
        <v>4287357756</v>
      </c>
      <c r="C414" s="3">
        <v>7.3041</v>
      </c>
      <c r="D414" s="4">
        <v>653.90370000000098</v>
      </c>
      <c r="E414">
        <v>743</v>
      </c>
      <c r="F414">
        <f t="shared" si="60"/>
        <v>31</v>
      </c>
      <c r="G414" s="5">
        <f>(F414*'B-E-D Rate'!$O$2)+(Data!C414*'B-E-D Rate'!$F$2)+(Data!D414*'B-E-D Rate'!$J$2)</f>
        <v>80.77166541134396</v>
      </c>
      <c r="H414" s="18">
        <f t="shared" si="56"/>
        <v>69.430590941734977</v>
      </c>
      <c r="I414" s="18">
        <f t="shared" si="57"/>
        <v>70.545744026000037</v>
      </c>
      <c r="J414" s="18">
        <f t="shared" si="58"/>
        <v>74.412612358000018</v>
      </c>
      <c r="K414" s="18">
        <f t="shared" si="59"/>
        <v>49.201484645000043</v>
      </c>
      <c r="L414" s="18" t="b">
        <f t="shared" si="61"/>
        <v>0</v>
      </c>
      <c r="M414" s="18">
        <f t="shared" si="62"/>
        <v>25.211127712999975</v>
      </c>
      <c r="N414" s="19" t="str">
        <f t="shared" si="63"/>
        <v>FALSE</v>
      </c>
      <c r="O414" s="18"/>
    </row>
    <row r="415" spans="1:15" x14ac:dyDescent="0.25">
      <c r="A415">
        <v>3</v>
      </c>
      <c r="B415">
        <v>5365174102</v>
      </c>
      <c r="C415" s="3">
        <v>10.701000000000001</v>
      </c>
      <c r="D415" s="4">
        <v>954.02100000000053</v>
      </c>
      <c r="E415">
        <v>743</v>
      </c>
      <c r="F415">
        <f t="shared" si="60"/>
        <v>31</v>
      </c>
      <c r="G415" s="5">
        <f>(F415*'B-E-D Rate'!$O$2)+(Data!C415*'B-E-D Rate'!$F$2)+(Data!D415*'B-E-D Rate'!$J$2)</f>
        <v>108.57665660216652</v>
      </c>
      <c r="H415" s="18">
        <f t="shared" si="56"/>
        <v>78.319648791306719</v>
      </c>
      <c r="I415" s="18">
        <f t="shared" si="57"/>
        <v>80.443612580000021</v>
      </c>
      <c r="J415" s="18">
        <f t="shared" si="58"/>
        <v>98.401850140000022</v>
      </c>
      <c r="K415" s="18">
        <f t="shared" si="59"/>
        <v>62.961862850000024</v>
      </c>
      <c r="L415" s="18" t="b">
        <f t="shared" si="61"/>
        <v>0</v>
      </c>
      <c r="M415" s="18">
        <f t="shared" si="62"/>
        <v>35.439987289999998</v>
      </c>
      <c r="N415" s="19" t="str">
        <f t="shared" si="63"/>
        <v>FALSE</v>
      </c>
      <c r="O415" s="18"/>
    </row>
    <row r="416" spans="1:15" x14ac:dyDescent="0.25">
      <c r="A416">
        <v>3</v>
      </c>
      <c r="B416">
        <v>4954718463</v>
      </c>
      <c r="C416" s="3">
        <v>5.1744000000000003</v>
      </c>
      <c r="D416" s="4">
        <v>530.43360000000075</v>
      </c>
      <c r="E416">
        <v>743</v>
      </c>
      <c r="F416">
        <f t="shared" si="60"/>
        <v>31</v>
      </c>
      <c r="G416" s="5">
        <f>(F416*'B-E-D Rate'!$O$2)+(Data!C416*'B-E-D Rate'!$F$2)+(Data!D416*'B-E-D Rate'!$J$2)</f>
        <v>63.643082183782042</v>
      </c>
      <c r="H416" s="18">
        <f t="shared" si="56"/>
        <v>65.773577961835414</v>
      </c>
      <c r="I416" s="18">
        <f t="shared" si="57"/>
        <v>66.473700128000033</v>
      </c>
      <c r="J416" s="18">
        <f t="shared" si="58"/>
        <v>60.882320224000019</v>
      </c>
      <c r="K416" s="18">
        <f t="shared" si="59"/>
        <v>43.540380560000031</v>
      </c>
      <c r="L416" s="18" t="b">
        <f t="shared" si="61"/>
        <v>1</v>
      </c>
      <c r="M416" s="18">
        <f t="shared" si="62"/>
        <v>17.341939663999987</v>
      </c>
      <c r="N416" s="19" t="str">
        <f t="shared" si="63"/>
        <v>FALSE</v>
      </c>
      <c r="O416" s="18"/>
    </row>
    <row r="417" spans="1:15" x14ac:dyDescent="0.25">
      <c r="A417">
        <v>4</v>
      </c>
      <c r="B417">
        <v>1703883021</v>
      </c>
      <c r="C417" s="3">
        <v>8.4209999999999994</v>
      </c>
      <c r="D417" s="4">
        <v>1400.5266000000006</v>
      </c>
      <c r="E417">
        <v>720</v>
      </c>
      <c r="F417">
        <f t="shared" si="60"/>
        <v>30</v>
      </c>
      <c r="G417" s="5">
        <f>(F417*'B-E-D Rate'!$O$2)+(Data!C417*'B-E-D Rate'!$F$2)+(Data!D417*'B-E-D Rate'!$J$2)</f>
        <v>92.281907944497405</v>
      </c>
      <c r="H417" s="18">
        <f t="shared" si="56"/>
        <v>91.544524893276673</v>
      </c>
      <c r="I417" s="18">
        <f t="shared" si="57"/>
        <v>93.589367268000032</v>
      </c>
      <c r="J417" s="18">
        <f t="shared" si="58"/>
        <v>96.693290844000018</v>
      </c>
      <c r="K417" s="18">
        <f t="shared" si="59"/>
        <v>82.814144610000028</v>
      </c>
      <c r="L417" s="18" t="b">
        <f t="shared" si="61"/>
        <v>0</v>
      </c>
      <c r="M417" s="18">
        <f t="shared" si="62"/>
        <v>13.87914623399999</v>
      </c>
      <c r="N417" s="19" t="str">
        <f t="shared" si="63"/>
        <v>TRUE</v>
      </c>
      <c r="O417" s="18"/>
    </row>
    <row r="418" spans="1:15" x14ac:dyDescent="0.25">
      <c r="A418">
        <v>4</v>
      </c>
      <c r="B418">
        <v>4926856136</v>
      </c>
      <c r="C418" s="3">
        <v>10.4016</v>
      </c>
      <c r="D418" s="4">
        <v>1471.6428000000005</v>
      </c>
      <c r="E418">
        <v>720</v>
      </c>
      <c r="F418">
        <f t="shared" si="60"/>
        <v>30</v>
      </c>
      <c r="G418" s="5">
        <f>(F418*'B-E-D Rate'!$O$2)+(Data!C418*'B-E-D Rate'!$F$2)+(Data!D418*'B-E-D Rate'!$J$2)</f>
        <v>108.00600336200336</v>
      </c>
      <c r="H418" s="18">
        <f t="shared" si="56"/>
        <v>93.65088802476464</v>
      </c>
      <c r="I418" s="18">
        <f t="shared" si="57"/>
        <v>95.934779544000037</v>
      </c>
      <c r="J418" s="18">
        <f t="shared" si="58"/>
        <v>108.256142952</v>
      </c>
      <c r="K418" s="18">
        <f t="shared" si="59"/>
        <v>86.074822380000029</v>
      </c>
      <c r="L418" s="18" t="b">
        <f t="shared" si="61"/>
        <v>0</v>
      </c>
      <c r="M418" s="18">
        <f t="shared" si="62"/>
        <v>22.181320571999976</v>
      </c>
      <c r="N418" s="19" t="str">
        <f t="shared" si="63"/>
        <v>FALSE</v>
      </c>
      <c r="O418" s="18"/>
    </row>
    <row r="419" spans="1:15" x14ac:dyDescent="0.25">
      <c r="A419">
        <v>4</v>
      </c>
      <c r="B419">
        <v>9316624829</v>
      </c>
      <c r="C419" s="3">
        <v>8.4420000000000002</v>
      </c>
      <c r="D419" s="4">
        <v>1132.7429999999993</v>
      </c>
      <c r="E419">
        <v>720</v>
      </c>
      <c r="F419">
        <f t="shared" si="60"/>
        <v>30</v>
      </c>
      <c r="G419" s="5">
        <f>(F419*'B-E-D Rate'!$O$2)+(Data!C419*'B-E-D Rate'!$F$2)+(Data!D419*'B-E-D Rate'!$J$2)</f>
        <v>91.187225329503022</v>
      </c>
      <c r="H419" s="18">
        <f t="shared" si="56"/>
        <v>83.613146357062362</v>
      </c>
      <c r="I419" s="18">
        <f t="shared" si="57"/>
        <v>84.757864139999981</v>
      </c>
      <c r="J419" s="18">
        <f t="shared" si="58"/>
        <v>90.548221619999993</v>
      </c>
      <c r="K419" s="18">
        <f t="shared" si="59"/>
        <v>70.536266549999965</v>
      </c>
      <c r="L419" s="18" t="b">
        <f t="shared" si="61"/>
        <v>0</v>
      </c>
      <c r="M419" s="18">
        <f t="shared" si="62"/>
        <v>20.011955070000027</v>
      </c>
      <c r="N419" s="19" t="str">
        <f t="shared" si="63"/>
        <v>FALSE</v>
      </c>
      <c r="O419" s="18"/>
    </row>
    <row r="420" spans="1:15" x14ac:dyDescent="0.25">
      <c r="A420">
        <v>4</v>
      </c>
      <c r="B420">
        <v>2371167709</v>
      </c>
      <c r="C420" s="3">
        <v>9.3803999999999998</v>
      </c>
      <c r="D420" s="4">
        <v>1303.2437999999984</v>
      </c>
      <c r="E420">
        <v>720</v>
      </c>
      <c r="F420">
        <f t="shared" si="60"/>
        <v>30</v>
      </c>
      <c r="G420" s="5">
        <f>(F420*'B-E-D Rate'!$O$2)+(Data!C420*'B-E-D Rate'!$F$2)+(Data!D420*'B-E-D Rate'!$J$2)</f>
        <v>99.279856458185733</v>
      </c>
      <c r="H420" s="18">
        <f t="shared" si="56"/>
        <v>88.663143390216575</v>
      </c>
      <c r="I420" s="18">
        <f t="shared" si="57"/>
        <v>90.380980523999952</v>
      </c>
      <c r="J420" s="18">
        <f t="shared" si="58"/>
        <v>99.219710291999959</v>
      </c>
      <c r="K420" s="18">
        <f t="shared" si="59"/>
        <v>78.35372822999993</v>
      </c>
      <c r="L420" s="18" t="b">
        <f t="shared" si="61"/>
        <v>0</v>
      </c>
      <c r="M420" s="18">
        <f t="shared" si="62"/>
        <v>20.865982062000029</v>
      </c>
      <c r="N420" s="19" t="str">
        <f t="shared" si="63"/>
        <v>FALSE</v>
      </c>
      <c r="O420" s="18"/>
    </row>
    <row r="421" spans="1:15" x14ac:dyDescent="0.25">
      <c r="A421">
        <v>4</v>
      </c>
      <c r="B421">
        <v>9131937793</v>
      </c>
      <c r="C421" s="3">
        <v>4.3650000000000002</v>
      </c>
      <c r="D421" s="4">
        <v>114.47700000000009</v>
      </c>
      <c r="E421">
        <v>720</v>
      </c>
      <c r="F421">
        <f t="shared" si="60"/>
        <v>30</v>
      </c>
      <c r="G421" s="5">
        <f>(F421*'B-E-D Rate'!$O$2)+(Data!C421*'B-E-D Rate'!$F$2)+(Data!D421*'B-E-D Rate'!$J$2)</f>
        <v>54.724227141829971</v>
      </c>
      <c r="H421" s="18">
        <f t="shared" si="56"/>
        <v>53.453520836467476</v>
      </c>
      <c r="I421" s="18">
        <f t="shared" si="57"/>
        <v>51.175451460000012</v>
      </c>
      <c r="J421" s="18">
        <f t="shared" si="58"/>
        <v>46.396893180000006</v>
      </c>
      <c r="K421" s="18">
        <f t="shared" si="59"/>
        <v>23.848770450000004</v>
      </c>
      <c r="L421" s="18" t="b">
        <f t="shared" si="61"/>
        <v>1</v>
      </c>
      <c r="M421" s="18">
        <f t="shared" si="62"/>
        <v>22.548122730000003</v>
      </c>
      <c r="N421" s="19" t="str">
        <f t="shared" si="63"/>
        <v>FALSE</v>
      </c>
      <c r="O421" s="18"/>
    </row>
    <row r="422" spans="1:15" x14ac:dyDescent="0.25">
      <c r="A422">
        <v>4</v>
      </c>
      <c r="B422">
        <v>1781586843</v>
      </c>
      <c r="C422" s="3">
        <v>7.6866000000000003</v>
      </c>
      <c r="D422" s="4">
        <v>870.60299999999938</v>
      </c>
      <c r="E422">
        <v>720</v>
      </c>
      <c r="F422">
        <f t="shared" si="60"/>
        <v>30</v>
      </c>
      <c r="G422" s="5">
        <f>(F422*'B-E-D Rate'!$O$2)+(Data!C422*'B-E-D Rate'!$F$2)+(Data!D422*'B-E-D Rate'!$J$2)</f>
        <v>84.086119034242856</v>
      </c>
      <c r="H422" s="18">
        <f t="shared" si="56"/>
        <v>75.848923419275224</v>
      </c>
      <c r="I422" s="18">
        <f t="shared" si="57"/>
        <v>76.112486939999982</v>
      </c>
      <c r="J422" s="18">
        <f t="shared" si="58"/>
        <v>80.652874019999985</v>
      </c>
      <c r="K422" s="18">
        <f t="shared" si="59"/>
        <v>58.517147549999976</v>
      </c>
      <c r="L422" s="18" t="b">
        <f t="shared" si="61"/>
        <v>0</v>
      </c>
      <c r="M422" s="18">
        <f t="shared" si="62"/>
        <v>22.135726470000009</v>
      </c>
      <c r="N422" s="19" t="str">
        <f t="shared" si="63"/>
        <v>FALSE</v>
      </c>
      <c r="O422" s="18"/>
    </row>
    <row r="423" spans="1:15" x14ac:dyDescent="0.25">
      <c r="A423">
        <v>4</v>
      </c>
      <c r="B423">
        <v>2771371492</v>
      </c>
      <c r="C423" s="3">
        <v>5.9459999999999997</v>
      </c>
      <c r="D423" s="4">
        <v>682.73879999999963</v>
      </c>
      <c r="E423">
        <v>720</v>
      </c>
      <c r="F423">
        <f t="shared" si="60"/>
        <v>30</v>
      </c>
      <c r="G423" s="5">
        <f>(F423*'B-E-D Rate'!$O$2)+(Data!C423*'B-E-D Rate'!$F$2)+(Data!D423*'B-E-D Rate'!$J$2)</f>
        <v>69.678517212829533</v>
      </c>
      <c r="H423" s="18">
        <f t="shared" si="56"/>
        <v>70.284646579307932</v>
      </c>
      <c r="I423" s="18">
        <f t="shared" si="57"/>
        <v>69.916725623999994</v>
      </c>
      <c r="J423" s="18">
        <f t="shared" si="58"/>
        <v>67.565123591999992</v>
      </c>
      <c r="K423" s="18">
        <f t="shared" si="59"/>
        <v>49.90357397999999</v>
      </c>
      <c r="L423" s="18" t="b">
        <f t="shared" si="61"/>
        <v>1</v>
      </c>
      <c r="M423" s="18">
        <f t="shared" si="62"/>
        <v>17.661549612000002</v>
      </c>
      <c r="N423" s="19" t="str">
        <f t="shared" si="63"/>
        <v>FALSE</v>
      </c>
      <c r="O423" s="18"/>
    </row>
    <row r="424" spans="1:15" x14ac:dyDescent="0.25">
      <c r="A424">
        <v>4</v>
      </c>
      <c r="B424">
        <v>2405893055</v>
      </c>
      <c r="C424" s="3">
        <v>11.8116</v>
      </c>
      <c r="D424" s="4">
        <v>1002.3923999999992</v>
      </c>
      <c r="E424">
        <v>720</v>
      </c>
      <c r="F424">
        <f t="shared" si="60"/>
        <v>30</v>
      </c>
      <c r="G424" s="5">
        <f>(F424*'B-E-D Rate'!$O$2)+(Data!C424*'B-E-D Rate'!$F$2)+(Data!D424*'B-E-D Rate'!$J$2)</f>
        <v>116.75804635528969</v>
      </c>
      <c r="H424" s="18">
        <f t="shared" si="56"/>
        <v>79.752342517608952</v>
      </c>
      <c r="I424" s="18">
        <f t="shared" si="57"/>
        <v>80.45890135199997</v>
      </c>
      <c r="J424" s="18">
        <f t="shared" si="58"/>
        <v>104.35383861599999</v>
      </c>
      <c r="K424" s="18">
        <f t="shared" si="59"/>
        <v>64.55969153999996</v>
      </c>
      <c r="L424" s="18" t="b">
        <f t="shared" si="61"/>
        <v>0</v>
      </c>
      <c r="M424" s="18">
        <f t="shared" si="62"/>
        <v>39.79414707600003</v>
      </c>
      <c r="N424" s="19" t="str">
        <f t="shared" si="63"/>
        <v>FALSE</v>
      </c>
      <c r="O424" s="18"/>
    </row>
    <row r="425" spans="1:15" x14ac:dyDescent="0.25">
      <c r="A425">
        <v>4</v>
      </c>
      <c r="B425">
        <v>2242070683</v>
      </c>
      <c r="C425" s="3">
        <v>9.048</v>
      </c>
      <c r="D425" s="4">
        <v>714.89279999999962</v>
      </c>
      <c r="E425">
        <v>720</v>
      </c>
      <c r="F425">
        <f t="shared" si="60"/>
        <v>30</v>
      </c>
      <c r="G425" s="5">
        <f>(F425*'B-E-D Rate'!$O$2)+(Data!C425*'B-E-D Rate'!$F$2)+(Data!D425*'B-E-D Rate'!$J$2)</f>
        <v>93.933314429601893</v>
      </c>
      <c r="H425" s="18">
        <f t="shared" si="56"/>
        <v>71.237003428097154</v>
      </c>
      <c r="I425" s="18">
        <f t="shared" si="57"/>
        <v>70.97716454399999</v>
      </c>
      <c r="J425" s="18">
        <f t="shared" si="58"/>
        <v>83.825597951999981</v>
      </c>
      <c r="K425" s="18">
        <f t="shared" si="59"/>
        <v>51.377834879999988</v>
      </c>
      <c r="L425" s="18" t="b">
        <f t="shared" si="61"/>
        <v>0</v>
      </c>
      <c r="M425" s="18">
        <f t="shared" si="62"/>
        <v>32.447763071999994</v>
      </c>
      <c r="N425" s="19" t="str">
        <f t="shared" si="63"/>
        <v>FALSE</v>
      </c>
      <c r="O425" s="18"/>
    </row>
    <row r="426" spans="1:15" x14ac:dyDescent="0.25">
      <c r="A426">
        <v>4</v>
      </c>
      <c r="B426">
        <v>3549536594</v>
      </c>
      <c r="C426" s="3">
        <v>6.057599999999999</v>
      </c>
      <c r="D426" s="4">
        <v>780.24420000000066</v>
      </c>
      <c r="E426">
        <v>720</v>
      </c>
      <c r="F426">
        <f t="shared" si="60"/>
        <v>30</v>
      </c>
      <c r="G426" s="5">
        <f>(F426*'B-E-D Rate'!$O$2)+(Data!C426*'B-E-D Rate'!$F$2)+(Data!D426*'B-E-D Rate'!$J$2)</f>
        <v>71.003705577553106</v>
      </c>
      <c r="H426" s="18">
        <f t="shared" si="56"/>
        <v>73.172621185389104</v>
      </c>
      <c r="I426" s="18">
        <f t="shared" si="57"/>
        <v>73.132453716000029</v>
      </c>
      <c r="J426" s="18">
        <f t="shared" si="58"/>
        <v>70.398899628000009</v>
      </c>
      <c r="K426" s="18">
        <f t="shared" si="59"/>
        <v>54.374196570000031</v>
      </c>
      <c r="L426" s="18" t="b">
        <f t="shared" si="61"/>
        <v>1</v>
      </c>
      <c r="M426" s="18">
        <f t="shared" si="62"/>
        <v>16.024703057999979</v>
      </c>
      <c r="N426" s="19" t="str">
        <f t="shared" si="63"/>
        <v>FALSE</v>
      </c>
      <c r="O426" s="18"/>
    </row>
    <row r="427" spans="1:15" x14ac:dyDescent="0.25">
      <c r="A427">
        <v>4</v>
      </c>
      <c r="B427">
        <v>9832286807</v>
      </c>
      <c r="C427" s="3">
        <v>8.0022000000000002</v>
      </c>
      <c r="D427" s="4">
        <v>1387.9703999999988</v>
      </c>
      <c r="E427">
        <v>720</v>
      </c>
      <c r="F427">
        <f t="shared" si="60"/>
        <v>30</v>
      </c>
      <c r="G427" s="5">
        <f>(F427*'B-E-D Rate'!$O$2)+(Data!C427*'B-E-D Rate'!$F$2)+(Data!D427*'B-E-D Rate'!$J$2)</f>
        <v>88.968686933260173</v>
      </c>
      <c r="H427" s="18">
        <f t="shared" si="56"/>
        <v>91.172627677851878</v>
      </c>
      <c r="I427" s="18">
        <f t="shared" si="57"/>
        <v>93.175263791999967</v>
      </c>
      <c r="J427" s="18">
        <f t="shared" si="58"/>
        <v>94.30622913599997</v>
      </c>
      <c r="K427" s="18">
        <f t="shared" si="59"/>
        <v>82.238442839999948</v>
      </c>
      <c r="L427" s="18" t="b">
        <f t="shared" si="61"/>
        <v>0</v>
      </c>
      <c r="M427" s="18">
        <f t="shared" si="62"/>
        <v>12.067786296000023</v>
      </c>
      <c r="N427" s="19" t="str">
        <f t="shared" si="63"/>
        <v>TRUE</v>
      </c>
      <c r="O427" s="18"/>
    </row>
    <row r="428" spans="1:15" x14ac:dyDescent="0.25">
      <c r="A428">
        <v>4</v>
      </c>
      <c r="B428">
        <v>1779237692</v>
      </c>
      <c r="C428" s="3">
        <v>6.9804000000000004</v>
      </c>
      <c r="D428" s="4">
        <v>233.00879999999998</v>
      </c>
      <c r="E428">
        <v>720</v>
      </c>
      <c r="F428">
        <f t="shared" si="60"/>
        <v>30</v>
      </c>
      <c r="G428" s="5">
        <f>(F428*'B-E-D Rate'!$O$2)+(Data!C428*'B-E-D Rate'!$F$2)+(Data!D428*'B-E-D Rate'!$J$2)</f>
        <v>75.60369371627749</v>
      </c>
      <c r="H428" s="18">
        <f t="shared" si="56"/>
        <v>56.964268224951475</v>
      </c>
      <c r="I428" s="18">
        <f t="shared" si="57"/>
        <v>55.084630224000009</v>
      </c>
      <c r="J428" s="18">
        <f t="shared" si="58"/>
        <v>62.240425391999999</v>
      </c>
      <c r="K428" s="18">
        <f t="shared" si="59"/>
        <v>29.283453479999999</v>
      </c>
      <c r="L428" s="18" t="b">
        <f t="shared" si="61"/>
        <v>0</v>
      </c>
      <c r="M428" s="18">
        <f t="shared" si="62"/>
        <v>32.956971912</v>
      </c>
      <c r="N428" s="19" t="str">
        <f t="shared" si="63"/>
        <v>FALSE</v>
      </c>
      <c r="O428" s="18"/>
    </row>
    <row r="429" spans="1:15" x14ac:dyDescent="0.25">
      <c r="A429">
        <v>4</v>
      </c>
      <c r="B429">
        <v>8969933138</v>
      </c>
      <c r="C429" s="3">
        <v>8.1275999999999993</v>
      </c>
      <c r="D429" s="4">
        <v>761.21939999999972</v>
      </c>
      <c r="E429">
        <v>720</v>
      </c>
      <c r="F429">
        <f t="shared" si="60"/>
        <v>30</v>
      </c>
      <c r="G429" s="5">
        <f>(F429*'B-E-D Rate'!$O$2)+(Data!C429*'B-E-D Rate'!$F$2)+(Data!D429*'B-E-D Rate'!$J$2)</f>
        <v>86.999054512892613</v>
      </c>
      <c r="H429" s="18">
        <f t="shared" si="56"/>
        <v>72.609133016674605</v>
      </c>
      <c r="I429" s="18">
        <f t="shared" si="57"/>
        <v>72.505015811999996</v>
      </c>
      <c r="J429" s="18">
        <f t="shared" si="58"/>
        <v>80.304860795999986</v>
      </c>
      <c r="K429" s="18">
        <f t="shared" si="59"/>
        <v>53.501909489999989</v>
      </c>
      <c r="L429" s="18" t="b">
        <f t="shared" si="61"/>
        <v>0</v>
      </c>
      <c r="M429" s="18">
        <f t="shared" si="62"/>
        <v>26.802951305999997</v>
      </c>
      <c r="N429" s="19" t="str">
        <f t="shared" si="63"/>
        <v>FALSE</v>
      </c>
      <c r="O429" s="18"/>
    </row>
    <row r="430" spans="1:15" x14ac:dyDescent="0.25">
      <c r="A430">
        <v>4</v>
      </c>
      <c r="B430">
        <v>4374823439</v>
      </c>
      <c r="C430" s="3">
        <v>7.0926</v>
      </c>
      <c r="D430" s="4">
        <v>801.1685999999994</v>
      </c>
      <c r="E430">
        <v>720</v>
      </c>
      <c r="F430">
        <f t="shared" ref="F430:F472" si="64">ROUNDUP(E430/24,0)</f>
        <v>30</v>
      </c>
      <c r="G430" s="5">
        <f>(F430*'B-E-D Rate'!$O$2)+(Data!C430*'B-E-D Rate'!$F$2)+(Data!D430*'B-E-D Rate'!$J$2)</f>
        <v>79.144350936193064</v>
      </c>
      <c r="H430" s="18">
        <f t="shared" si="56"/>
        <v>73.792372869372556</v>
      </c>
      <c r="I430" s="18">
        <f t="shared" si="57"/>
        <v>73.822540427999996</v>
      </c>
      <c r="J430" s="18">
        <f t="shared" si="58"/>
        <v>76.062275123999996</v>
      </c>
      <c r="K430" s="18">
        <f t="shared" si="59"/>
        <v>55.333580309999974</v>
      </c>
      <c r="L430" s="18" t="b">
        <f t="shared" ref="L430:L472" si="65">J430&lt;I430</f>
        <v>0</v>
      </c>
      <c r="M430" s="18">
        <f t="shared" ref="M430:M472" si="66">J430-K430</f>
        <v>20.728694814000022</v>
      </c>
      <c r="N430" s="19" t="str">
        <f t="shared" ref="N430:N472" si="67">IF(M430&lt;14.9,"TRUE","FALSE")</f>
        <v>FALSE</v>
      </c>
      <c r="O430" s="18"/>
    </row>
    <row r="431" spans="1:15" x14ac:dyDescent="0.25">
      <c r="A431">
        <v>4</v>
      </c>
      <c r="B431">
        <v>9441492501</v>
      </c>
      <c r="C431" s="3">
        <v>9.982800000000001</v>
      </c>
      <c r="D431" s="4">
        <v>1332.6864000000003</v>
      </c>
      <c r="E431">
        <v>720</v>
      </c>
      <c r="F431">
        <f t="shared" si="64"/>
        <v>30</v>
      </c>
      <c r="G431" s="5">
        <f>(F431*'B-E-D Rate'!$O$2)+(Data!C431*'B-E-D Rate'!$F$2)+(Data!D431*'B-E-D Rate'!$J$2)</f>
        <v>104.09904223311869</v>
      </c>
      <c r="H431" s="18">
        <f t="shared" si="56"/>
        <v>89.535192334552079</v>
      </c>
      <c r="I431" s="18">
        <f t="shared" si="57"/>
        <v>91.351997472000022</v>
      </c>
      <c r="J431" s="18">
        <f t="shared" si="58"/>
        <v>102.918900576</v>
      </c>
      <c r="K431" s="18">
        <f t="shared" si="59"/>
        <v>79.703671440000022</v>
      </c>
      <c r="L431" s="18" t="b">
        <f t="shared" si="65"/>
        <v>0</v>
      </c>
      <c r="M431" s="18">
        <f t="shared" si="66"/>
        <v>23.215229135999977</v>
      </c>
      <c r="N431" s="19" t="str">
        <f t="shared" si="67"/>
        <v>FALSE</v>
      </c>
      <c r="O431" s="18"/>
    </row>
    <row r="432" spans="1:15" x14ac:dyDescent="0.25">
      <c r="A432">
        <v>4</v>
      </c>
      <c r="B432">
        <v>1881153048</v>
      </c>
      <c r="C432" s="3">
        <v>7.7159999999999993</v>
      </c>
      <c r="D432" s="4">
        <v>747.93180000000041</v>
      </c>
      <c r="E432">
        <v>720</v>
      </c>
      <c r="F432">
        <f t="shared" si="64"/>
        <v>30</v>
      </c>
      <c r="G432" s="5">
        <f>(F432*'B-E-D Rate'!$O$2)+(Data!C432*'B-E-D Rate'!$F$2)+(Data!D432*'B-E-D Rate'!$J$2)</f>
        <v>83.738344725774894</v>
      </c>
      <c r="H432" s="18">
        <f t="shared" si="56"/>
        <v>72.215572748466258</v>
      </c>
      <c r="I432" s="18">
        <f t="shared" si="57"/>
        <v>72.066790764000018</v>
      </c>
      <c r="J432" s="18">
        <f t="shared" si="58"/>
        <v>77.936728212000006</v>
      </c>
      <c r="K432" s="18">
        <f t="shared" si="59"/>
        <v>52.892673030000019</v>
      </c>
      <c r="L432" s="18" t="b">
        <f t="shared" si="65"/>
        <v>0</v>
      </c>
      <c r="M432" s="18">
        <f t="shared" si="66"/>
        <v>25.044055181999987</v>
      </c>
      <c r="N432" s="19" t="str">
        <f t="shared" si="67"/>
        <v>FALSE</v>
      </c>
      <c r="O432" s="18"/>
    </row>
    <row r="433" spans="1:15" x14ac:dyDescent="0.25">
      <c r="A433">
        <v>4</v>
      </c>
      <c r="B433">
        <v>4326103862</v>
      </c>
      <c r="C433" s="3">
        <v>8.3166000000000011</v>
      </c>
      <c r="D433" s="4">
        <v>1330.8072000000004</v>
      </c>
      <c r="E433">
        <v>720</v>
      </c>
      <c r="F433">
        <f t="shared" si="64"/>
        <v>30</v>
      </c>
      <c r="G433" s="5">
        <f>(F433*'B-E-D Rate'!$O$2)+(Data!C433*'B-E-D Rate'!$F$2)+(Data!D433*'B-E-D Rate'!$J$2)</f>
        <v>91.143185690285947</v>
      </c>
      <c r="H433" s="18">
        <f t="shared" si="56"/>
        <v>89.479533038966935</v>
      </c>
      <c r="I433" s="18">
        <f t="shared" si="57"/>
        <v>91.290021456000019</v>
      </c>
      <c r="J433" s="18">
        <f t="shared" si="58"/>
        <v>94.544040048000014</v>
      </c>
      <c r="K433" s="18">
        <f t="shared" si="59"/>
        <v>79.61751012000002</v>
      </c>
      <c r="L433" s="18" t="b">
        <f t="shared" si="65"/>
        <v>0</v>
      </c>
      <c r="M433" s="18">
        <f t="shared" si="66"/>
        <v>14.926529927999994</v>
      </c>
      <c r="N433" s="19" t="str">
        <f t="shared" si="67"/>
        <v>FALSE</v>
      </c>
      <c r="O433" s="18"/>
    </row>
    <row r="434" spans="1:15" x14ac:dyDescent="0.25">
      <c r="A434">
        <v>4</v>
      </c>
      <c r="B434">
        <v>7308147462</v>
      </c>
      <c r="C434" s="3">
        <v>8.0909999999999993</v>
      </c>
      <c r="D434" s="4">
        <v>843.00180000000023</v>
      </c>
      <c r="E434">
        <v>720</v>
      </c>
      <c r="F434">
        <f t="shared" si="64"/>
        <v>30</v>
      </c>
      <c r="G434" s="5">
        <f>(F434*'B-E-D Rate'!$O$2)+(Data!C434*'B-E-D Rate'!$F$2)+(Data!D434*'B-E-D Rate'!$J$2)</f>
        <v>87.098814880912215</v>
      </c>
      <c r="H434" s="18">
        <f t="shared" si="56"/>
        <v>75.031414186993075</v>
      </c>
      <c r="I434" s="18">
        <f t="shared" si="57"/>
        <v>75.202199364000023</v>
      </c>
      <c r="J434" s="18">
        <f t="shared" si="58"/>
        <v>82.030662011999993</v>
      </c>
      <c r="K434" s="18">
        <f t="shared" si="59"/>
        <v>57.251632530000016</v>
      </c>
      <c r="L434" s="18" t="b">
        <f t="shared" si="65"/>
        <v>0</v>
      </c>
      <c r="M434" s="18">
        <f t="shared" si="66"/>
        <v>24.779029481999977</v>
      </c>
      <c r="N434" s="19" t="str">
        <f t="shared" si="67"/>
        <v>FALSE</v>
      </c>
      <c r="O434" s="18"/>
    </row>
    <row r="435" spans="1:15" x14ac:dyDescent="0.25">
      <c r="A435">
        <v>4</v>
      </c>
      <c r="B435">
        <v>4421606485</v>
      </c>
      <c r="C435" s="3">
        <v>7.5636000000000001</v>
      </c>
      <c r="D435" s="4">
        <v>590.87340000000006</v>
      </c>
      <c r="E435">
        <v>720</v>
      </c>
      <c r="F435">
        <f t="shared" si="64"/>
        <v>30</v>
      </c>
      <c r="G435" s="5">
        <f>(F435*'B-E-D Rate'!$O$2)+(Data!C435*'B-E-D Rate'!$F$2)+(Data!D435*'B-E-D Rate'!$J$2)</f>
        <v>81.816385790330344</v>
      </c>
      <c r="H435" s="18">
        <f t="shared" si="56"/>
        <v>67.563720944650939</v>
      </c>
      <c r="I435" s="18">
        <f t="shared" si="57"/>
        <v>66.887004732000008</v>
      </c>
      <c r="J435" s="18">
        <f t="shared" si="58"/>
        <v>73.508985155999994</v>
      </c>
      <c r="K435" s="18">
        <f t="shared" si="59"/>
        <v>45.691545390000002</v>
      </c>
      <c r="L435" s="18" t="b">
        <f t="shared" si="65"/>
        <v>0</v>
      </c>
      <c r="M435" s="18">
        <f t="shared" si="66"/>
        <v>27.817439765999993</v>
      </c>
      <c r="N435" s="19" t="str">
        <f t="shared" si="67"/>
        <v>FALSE</v>
      </c>
      <c r="O435" s="18"/>
    </row>
    <row r="436" spans="1:15" x14ac:dyDescent="0.25">
      <c r="A436">
        <v>4</v>
      </c>
      <c r="B436">
        <v>7628712264</v>
      </c>
      <c r="C436" s="3">
        <v>10.347599999999998</v>
      </c>
      <c r="D436" s="4">
        <v>1058.4474</v>
      </c>
      <c r="E436">
        <v>720</v>
      </c>
      <c r="F436">
        <f t="shared" si="64"/>
        <v>30</v>
      </c>
      <c r="G436" s="5">
        <f>(F436*'B-E-D Rate'!$O$2)+(Data!C436*'B-E-D Rate'!$F$2)+(Data!D436*'B-E-D Rate'!$J$2)</f>
        <v>105.64549787186273</v>
      </c>
      <c r="H436" s="18">
        <f t="shared" si="56"/>
        <v>81.412613810725844</v>
      </c>
      <c r="I436" s="18">
        <f t="shared" si="57"/>
        <v>82.307595251999999</v>
      </c>
      <c r="J436" s="18">
        <f t="shared" si="58"/>
        <v>98.342162315999985</v>
      </c>
      <c r="K436" s="18">
        <f t="shared" si="59"/>
        <v>67.129813290000001</v>
      </c>
      <c r="L436" s="18" t="b">
        <f t="shared" si="65"/>
        <v>0</v>
      </c>
      <c r="M436" s="18">
        <f t="shared" si="66"/>
        <v>31.212349025999984</v>
      </c>
      <c r="N436" s="19" t="str">
        <f t="shared" si="67"/>
        <v>FALSE</v>
      </c>
      <c r="O436" s="18"/>
    </row>
    <row r="437" spans="1:15" x14ac:dyDescent="0.25">
      <c r="A437">
        <v>4</v>
      </c>
      <c r="B437">
        <v>7098153823</v>
      </c>
      <c r="C437" s="3">
        <v>9.2232000000000003</v>
      </c>
      <c r="D437" s="4">
        <v>1057.7303999999995</v>
      </c>
      <c r="E437">
        <v>720</v>
      </c>
      <c r="F437">
        <f t="shared" si="64"/>
        <v>30</v>
      </c>
      <c r="G437" s="5">
        <f>(F437*'B-E-D Rate'!$O$2)+(Data!C437*'B-E-D Rate'!$F$2)+(Data!D437*'B-E-D Rate'!$J$2)</f>
        <v>96.905099642607269</v>
      </c>
      <c r="H437" s="18">
        <f t="shared" si="56"/>
        <v>81.391377265954361</v>
      </c>
      <c r="I437" s="18">
        <f t="shared" si="57"/>
        <v>82.283948591999987</v>
      </c>
      <c r="J437" s="18">
        <f t="shared" si="58"/>
        <v>92.703427535999992</v>
      </c>
      <c r="K437" s="18">
        <f t="shared" si="59"/>
        <v>67.096938839999979</v>
      </c>
      <c r="L437" s="18" t="b">
        <f t="shared" si="65"/>
        <v>0</v>
      </c>
      <c r="M437" s="18">
        <f t="shared" si="66"/>
        <v>25.606488696000014</v>
      </c>
      <c r="N437" s="19" t="str">
        <f t="shared" si="67"/>
        <v>FALSE</v>
      </c>
      <c r="O437" s="18"/>
    </row>
    <row r="438" spans="1:15" x14ac:dyDescent="0.25">
      <c r="A438">
        <v>4</v>
      </c>
      <c r="B438">
        <v>6643182445</v>
      </c>
      <c r="C438" s="3">
        <v>9.0419999999999998</v>
      </c>
      <c r="D438" s="4">
        <v>1115.1978000000004</v>
      </c>
      <c r="E438">
        <v>720</v>
      </c>
      <c r="F438">
        <f t="shared" si="64"/>
        <v>30</v>
      </c>
      <c r="G438" s="5">
        <f>(F438*'B-E-D Rate'!$O$2)+(Data!C438*'B-E-D Rate'!$F$2)+(Data!D438*'B-E-D Rate'!$J$2)</f>
        <v>95.767046197173201</v>
      </c>
      <c r="H438" s="18">
        <f t="shared" si="56"/>
        <v>83.093481886595981</v>
      </c>
      <c r="I438" s="18">
        <f t="shared" si="57"/>
        <v>84.17922344400003</v>
      </c>
      <c r="J438" s="18">
        <f t="shared" si="58"/>
        <v>93.138716651999999</v>
      </c>
      <c r="K438" s="18">
        <f t="shared" si="59"/>
        <v>69.731819130000019</v>
      </c>
      <c r="L438" s="18" t="b">
        <f t="shared" si="65"/>
        <v>0</v>
      </c>
      <c r="M438" s="18">
        <f t="shared" si="66"/>
        <v>23.40689752199998</v>
      </c>
      <c r="N438" s="19" t="str">
        <f t="shared" si="67"/>
        <v>FALSE</v>
      </c>
      <c r="O438" s="18"/>
    </row>
    <row r="439" spans="1:15" x14ac:dyDescent="0.25">
      <c r="A439">
        <v>4</v>
      </c>
      <c r="B439">
        <v>5586403303</v>
      </c>
      <c r="C439" s="3">
        <v>7.2360000000000007</v>
      </c>
      <c r="D439" s="4">
        <v>295.28520000000009</v>
      </c>
      <c r="E439">
        <v>720</v>
      </c>
      <c r="F439">
        <f t="shared" si="64"/>
        <v>30</v>
      </c>
      <c r="G439" s="5">
        <f>(F439*'B-E-D Rate'!$O$2)+(Data!C439*'B-E-D Rate'!$F$2)+(Data!D439*'B-E-D Rate'!$J$2)</f>
        <v>77.882337411414753</v>
      </c>
      <c r="H439" s="18">
        <f t="shared" si="56"/>
        <v>58.808808750482896</v>
      </c>
      <c r="I439" s="18">
        <f t="shared" si="57"/>
        <v>57.138505896000012</v>
      </c>
      <c r="J439" s="18">
        <f t="shared" si="58"/>
        <v>64.97195656800001</v>
      </c>
      <c r="K439" s="18">
        <f t="shared" si="59"/>
        <v>32.138826420000008</v>
      </c>
      <c r="L439" s="18" t="b">
        <f t="shared" si="65"/>
        <v>0</v>
      </c>
      <c r="M439" s="18">
        <f t="shared" si="66"/>
        <v>32.833130148000002</v>
      </c>
      <c r="N439" s="19" t="str">
        <f t="shared" si="67"/>
        <v>FALSE</v>
      </c>
      <c r="O439" s="18"/>
    </row>
    <row r="440" spans="1:15" x14ac:dyDescent="0.25">
      <c r="A440">
        <v>4</v>
      </c>
      <c r="B440">
        <v>6691164826</v>
      </c>
      <c r="C440" s="3">
        <v>7.8246000000000002</v>
      </c>
      <c r="D440" s="4">
        <v>191.7792</v>
      </c>
      <c r="E440">
        <v>720</v>
      </c>
      <c r="F440">
        <f t="shared" si="64"/>
        <v>30</v>
      </c>
      <c r="G440" s="5">
        <f>(F440*'B-E-D Rate'!$O$2)+(Data!C440*'B-E-D Rate'!$F$2)+(Data!D440*'B-E-D Rate'!$J$2)</f>
        <v>81.969791817660692</v>
      </c>
      <c r="H440" s="18">
        <f t="shared" si="56"/>
        <v>55.743104701506802</v>
      </c>
      <c r="I440" s="18">
        <f t="shared" si="57"/>
        <v>53.724878016000005</v>
      </c>
      <c r="J440" s="18">
        <f t="shared" si="58"/>
        <v>65.499126528000005</v>
      </c>
      <c r="K440" s="18">
        <f t="shared" si="59"/>
        <v>27.393076320000002</v>
      </c>
      <c r="L440" s="18" t="b">
        <f t="shared" si="65"/>
        <v>0</v>
      </c>
      <c r="M440" s="18">
        <f t="shared" si="66"/>
        <v>38.106050207999999</v>
      </c>
      <c r="N440" s="19" t="str">
        <f t="shared" si="67"/>
        <v>FALSE</v>
      </c>
      <c r="O440" s="18"/>
    </row>
    <row r="441" spans="1:15" x14ac:dyDescent="0.25">
      <c r="A441">
        <v>4</v>
      </c>
      <c r="B441">
        <v>3941101344</v>
      </c>
      <c r="C441" s="3">
        <v>5.6616</v>
      </c>
      <c r="D441" s="4">
        <v>275.90759999999989</v>
      </c>
      <c r="E441">
        <v>720</v>
      </c>
      <c r="F441">
        <f t="shared" si="64"/>
        <v>30</v>
      </c>
      <c r="G441" s="5">
        <f>(F441*'B-E-D Rate'!$O$2)+(Data!C441*'B-E-D Rate'!$F$2)+(Data!D441*'B-E-D Rate'!$J$2)</f>
        <v>65.557607678714277</v>
      </c>
      <c r="H441" s="18">
        <f t="shared" si="56"/>
        <v>58.234871135470826</v>
      </c>
      <c r="I441" s="18">
        <f t="shared" si="57"/>
        <v>56.499432648000003</v>
      </c>
      <c r="J441" s="18">
        <f t="shared" si="58"/>
        <v>56.647683383999997</v>
      </c>
      <c r="K441" s="18">
        <f t="shared" si="59"/>
        <v>31.250363459999996</v>
      </c>
      <c r="L441" s="18" t="b">
        <f t="shared" si="65"/>
        <v>0</v>
      </c>
      <c r="M441" s="18">
        <f t="shared" si="66"/>
        <v>25.397319924000001</v>
      </c>
      <c r="N441" s="19" t="str">
        <f t="shared" si="67"/>
        <v>FALSE</v>
      </c>
      <c r="O441" s="18"/>
    </row>
    <row r="442" spans="1:15" x14ac:dyDescent="0.25">
      <c r="A442">
        <v>4</v>
      </c>
      <c r="B442">
        <v>4543846533</v>
      </c>
      <c r="C442" s="3">
        <v>7.9656000000000002</v>
      </c>
      <c r="D442" s="4">
        <v>712.02900000000022</v>
      </c>
      <c r="E442">
        <v>720</v>
      </c>
      <c r="F442">
        <f t="shared" si="64"/>
        <v>30</v>
      </c>
      <c r="G442" s="5">
        <f>(F442*'B-E-D Rate'!$O$2)+(Data!C442*'B-E-D Rate'!$F$2)+(Data!D442*'B-E-D Rate'!$J$2)</f>
        <v>85.509188548870569</v>
      </c>
      <c r="H442" s="18">
        <f t="shared" si="56"/>
        <v>71.152181647181507</v>
      </c>
      <c r="I442" s="18">
        <f t="shared" si="57"/>
        <v>70.882716420000008</v>
      </c>
      <c r="J442" s="18">
        <f t="shared" si="58"/>
        <v>78.346756859999999</v>
      </c>
      <c r="K442" s="18">
        <f t="shared" si="59"/>
        <v>51.246529650000014</v>
      </c>
      <c r="L442" s="18" t="b">
        <f t="shared" si="65"/>
        <v>0</v>
      </c>
      <c r="M442" s="18">
        <f t="shared" si="66"/>
        <v>27.100227209999986</v>
      </c>
      <c r="N442" s="19" t="str">
        <f t="shared" si="67"/>
        <v>FALSE</v>
      </c>
      <c r="O442" s="18"/>
    </row>
    <row r="443" spans="1:15" x14ac:dyDescent="0.25">
      <c r="A443">
        <v>4</v>
      </c>
      <c r="B443">
        <v>8321830420</v>
      </c>
      <c r="C443" s="3">
        <v>10.98</v>
      </c>
      <c r="D443" s="4">
        <v>2026.1087999999991</v>
      </c>
      <c r="E443">
        <v>720</v>
      </c>
      <c r="F443">
        <f t="shared" si="64"/>
        <v>30</v>
      </c>
      <c r="G443" s="5">
        <f>(F443*'B-E-D Rate'!$O$2)+(Data!C443*'B-E-D Rate'!$F$2)+(Data!D443*'B-E-D Rate'!$J$2)</f>
        <v>115.10489401694181</v>
      </c>
      <c r="H443" s="18">
        <f t="shared" si="56"/>
        <v>110.07340132080137</v>
      </c>
      <c r="I443" s="18">
        <f t="shared" si="57"/>
        <v>114.22106822399998</v>
      </c>
      <c r="J443" s="18">
        <f t="shared" si="58"/>
        <v>124.08937939199998</v>
      </c>
      <c r="K443" s="18">
        <f t="shared" si="59"/>
        <v>111.49708847999997</v>
      </c>
      <c r="L443" s="18" t="b">
        <f t="shared" si="65"/>
        <v>0</v>
      </c>
      <c r="M443" s="18">
        <f t="shared" si="66"/>
        <v>12.59229091200001</v>
      </c>
      <c r="N443" s="19" t="str">
        <f t="shared" si="67"/>
        <v>TRUE</v>
      </c>
      <c r="O443" s="18"/>
    </row>
    <row r="444" spans="1:15" x14ac:dyDescent="0.25">
      <c r="A444">
        <v>4</v>
      </c>
      <c r="B444">
        <v>9355206608</v>
      </c>
      <c r="C444" s="3">
        <v>8.5074000000000005</v>
      </c>
      <c r="D444" s="4">
        <v>1409.0693999999985</v>
      </c>
      <c r="E444">
        <v>720</v>
      </c>
      <c r="F444">
        <f t="shared" si="64"/>
        <v>30</v>
      </c>
      <c r="G444" s="5">
        <f>(F444*'B-E-D Rate'!$O$2)+(Data!C444*'B-E-D Rate'!$F$2)+(Data!D444*'B-E-D Rate'!$J$2)</f>
        <v>92.993398053793243</v>
      </c>
      <c r="H444" s="18">
        <f t="shared" si="56"/>
        <v>91.797550771482634</v>
      </c>
      <c r="I444" s="18">
        <f t="shared" si="57"/>
        <v>93.87110881199996</v>
      </c>
      <c r="J444" s="18">
        <f t="shared" si="58"/>
        <v>97.32467979599997</v>
      </c>
      <c r="K444" s="18">
        <f t="shared" si="59"/>
        <v>83.205831989999922</v>
      </c>
      <c r="L444" s="18" t="b">
        <f t="shared" si="65"/>
        <v>0</v>
      </c>
      <c r="M444" s="18">
        <f t="shared" si="66"/>
        <v>14.118847806000048</v>
      </c>
      <c r="N444" s="19" t="str">
        <f t="shared" si="67"/>
        <v>TRUE</v>
      </c>
      <c r="O444" s="18"/>
    </row>
    <row r="445" spans="1:15" x14ac:dyDescent="0.25">
      <c r="A445">
        <v>4</v>
      </c>
      <c r="B445">
        <v>6498905123</v>
      </c>
      <c r="C445" s="3">
        <v>6.9491999999999994</v>
      </c>
      <c r="D445" s="4">
        <v>743.57099999999912</v>
      </c>
      <c r="E445">
        <v>720</v>
      </c>
      <c r="F445">
        <f t="shared" si="64"/>
        <v>30</v>
      </c>
      <c r="G445" s="5">
        <f>(F445*'B-E-D Rate'!$O$2)+(Data!C445*'B-E-D Rate'!$F$2)+(Data!D445*'B-E-D Rate'!$J$2)</f>
        <v>77.759523117111911</v>
      </c>
      <c r="H445" s="18">
        <f t="shared" si="56"/>
        <v>72.086411905454469</v>
      </c>
      <c r="I445" s="18">
        <f t="shared" si="57"/>
        <v>71.922971579999981</v>
      </c>
      <c r="J445" s="18">
        <f t="shared" si="58"/>
        <v>74.000947139999965</v>
      </c>
      <c r="K445" s="18">
        <f t="shared" si="59"/>
        <v>52.692730349999962</v>
      </c>
      <c r="L445" s="18" t="b">
        <f t="shared" si="65"/>
        <v>0</v>
      </c>
      <c r="M445" s="18">
        <f t="shared" si="66"/>
        <v>21.308216790000003</v>
      </c>
      <c r="N445" s="19" t="str">
        <f t="shared" si="67"/>
        <v>FALSE</v>
      </c>
      <c r="O445" s="18"/>
    </row>
    <row r="446" spans="1:15" x14ac:dyDescent="0.25">
      <c r="A446">
        <v>4</v>
      </c>
      <c r="B446">
        <v>3817251674</v>
      </c>
      <c r="C446" s="3">
        <v>9.2873999999999981</v>
      </c>
      <c r="D446" s="4">
        <v>1358.5944000000002</v>
      </c>
      <c r="E446">
        <v>720</v>
      </c>
      <c r="F446">
        <f t="shared" si="64"/>
        <v>30</v>
      </c>
      <c r="G446" s="5">
        <f>(F446*'B-E-D Rate'!$O$2)+(Data!C446*'B-E-D Rate'!$F$2)+(Data!D446*'B-E-D Rate'!$J$2)</f>
        <v>98.817208452325247</v>
      </c>
      <c r="H446" s="18">
        <f t="shared" si="56"/>
        <v>90.302551333072671</v>
      </c>
      <c r="I446" s="18">
        <f t="shared" si="57"/>
        <v>92.206443312000005</v>
      </c>
      <c r="J446" s="18">
        <f t="shared" si="58"/>
        <v>100.046593296</v>
      </c>
      <c r="K446" s="18">
        <f t="shared" si="59"/>
        <v>80.891553240000007</v>
      </c>
      <c r="L446" s="18" t="b">
        <f t="shared" si="65"/>
        <v>0</v>
      </c>
      <c r="M446" s="18">
        <f t="shared" si="66"/>
        <v>19.15504005599999</v>
      </c>
      <c r="N446" s="19" t="str">
        <f t="shared" si="67"/>
        <v>FALSE</v>
      </c>
      <c r="O446" s="18"/>
    </row>
    <row r="447" spans="1:15" x14ac:dyDescent="0.25">
      <c r="A447">
        <v>4</v>
      </c>
      <c r="B447">
        <v>6716109566</v>
      </c>
      <c r="C447" s="3">
        <v>6.3719999999999999</v>
      </c>
      <c r="D447" s="4">
        <v>691.53599999999994</v>
      </c>
      <c r="E447">
        <v>720</v>
      </c>
      <c r="F447">
        <f t="shared" si="64"/>
        <v>30</v>
      </c>
      <c r="G447" s="5">
        <f>(F447*'B-E-D Rate'!$O$2)+(Data!C447*'B-E-D Rate'!$F$2)+(Data!D447*'B-E-D Rate'!$J$2)</f>
        <v>73.03002789173155</v>
      </c>
      <c r="H447" s="18">
        <f t="shared" si="56"/>
        <v>70.54520743239523</v>
      </c>
      <c r="I447" s="18">
        <f t="shared" si="57"/>
        <v>70.206857280000008</v>
      </c>
      <c r="J447" s="18">
        <f t="shared" si="58"/>
        <v>69.900450239999998</v>
      </c>
      <c r="K447" s="18">
        <f t="shared" si="59"/>
        <v>50.3069256</v>
      </c>
      <c r="L447" s="18" t="b">
        <f t="shared" si="65"/>
        <v>1</v>
      </c>
      <c r="M447" s="18">
        <f t="shared" si="66"/>
        <v>19.593524639999998</v>
      </c>
      <c r="N447" s="19" t="str">
        <f t="shared" si="67"/>
        <v>FALSE</v>
      </c>
      <c r="O447" s="18"/>
    </row>
    <row r="448" spans="1:15" x14ac:dyDescent="0.25">
      <c r="A448">
        <v>4</v>
      </c>
      <c r="B448">
        <v>2550892513</v>
      </c>
      <c r="C448" s="3">
        <v>10.6065</v>
      </c>
      <c r="D448" s="4">
        <v>1138.1775000000005</v>
      </c>
      <c r="E448">
        <v>720</v>
      </c>
      <c r="F448">
        <f t="shared" si="64"/>
        <v>30</v>
      </c>
      <c r="G448" s="5">
        <f>(F448*'B-E-D Rate'!$O$2)+(Data!C448*'B-E-D Rate'!$F$2)+(Data!D448*'B-E-D Rate'!$J$2)</f>
        <v>108.03176919327362</v>
      </c>
      <c r="H448" s="18">
        <f t="shared" si="56"/>
        <v>83.774108703729837</v>
      </c>
      <c r="I448" s="18">
        <f t="shared" si="57"/>
        <v>84.937093950000019</v>
      </c>
      <c r="J448" s="18">
        <f t="shared" si="58"/>
        <v>101.49756285000001</v>
      </c>
      <c r="K448" s="18">
        <f t="shared" si="59"/>
        <v>70.785438375000027</v>
      </c>
      <c r="L448" s="18" t="b">
        <f t="shared" si="65"/>
        <v>0</v>
      </c>
      <c r="M448" s="18">
        <f t="shared" si="66"/>
        <v>30.712124474999982</v>
      </c>
      <c r="N448" s="19" t="str">
        <f t="shared" si="67"/>
        <v>FALSE</v>
      </c>
      <c r="O448" s="18"/>
    </row>
    <row r="449" spans="1:15" x14ac:dyDescent="0.25">
      <c r="A449">
        <v>4</v>
      </c>
      <c r="B449">
        <v>5211240036</v>
      </c>
      <c r="C449" s="3">
        <v>9.1140000000000008</v>
      </c>
      <c r="D449" s="4">
        <v>948.08999999999992</v>
      </c>
      <c r="E449">
        <v>720</v>
      </c>
      <c r="F449">
        <f t="shared" si="64"/>
        <v>30</v>
      </c>
      <c r="G449" s="5">
        <f>(F449*'B-E-D Rate'!$O$2)+(Data!C449*'B-E-D Rate'!$F$2)+(Data!D449*'B-E-D Rate'!$J$2)</f>
        <v>95.541558442392528</v>
      </c>
      <c r="H449" s="18">
        <f t="shared" si="56"/>
        <v>78.143980803803785</v>
      </c>
      <c r="I449" s="18">
        <f t="shared" si="57"/>
        <v>78.668008200000003</v>
      </c>
      <c r="J449" s="18">
        <f t="shared" si="58"/>
        <v>89.598420599999997</v>
      </c>
      <c r="K449" s="18">
        <f t="shared" si="59"/>
        <v>62.069926500000001</v>
      </c>
      <c r="L449" s="18" t="b">
        <f t="shared" si="65"/>
        <v>0</v>
      </c>
      <c r="M449" s="18">
        <f t="shared" si="66"/>
        <v>27.528494099999996</v>
      </c>
      <c r="N449" s="19" t="str">
        <f t="shared" si="67"/>
        <v>FALSE</v>
      </c>
      <c r="O449" s="18"/>
    </row>
    <row r="450" spans="1:15" x14ac:dyDescent="0.25">
      <c r="A450">
        <v>4</v>
      </c>
      <c r="B450">
        <v>8214908059</v>
      </c>
      <c r="C450" s="3">
        <v>4.3673999999999999</v>
      </c>
      <c r="D450" s="4">
        <v>387.23279999999983</v>
      </c>
      <c r="E450">
        <v>720</v>
      </c>
      <c r="F450">
        <f t="shared" si="64"/>
        <v>30</v>
      </c>
      <c r="G450" s="5">
        <f>(F450*'B-E-D Rate'!$O$2)+(Data!C450*'B-E-D Rate'!$F$2)+(Data!D450*'B-E-D Rate'!$J$2)</f>
        <v>56.024092893878013</v>
      </c>
      <c r="H450" s="18">
        <f t="shared" ref="H450:H513" si="68">$Q$18+($Q$19*D450)</f>
        <v>61.532169035042578</v>
      </c>
      <c r="I450" s="18">
        <f t="shared" ref="I450:I513" si="69">(1.58*F450)+(0.03298*D450)</f>
        <v>60.170937744</v>
      </c>
      <c r="J450" s="18">
        <f t="shared" ref="J450:J513" si="70">(0.73*F450)+(D450*0.02334)+(5*C450)</f>
        <v>52.77501355199999</v>
      </c>
      <c r="K450" s="18">
        <f t="shared" ref="K450:K513" si="71">(0.62*F450)+(0.04585*D450)</f>
        <v>36.354623879999991</v>
      </c>
      <c r="L450" s="18" t="b">
        <f t="shared" si="65"/>
        <v>1</v>
      </c>
      <c r="M450" s="18">
        <f t="shared" si="66"/>
        <v>16.420389671999999</v>
      </c>
      <c r="N450" s="19" t="str">
        <f t="shared" si="67"/>
        <v>FALSE</v>
      </c>
      <c r="O450" s="18"/>
    </row>
    <row r="451" spans="1:15" x14ac:dyDescent="0.25">
      <c r="A451">
        <v>4</v>
      </c>
      <c r="B451">
        <v>2419797400</v>
      </c>
      <c r="C451" s="3">
        <v>6.3575999999999997</v>
      </c>
      <c r="D451" s="4">
        <v>668.47320000000036</v>
      </c>
      <c r="E451">
        <v>720</v>
      </c>
      <c r="F451">
        <f t="shared" si="64"/>
        <v>30</v>
      </c>
      <c r="G451" s="5">
        <f>(F451*'B-E-D Rate'!$O$2)+(Data!C451*'B-E-D Rate'!$F$2)+(Data!D451*'B-E-D Rate'!$J$2)</f>
        <v>72.809801253709807</v>
      </c>
      <c r="H451" s="18">
        <f t="shared" si="68"/>
        <v>69.862119308607959</v>
      </c>
      <c r="I451" s="18">
        <f t="shared" si="69"/>
        <v>69.446246136000013</v>
      </c>
      <c r="J451" s="18">
        <f t="shared" si="70"/>
        <v>69.290164488000002</v>
      </c>
      <c r="K451" s="18">
        <f t="shared" si="71"/>
        <v>49.249496220000019</v>
      </c>
      <c r="L451" s="18" t="b">
        <f t="shared" si="65"/>
        <v>1</v>
      </c>
      <c r="M451" s="18">
        <f t="shared" si="66"/>
        <v>20.040668267999983</v>
      </c>
      <c r="N451" s="19" t="str">
        <f t="shared" si="67"/>
        <v>FALSE</v>
      </c>
      <c r="O451" s="18"/>
    </row>
    <row r="452" spans="1:15" x14ac:dyDescent="0.25">
      <c r="A452">
        <v>4</v>
      </c>
      <c r="B452">
        <v>6073429988</v>
      </c>
      <c r="C452" s="3">
        <v>13.146000000000001</v>
      </c>
      <c r="D452" s="4">
        <v>2733.0666000000051</v>
      </c>
      <c r="E452">
        <v>720</v>
      </c>
      <c r="F452">
        <f t="shared" si="64"/>
        <v>30</v>
      </c>
      <c r="G452" s="5">
        <f>(F452*'B-E-D Rate'!$O$2)+(Data!C452*'B-E-D Rate'!$F$2)+(Data!D452*'B-E-D Rate'!$J$2)</f>
        <v>135.25636141074881</v>
      </c>
      <c r="H452" s="18">
        <f t="shared" si="68"/>
        <v>131.0125100673016</v>
      </c>
      <c r="I452" s="18">
        <f t="shared" si="69"/>
        <v>137.53653646800018</v>
      </c>
      <c r="J452" s="18">
        <f t="shared" si="70"/>
        <v>151.4197744440001</v>
      </c>
      <c r="K452" s="18">
        <f t="shared" si="71"/>
        <v>143.91110361000025</v>
      </c>
      <c r="L452" s="18" t="b">
        <f t="shared" si="65"/>
        <v>0</v>
      </c>
      <c r="M452" s="18">
        <f t="shared" si="66"/>
        <v>7.5086708339998438</v>
      </c>
      <c r="N452" s="19" t="str">
        <f t="shared" si="67"/>
        <v>TRUE</v>
      </c>
      <c r="O452" s="18"/>
    </row>
    <row r="453" spans="1:15" x14ac:dyDescent="0.25">
      <c r="A453">
        <v>4</v>
      </c>
      <c r="B453">
        <v>3233417836</v>
      </c>
      <c r="C453" s="3">
        <v>10.008000000000001</v>
      </c>
      <c r="D453" s="4">
        <v>1247.3550000000002</v>
      </c>
      <c r="E453">
        <v>720</v>
      </c>
      <c r="F453">
        <f t="shared" si="64"/>
        <v>30</v>
      </c>
      <c r="G453" s="5">
        <f>(F453*'B-E-D Rate'!$O$2)+(Data!C453*'B-E-D Rate'!$F$2)+(Data!D453*'B-E-D Rate'!$J$2)</f>
        <v>103.89402865054898</v>
      </c>
      <c r="H453" s="18">
        <f t="shared" si="68"/>
        <v>87.007794710406614</v>
      </c>
      <c r="I453" s="18">
        <f t="shared" si="69"/>
        <v>88.53776790000002</v>
      </c>
      <c r="J453" s="18">
        <f t="shared" si="70"/>
        <v>101.05326570000001</v>
      </c>
      <c r="K453" s="18">
        <f t="shared" si="71"/>
        <v>75.791226750000021</v>
      </c>
      <c r="L453" s="18" t="b">
        <f t="shared" si="65"/>
        <v>0</v>
      </c>
      <c r="M453" s="18">
        <f t="shared" si="66"/>
        <v>25.26203894999999</v>
      </c>
      <c r="N453" s="19" t="str">
        <f t="shared" si="67"/>
        <v>FALSE</v>
      </c>
      <c r="O453" s="18"/>
    </row>
    <row r="454" spans="1:15" x14ac:dyDescent="0.25">
      <c r="A454">
        <v>4</v>
      </c>
      <c r="B454">
        <v>7420960736</v>
      </c>
      <c r="C454" s="3">
        <v>10.322999999999999</v>
      </c>
      <c r="D454" s="4">
        <v>1555.8131999999978</v>
      </c>
      <c r="E454">
        <v>720</v>
      </c>
      <c r="F454">
        <f t="shared" si="64"/>
        <v>30</v>
      </c>
      <c r="G454" s="5">
        <f>(F454*'B-E-D Rate'!$O$2)+(Data!C454*'B-E-D Rate'!$F$2)+(Data!D454*'B-E-D Rate'!$J$2)</f>
        <v>107.79062437113311</v>
      </c>
      <c r="H454" s="18">
        <f t="shared" si="68"/>
        <v>96.143898440430689</v>
      </c>
      <c r="I454" s="18">
        <f t="shared" si="69"/>
        <v>98.710719335999926</v>
      </c>
      <c r="J454" s="18">
        <f t="shared" si="70"/>
        <v>109.82768008799994</v>
      </c>
      <c r="K454" s="18">
        <f t="shared" si="71"/>
        <v>89.934035219999913</v>
      </c>
      <c r="L454" s="18" t="b">
        <f t="shared" si="65"/>
        <v>0</v>
      </c>
      <c r="M454" s="18">
        <f t="shared" si="66"/>
        <v>19.893644868000024</v>
      </c>
      <c r="N454" s="19" t="str">
        <f t="shared" si="67"/>
        <v>FALSE</v>
      </c>
      <c r="O454" s="18"/>
    </row>
    <row r="455" spans="1:15" x14ac:dyDescent="0.25">
      <c r="A455">
        <v>4</v>
      </c>
      <c r="B455">
        <v>8388266724</v>
      </c>
      <c r="C455" s="3">
        <v>6.4469999999999992</v>
      </c>
      <c r="D455" s="4">
        <v>712.0907999999996</v>
      </c>
      <c r="E455">
        <v>720</v>
      </c>
      <c r="F455">
        <f t="shared" si="64"/>
        <v>30</v>
      </c>
      <c r="G455" s="5">
        <f>(F455*'B-E-D Rate'!$O$2)+(Data!C455*'B-E-D Rate'!$F$2)+(Data!D455*'B-E-D Rate'!$J$2)</f>
        <v>73.709359528184237</v>
      </c>
      <c r="H455" s="18">
        <f t="shared" si="68"/>
        <v>71.154012077400282</v>
      </c>
      <c r="I455" s="18">
        <f t="shared" si="69"/>
        <v>70.884754583999992</v>
      </c>
      <c r="J455" s="18">
        <f t="shared" si="70"/>
        <v>70.755199271999984</v>
      </c>
      <c r="K455" s="18">
        <f t="shared" si="71"/>
        <v>51.249363179999982</v>
      </c>
      <c r="L455" s="18" t="b">
        <f t="shared" si="65"/>
        <v>1</v>
      </c>
      <c r="M455" s="18">
        <f t="shared" si="66"/>
        <v>19.505836092000003</v>
      </c>
      <c r="N455" s="19" t="str">
        <f t="shared" si="67"/>
        <v>FALSE</v>
      </c>
      <c r="O455" s="18"/>
    </row>
    <row r="456" spans="1:15" x14ac:dyDescent="0.25">
      <c r="A456">
        <v>4</v>
      </c>
      <c r="B456">
        <v>9757256060</v>
      </c>
      <c r="C456" s="3">
        <v>6.3468</v>
      </c>
      <c r="D456" s="4">
        <v>776.5776000000011</v>
      </c>
      <c r="E456">
        <v>720</v>
      </c>
      <c r="F456">
        <f t="shared" si="64"/>
        <v>30</v>
      </c>
      <c r="G456" s="5">
        <f>(F456*'B-E-D Rate'!$O$2)+(Data!C456*'B-E-D Rate'!$F$2)+(Data!D456*'B-E-D Rate'!$J$2)</f>
        <v>73.233680195710775</v>
      </c>
      <c r="H456" s="18">
        <f t="shared" si="68"/>
        <v>73.064021582796258</v>
      </c>
      <c r="I456" s="18">
        <f t="shared" si="69"/>
        <v>73.011529248000045</v>
      </c>
      <c r="J456" s="18">
        <f t="shared" si="70"/>
        <v>71.759321184000015</v>
      </c>
      <c r="K456" s="18">
        <f t="shared" si="71"/>
        <v>54.206082960000053</v>
      </c>
      <c r="L456" s="18" t="b">
        <f t="shared" si="65"/>
        <v>1</v>
      </c>
      <c r="M456" s="18">
        <f t="shared" si="66"/>
        <v>17.553238223999962</v>
      </c>
      <c r="N456" s="19" t="str">
        <f t="shared" si="67"/>
        <v>FALSE</v>
      </c>
      <c r="O456" s="18"/>
    </row>
    <row r="457" spans="1:15" x14ac:dyDescent="0.25">
      <c r="A457">
        <v>4</v>
      </c>
      <c r="B457">
        <v>2980341971</v>
      </c>
      <c r="C457" s="3">
        <v>7.4225999999999992</v>
      </c>
      <c r="D457" s="4">
        <v>269.66520000000003</v>
      </c>
      <c r="E457">
        <v>720</v>
      </c>
      <c r="F457">
        <f t="shared" si="64"/>
        <v>30</v>
      </c>
      <c r="G457" s="5">
        <f>(F457*'B-E-D Rate'!$O$2)+(Data!C457*'B-E-D Rate'!$F$2)+(Data!D457*'B-E-D Rate'!$J$2)</f>
        <v>79.21194788830536</v>
      </c>
      <c r="H457" s="18">
        <f t="shared" si="68"/>
        <v>58.049979912205238</v>
      </c>
      <c r="I457" s="18">
        <f t="shared" si="69"/>
        <v>56.293558296000008</v>
      </c>
      <c r="J457" s="18">
        <f t="shared" si="70"/>
        <v>65.306985768000004</v>
      </c>
      <c r="K457" s="18">
        <f t="shared" si="71"/>
        <v>30.964149420000005</v>
      </c>
      <c r="L457" s="18" t="b">
        <f t="shared" si="65"/>
        <v>0</v>
      </c>
      <c r="M457" s="18">
        <f t="shared" si="66"/>
        <v>34.342836347999999</v>
      </c>
      <c r="N457" s="19" t="str">
        <f t="shared" si="67"/>
        <v>FALSE</v>
      </c>
      <c r="O457" s="18"/>
    </row>
    <row r="458" spans="1:15" x14ac:dyDescent="0.25">
      <c r="A458">
        <v>4</v>
      </c>
      <c r="B458">
        <v>5940420471</v>
      </c>
      <c r="C458" s="3">
        <v>7.7915999999999999</v>
      </c>
      <c r="D458" s="4">
        <v>789.8273999999999</v>
      </c>
      <c r="E458">
        <v>720</v>
      </c>
      <c r="F458">
        <f t="shared" si="64"/>
        <v>30</v>
      </c>
      <c r="G458" s="5">
        <f>(F458*'B-E-D Rate'!$O$2)+(Data!C458*'B-E-D Rate'!$F$2)+(Data!D458*'B-E-D Rate'!$J$2)</f>
        <v>84.522582815424983</v>
      </c>
      <c r="H458" s="18">
        <f t="shared" si="68"/>
        <v>73.456462267472702</v>
      </c>
      <c r="I458" s="18">
        <f t="shared" si="69"/>
        <v>73.448507652000004</v>
      </c>
      <c r="J458" s="18">
        <f t="shared" si="70"/>
        <v>79.292571515999995</v>
      </c>
      <c r="K458" s="18">
        <f t="shared" si="71"/>
        <v>54.813586289999996</v>
      </c>
      <c r="L458" s="18" t="b">
        <f t="shared" si="65"/>
        <v>0</v>
      </c>
      <c r="M458" s="18">
        <f t="shared" si="66"/>
        <v>24.478985225999999</v>
      </c>
      <c r="N458" s="19" t="str">
        <f t="shared" si="67"/>
        <v>FALSE</v>
      </c>
      <c r="O458" s="18"/>
    </row>
    <row r="459" spans="1:15" x14ac:dyDescent="0.25">
      <c r="A459">
        <v>4</v>
      </c>
      <c r="B459">
        <v>8971918043</v>
      </c>
      <c r="C459" s="3">
        <v>10.1928</v>
      </c>
      <c r="D459" s="4">
        <v>1874.4828000000002</v>
      </c>
      <c r="E459">
        <v>720</v>
      </c>
      <c r="F459">
        <f t="shared" si="64"/>
        <v>30</v>
      </c>
      <c r="G459" s="5">
        <f>(F459*'B-E-D Rate'!$O$2)+(Data!C459*'B-E-D Rate'!$F$2)+(Data!D459*'B-E-D Rate'!$J$2)</f>
        <v>108.27580702652413</v>
      </c>
      <c r="H459" s="18">
        <f t="shared" si="68"/>
        <v>105.58244966456843</v>
      </c>
      <c r="I459" s="18">
        <f t="shared" si="69"/>
        <v>109.22044274400002</v>
      </c>
      <c r="J459" s="18">
        <f t="shared" si="70"/>
        <v>116.61442855199999</v>
      </c>
      <c r="K459" s="18">
        <f t="shared" si="71"/>
        <v>104.54503638000003</v>
      </c>
      <c r="L459" s="18" t="b">
        <f t="shared" si="65"/>
        <v>0</v>
      </c>
      <c r="M459" s="18">
        <f t="shared" si="66"/>
        <v>12.069392171999965</v>
      </c>
      <c r="N459" s="19" t="str">
        <f t="shared" si="67"/>
        <v>TRUE</v>
      </c>
      <c r="O459" s="18"/>
    </row>
    <row r="460" spans="1:15" x14ac:dyDescent="0.25">
      <c r="A460">
        <v>4</v>
      </c>
      <c r="B460">
        <v>9327256187</v>
      </c>
      <c r="C460" s="3">
        <v>8.8092000000000006</v>
      </c>
      <c r="D460" s="4">
        <v>603.46019999999953</v>
      </c>
      <c r="E460">
        <v>720</v>
      </c>
      <c r="F460">
        <f t="shared" si="64"/>
        <v>30</v>
      </c>
      <c r="G460" s="5">
        <f>(F460*'B-E-D Rate'!$O$2)+(Data!C460*'B-E-D Rate'!$F$2)+(Data!D460*'B-E-D Rate'!$J$2)</f>
        <v>91.554311745997012</v>
      </c>
      <c r="H460" s="18">
        <f t="shared" si="68"/>
        <v>67.936524489601481</v>
      </c>
      <c r="I460" s="18">
        <f t="shared" si="69"/>
        <v>67.302117396</v>
      </c>
      <c r="J460" s="18">
        <f t="shared" si="70"/>
        <v>80.03076106799999</v>
      </c>
      <c r="K460" s="18">
        <f t="shared" si="71"/>
        <v>46.268650169999979</v>
      </c>
      <c r="L460" s="18" t="b">
        <f t="shared" si="65"/>
        <v>0</v>
      </c>
      <c r="M460" s="18">
        <f t="shared" si="66"/>
        <v>33.76211089800001</v>
      </c>
      <c r="N460" s="19" t="str">
        <f t="shared" si="67"/>
        <v>FALSE</v>
      </c>
      <c r="O460" s="18"/>
    </row>
    <row r="461" spans="1:15" x14ac:dyDescent="0.25">
      <c r="A461">
        <v>4</v>
      </c>
      <c r="B461">
        <v>3416459552</v>
      </c>
      <c r="C461" s="3">
        <v>7.649</v>
      </c>
      <c r="D461" s="4">
        <v>977.75849999999889</v>
      </c>
      <c r="E461">
        <v>720</v>
      </c>
      <c r="F461">
        <f t="shared" si="64"/>
        <v>30</v>
      </c>
      <c r="G461" s="5">
        <f>(F461*'B-E-D Rate'!$O$2)+(Data!C461*'B-E-D Rate'!$F$2)+(Data!D461*'B-E-D Rate'!$J$2)</f>
        <v>84.297294163535227</v>
      </c>
      <c r="H461" s="18">
        <f t="shared" si="68"/>
        <v>79.022720592579745</v>
      </c>
      <c r="I461" s="18">
        <f t="shared" si="69"/>
        <v>79.646475329999973</v>
      </c>
      <c r="J461" s="18">
        <f t="shared" si="70"/>
        <v>82.965883389999959</v>
      </c>
      <c r="K461" s="18">
        <f t="shared" si="71"/>
        <v>63.430227224999953</v>
      </c>
      <c r="L461" s="18" t="b">
        <f t="shared" si="65"/>
        <v>0</v>
      </c>
      <c r="M461" s="18">
        <f t="shared" si="66"/>
        <v>19.535656165000006</v>
      </c>
      <c r="N461" s="19" t="str">
        <f t="shared" si="67"/>
        <v>FALSE</v>
      </c>
      <c r="O461" s="18"/>
    </row>
    <row r="462" spans="1:15" x14ac:dyDescent="0.25">
      <c r="A462">
        <v>4</v>
      </c>
      <c r="B462">
        <v>9381171680</v>
      </c>
      <c r="C462" s="3">
        <v>4.7759999999999998</v>
      </c>
      <c r="D462" s="4">
        <v>462.46139999999906</v>
      </c>
      <c r="E462">
        <v>720</v>
      </c>
      <c r="F462">
        <f t="shared" si="64"/>
        <v>30</v>
      </c>
      <c r="G462" s="5">
        <f>(F462*'B-E-D Rate'!$O$2)+(Data!C462*'B-E-D Rate'!$F$2)+(Data!D462*'B-E-D Rate'!$J$2)</f>
        <v>59.552447184829205</v>
      </c>
      <c r="H462" s="18">
        <f t="shared" si="68"/>
        <v>63.76033574633275</v>
      </c>
      <c r="I462" s="18">
        <f t="shared" si="69"/>
        <v>62.651976971999972</v>
      </c>
      <c r="J462" s="18">
        <f t="shared" si="70"/>
        <v>56.573849075999973</v>
      </c>
      <c r="K462" s="18">
        <f t="shared" si="71"/>
        <v>39.803855189999958</v>
      </c>
      <c r="L462" s="18" t="b">
        <f t="shared" si="65"/>
        <v>1</v>
      </c>
      <c r="M462" s="18">
        <f t="shared" si="66"/>
        <v>16.769993886000016</v>
      </c>
      <c r="N462" s="19" t="str">
        <f t="shared" si="67"/>
        <v>FALSE</v>
      </c>
      <c r="O462" s="18"/>
    </row>
    <row r="463" spans="1:15" x14ac:dyDescent="0.25">
      <c r="A463">
        <v>4</v>
      </c>
      <c r="B463">
        <v>2796277844</v>
      </c>
      <c r="C463" s="3">
        <v>7.1004000000000005</v>
      </c>
      <c r="D463" s="4">
        <v>1028.4840000000002</v>
      </c>
      <c r="E463">
        <v>720</v>
      </c>
      <c r="F463">
        <f t="shared" si="64"/>
        <v>30</v>
      </c>
      <c r="G463" s="5">
        <f>(F463*'B-E-D Rate'!$O$2)+(Data!C463*'B-E-D Rate'!$F$2)+(Data!D463*'B-E-D Rate'!$J$2)</f>
        <v>80.272729456597517</v>
      </c>
      <c r="H463" s="18">
        <f t="shared" si="68"/>
        <v>80.525139493284442</v>
      </c>
      <c r="I463" s="18">
        <f t="shared" si="69"/>
        <v>81.319402320000023</v>
      </c>
      <c r="J463" s="18">
        <f t="shared" si="70"/>
        <v>81.40681656000001</v>
      </c>
      <c r="K463" s="18">
        <f t="shared" si="71"/>
        <v>65.755991400000013</v>
      </c>
      <c r="L463" s="18" t="b">
        <f t="shared" si="65"/>
        <v>0</v>
      </c>
      <c r="M463" s="18">
        <f t="shared" si="66"/>
        <v>15.650825159999997</v>
      </c>
      <c r="N463" s="19" t="str">
        <f t="shared" si="67"/>
        <v>FALSE</v>
      </c>
      <c r="O463" s="18"/>
    </row>
    <row r="464" spans="1:15" x14ac:dyDescent="0.25">
      <c r="A464">
        <v>4</v>
      </c>
      <c r="B464">
        <v>7133507511</v>
      </c>
      <c r="C464" s="3">
        <v>7.8965999999999994</v>
      </c>
      <c r="D464" s="4">
        <v>1270.3745999999992</v>
      </c>
      <c r="E464">
        <v>720</v>
      </c>
      <c r="F464">
        <f t="shared" si="64"/>
        <v>30</v>
      </c>
      <c r="G464" s="5">
        <f>(F464*'B-E-D Rate'!$O$2)+(Data!C464*'B-E-D Rate'!$F$2)+(Data!D464*'B-E-D Rate'!$J$2)</f>
        <v>87.595750219783312</v>
      </c>
      <c r="H464" s="18">
        <f t="shared" si="68"/>
        <v>87.689603310157423</v>
      </c>
      <c r="I464" s="18">
        <f t="shared" si="69"/>
        <v>89.296954307999982</v>
      </c>
      <c r="J464" s="18">
        <f t="shared" si="70"/>
        <v>91.03354316399998</v>
      </c>
      <c r="K464" s="18">
        <f t="shared" si="71"/>
        <v>76.84667540999996</v>
      </c>
      <c r="L464" s="18" t="b">
        <f t="shared" si="65"/>
        <v>0</v>
      </c>
      <c r="M464" s="18">
        <f t="shared" si="66"/>
        <v>14.186867754000019</v>
      </c>
      <c r="N464" s="19" t="str">
        <f t="shared" si="67"/>
        <v>TRUE</v>
      </c>
      <c r="O464" s="18"/>
    </row>
    <row r="465" spans="1:15" x14ac:dyDescent="0.25">
      <c r="A465">
        <v>4</v>
      </c>
      <c r="B465">
        <v>4007475160</v>
      </c>
      <c r="C465" s="3">
        <v>9.176400000000001</v>
      </c>
      <c r="D465" s="4">
        <v>1493.2284000000009</v>
      </c>
      <c r="E465">
        <v>720</v>
      </c>
      <c r="F465">
        <f t="shared" si="64"/>
        <v>30</v>
      </c>
      <c r="G465" s="5">
        <f>(F465*'B-E-D Rate'!$O$2)+(Data!C465*'B-E-D Rate'!$F$2)+(Data!D465*'B-E-D Rate'!$J$2)</f>
        <v>98.587111568701886</v>
      </c>
      <c r="H465" s="18">
        <f t="shared" si="68"/>
        <v>94.290223534972554</v>
      </c>
      <c r="I465" s="18">
        <f t="shared" si="69"/>
        <v>96.646672632000048</v>
      </c>
      <c r="J465" s="18">
        <f t="shared" si="70"/>
        <v>102.63395085600003</v>
      </c>
      <c r="K465" s="18">
        <f t="shared" si="71"/>
        <v>87.064522140000037</v>
      </c>
      <c r="L465" s="18" t="b">
        <f t="shared" si="65"/>
        <v>0</v>
      </c>
      <c r="M465" s="18">
        <f t="shared" si="66"/>
        <v>15.56942871599999</v>
      </c>
      <c r="N465" s="19" t="str">
        <f t="shared" si="67"/>
        <v>FALSE</v>
      </c>
      <c r="O465" s="18"/>
    </row>
    <row r="466" spans="1:15" x14ac:dyDescent="0.25">
      <c r="A466">
        <v>4</v>
      </c>
      <c r="B466">
        <v>6121474366</v>
      </c>
      <c r="C466" s="3">
        <v>5.2577999999999996</v>
      </c>
      <c r="D466" s="4">
        <v>650.13600000000008</v>
      </c>
      <c r="E466">
        <v>720</v>
      </c>
      <c r="F466">
        <f t="shared" si="64"/>
        <v>30</v>
      </c>
      <c r="G466" s="5">
        <f>(F466*'B-E-D Rate'!$O$2)+(Data!C466*'B-E-D Rate'!$F$2)+(Data!D466*'B-E-D Rate'!$J$2)</f>
        <v>64.177787271091361</v>
      </c>
      <c r="H466" s="18">
        <f t="shared" si="68"/>
        <v>69.318996897473482</v>
      </c>
      <c r="I466" s="18">
        <f t="shared" si="69"/>
        <v>68.841485280000015</v>
      </c>
      <c r="J466" s="18">
        <f t="shared" si="70"/>
        <v>63.363174239999992</v>
      </c>
      <c r="K466" s="18">
        <f t="shared" si="71"/>
        <v>48.408735600000007</v>
      </c>
      <c r="L466" s="18" t="b">
        <f t="shared" si="65"/>
        <v>1</v>
      </c>
      <c r="M466" s="18">
        <f t="shared" si="66"/>
        <v>14.954438639999985</v>
      </c>
      <c r="N466" s="19" t="str">
        <f t="shared" si="67"/>
        <v>FALSE</v>
      </c>
      <c r="O466" s="18"/>
    </row>
    <row r="467" spans="1:15" x14ac:dyDescent="0.25">
      <c r="A467">
        <v>4</v>
      </c>
      <c r="B467">
        <v>4150065897</v>
      </c>
      <c r="C467" s="3">
        <v>7.0589999999999993</v>
      </c>
      <c r="D467" s="4">
        <v>841.24920000000054</v>
      </c>
      <c r="E467">
        <v>720</v>
      </c>
      <c r="F467">
        <f t="shared" si="64"/>
        <v>30</v>
      </c>
      <c r="G467" s="5">
        <f>(F467*'B-E-D Rate'!$O$2)+(Data!C467*'B-E-D Rate'!$F$2)+(Data!D467*'B-E-D Rate'!$J$2)</f>
        <v>79.071536467904167</v>
      </c>
      <c r="H467" s="18">
        <f t="shared" si="68"/>
        <v>74.979504607681406</v>
      </c>
      <c r="I467" s="18">
        <f t="shared" si="69"/>
        <v>75.144398616000018</v>
      </c>
      <c r="J467" s="18">
        <f t="shared" si="70"/>
        <v>76.829756328000002</v>
      </c>
      <c r="K467" s="18">
        <f t="shared" si="71"/>
        <v>57.171275820000027</v>
      </c>
      <c r="L467" s="18" t="b">
        <f t="shared" si="65"/>
        <v>0</v>
      </c>
      <c r="M467" s="18">
        <f t="shared" si="66"/>
        <v>19.658480507999975</v>
      </c>
      <c r="N467" s="19" t="str">
        <f t="shared" si="67"/>
        <v>FALSE</v>
      </c>
      <c r="O467" s="18"/>
    </row>
    <row r="468" spans="1:15" x14ac:dyDescent="0.25">
      <c r="A468">
        <v>4</v>
      </c>
      <c r="B468">
        <v>7917582325</v>
      </c>
      <c r="C468" s="3">
        <v>11.6976</v>
      </c>
      <c r="D468" s="4">
        <v>1241.9339999999988</v>
      </c>
      <c r="E468">
        <v>720</v>
      </c>
      <c r="F468">
        <f t="shared" si="64"/>
        <v>30</v>
      </c>
      <c r="G468" s="5">
        <f>(F468*'B-E-D Rate'!$O$2)+(Data!C468*'B-E-D Rate'!$F$2)+(Data!D468*'B-E-D Rate'!$J$2)</f>
        <v>116.99742114142919</v>
      </c>
      <c r="H468" s="18">
        <f t="shared" si="68"/>
        <v>86.847232215000517</v>
      </c>
      <c r="I468" s="18">
        <f t="shared" si="69"/>
        <v>88.358983319999965</v>
      </c>
      <c r="J468" s="18">
        <f t="shared" si="70"/>
        <v>109.37473955999997</v>
      </c>
      <c r="K468" s="18">
        <f t="shared" si="71"/>
        <v>75.542673899999954</v>
      </c>
      <c r="L468" s="18" t="b">
        <f t="shared" si="65"/>
        <v>0</v>
      </c>
      <c r="M468" s="18">
        <f t="shared" si="66"/>
        <v>33.832065660000012</v>
      </c>
      <c r="N468" s="19" t="str">
        <f t="shared" si="67"/>
        <v>FALSE</v>
      </c>
      <c r="O468" s="18"/>
    </row>
    <row r="469" spans="1:15" x14ac:dyDescent="0.25">
      <c r="A469">
        <v>4</v>
      </c>
      <c r="B469">
        <v>2845910144</v>
      </c>
      <c r="C469" s="3">
        <v>9.8130000000000006</v>
      </c>
      <c r="D469" s="4">
        <v>1080.8135999999995</v>
      </c>
      <c r="E469">
        <v>720</v>
      </c>
      <c r="F469">
        <f t="shared" si="64"/>
        <v>30</v>
      </c>
      <c r="G469" s="5">
        <f>(F469*'B-E-D Rate'!$O$2)+(Data!C469*'B-E-D Rate'!$F$2)+(Data!D469*'B-E-D Rate'!$J$2)</f>
        <v>101.59650642888423</v>
      </c>
      <c r="H469" s="18">
        <f t="shared" si="68"/>
        <v>82.075069609425512</v>
      </c>
      <c r="I469" s="18">
        <f t="shared" si="69"/>
        <v>83.045232527999985</v>
      </c>
      <c r="J469" s="18">
        <f t="shared" si="70"/>
        <v>96.191189423999987</v>
      </c>
      <c r="K469" s="18">
        <f t="shared" si="71"/>
        <v>68.155303559999979</v>
      </c>
      <c r="L469" s="18" t="b">
        <f t="shared" si="65"/>
        <v>0</v>
      </c>
      <c r="M469" s="18">
        <f t="shared" si="66"/>
        <v>28.035885864000008</v>
      </c>
      <c r="N469" s="19" t="str">
        <f t="shared" si="67"/>
        <v>FALSE</v>
      </c>
      <c r="O469" s="18"/>
    </row>
    <row r="470" spans="1:15" x14ac:dyDescent="0.25">
      <c r="A470">
        <v>4</v>
      </c>
      <c r="B470">
        <v>6643950729</v>
      </c>
      <c r="C470" s="3">
        <v>7.4442000000000004</v>
      </c>
      <c r="D470" s="4">
        <v>1030.4778000000006</v>
      </c>
      <c r="E470">
        <v>720</v>
      </c>
      <c r="F470">
        <f t="shared" si="64"/>
        <v>30</v>
      </c>
      <c r="G470" s="5">
        <f>(F470*'B-E-D Rate'!$O$2)+(Data!C470*'B-E-D Rate'!$F$2)+(Data!D470*'B-E-D Rate'!$J$2)</f>
        <v>82.953556168123441</v>
      </c>
      <c r="H470" s="18">
        <f t="shared" si="68"/>
        <v>80.584193081799597</v>
      </c>
      <c r="I470" s="18">
        <f t="shared" si="69"/>
        <v>81.38515784400002</v>
      </c>
      <c r="J470" s="18">
        <f t="shared" si="70"/>
        <v>83.17235185200002</v>
      </c>
      <c r="K470" s="18">
        <f t="shared" si="71"/>
        <v>65.847407130000022</v>
      </c>
      <c r="L470" s="18" t="b">
        <f t="shared" si="65"/>
        <v>0</v>
      </c>
      <c r="M470" s="18">
        <f t="shared" si="66"/>
        <v>17.324944721999998</v>
      </c>
      <c r="N470" s="19" t="str">
        <f t="shared" si="67"/>
        <v>FALSE</v>
      </c>
      <c r="O470" s="18"/>
    </row>
    <row r="471" spans="1:15" x14ac:dyDescent="0.25">
      <c r="A471">
        <v>4</v>
      </c>
      <c r="B471">
        <v>6894615607</v>
      </c>
      <c r="C471" s="3">
        <v>7.0878000000000005</v>
      </c>
      <c r="D471" s="4">
        <v>1054.6529999999998</v>
      </c>
      <c r="E471">
        <v>720</v>
      </c>
      <c r="F471">
        <f t="shared" si="64"/>
        <v>30</v>
      </c>
      <c r="G471" s="5">
        <f>(F471*'B-E-D Rate'!$O$2)+(Data!C471*'B-E-D Rate'!$F$2)+(Data!D471*'B-E-D Rate'!$J$2)</f>
        <v>80.297746239173577</v>
      </c>
      <c r="H471" s="18">
        <f t="shared" si="68"/>
        <v>81.300228949525192</v>
      </c>
      <c r="I471" s="18">
        <f t="shared" si="69"/>
        <v>82.182455940000011</v>
      </c>
      <c r="J471" s="18">
        <f t="shared" si="70"/>
        <v>81.954601019999984</v>
      </c>
      <c r="K471" s="18">
        <f t="shared" si="71"/>
        <v>66.955840049999992</v>
      </c>
      <c r="L471" s="18" t="b">
        <f t="shared" si="65"/>
        <v>1</v>
      </c>
      <c r="M471" s="18">
        <f t="shared" si="66"/>
        <v>14.998760969999992</v>
      </c>
      <c r="N471" s="19" t="str">
        <f t="shared" si="67"/>
        <v>FALSE</v>
      </c>
      <c r="O471" s="18"/>
    </row>
    <row r="472" spans="1:15" x14ac:dyDescent="0.25">
      <c r="A472">
        <v>4</v>
      </c>
      <c r="B472">
        <v>1766097723</v>
      </c>
      <c r="C472" s="3">
        <v>7.7772000000000006</v>
      </c>
      <c r="D472" s="4">
        <v>299.05020000000019</v>
      </c>
      <c r="E472">
        <v>720</v>
      </c>
      <c r="F472">
        <f t="shared" si="64"/>
        <v>30</v>
      </c>
      <c r="G472" s="5">
        <f>(F472*'B-E-D Rate'!$O$2)+(Data!C472*'B-E-D Rate'!$F$2)+(Data!D472*'B-E-D Rate'!$J$2)</f>
        <v>82.105359630867667</v>
      </c>
      <c r="H472" s="18">
        <f t="shared" si="68"/>
        <v>58.920322824492089</v>
      </c>
      <c r="I472" s="18">
        <f t="shared" si="69"/>
        <v>57.262675596000008</v>
      </c>
      <c r="J472" s="18">
        <f t="shared" si="70"/>
        <v>67.765831668000004</v>
      </c>
      <c r="K472" s="18">
        <f t="shared" si="71"/>
        <v>32.311451670000011</v>
      </c>
      <c r="L472" s="18" t="b">
        <f t="shared" si="65"/>
        <v>0</v>
      </c>
      <c r="M472" s="18">
        <f t="shared" si="66"/>
        <v>35.454379997999993</v>
      </c>
      <c r="N472" s="19" t="str">
        <f t="shared" si="67"/>
        <v>FALSE</v>
      </c>
      <c r="O472" s="18"/>
    </row>
    <row r="473" spans="1:15" x14ac:dyDescent="0.25">
      <c r="A473">
        <v>4</v>
      </c>
      <c r="B473">
        <v>6084288704</v>
      </c>
      <c r="C473" s="3">
        <v>9.7601999999999993</v>
      </c>
      <c r="D473" s="4">
        <v>1778.3147999999978</v>
      </c>
      <c r="E473">
        <v>720</v>
      </c>
      <c r="F473">
        <f t="shared" ref="F473:F525" si="72">ROUNDUP(E473/24,0)</f>
        <v>30</v>
      </c>
      <c r="G473" s="5">
        <f>(F473*'B-E-D Rate'!$O$2)+(Data!C473*'B-E-D Rate'!$F$2)+(Data!D473*'B-E-D Rate'!$J$2)</f>
        <v>104.46260457608062</v>
      </c>
      <c r="H473" s="18">
        <f t="shared" si="68"/>
        <v>102.73408699011534</v>
      </c>
      <c r="I473" s="18">
        <f t="shared" si="69"/>
        <v>106.04882210399994</v>
      </c>
      <c r="J473" s="18">
        <f t="shared" si="70"/>
        <v>112.20686743199994</v>
      </c>
      <c r="K473" s="18">
        <f t="shared" si="71"/>
        <v>100.13573357999991</v>
      </c>
      <c r="L473" s="18" t="b">
        <f t="shared" ref="L473:L525" si="73">J473&lt;I473</f>
        <v>0</v>
      </c>
      <c r="M473" s="18">
        <f t="shared" ref="M473:M525" si="74">J473-K473</f>
        <v>12.071133852000031</v>
      </c>
      <c r="N473" s="19" t="str">
        <f t="shared" ref="N473:N525" si="75">IF(M473&lt;14.9,"TRUE","FALSE")</f>
        <v>TRUE</v>
      </c>
      <c r="O473" s="18"/>
    </row>
    <row r="474" spans="1:15" x14ac:dyDescent="0.25">
      <c r="A474">
        <v>4</v>
      </c>
      <c r="B474">
        <v>6407773822</v>
      </c>
      <c r="C474" s="3">
        <v>6.4361999999999995</v>
      </c>
      <c r="D474" s="4">
        <v>869.80079999999987</v>
      </c>
      <c r="E474">
        <v>720</v>
      </c>
      <c r="F474">
        <f t="shared" si="72"/>
        <v>30</v>
      </c>
      <c r="G474" s="5">
        <f>(F474*'B-E-D Rate'!$O$2)+(Data!C474*'B-E-D Rate'!$F$2)+(Data!D474*'B-E-D Rate'!$J$2)</f>
        <v>74.366251034880293</v>
      </c>
      <c r="H474" s="18">
        <f t="shared" si="68"/>
        <v>75.825163368765232</v>
      </c>
      <c r="I474" s="18">
        <f t="shared" si="69"/>
        <v>76.086030383999997</v>
      </c>
      <c r="J474" s="18">
        <f t="shared" si="70"/>
        <v>74.382150671999995</v>
      </c>
      <c r="K474" s="18">
        <f t="shared" si="71"/>
        <v>58.480366679999996</v>
      </c>
      <c r="L474" s="18" t="b">
        <f t="shared" si="73"/>
        <v>1</v>
      </c>
      <c r="M474" s="18">
        <f t="shared" si="74"/>
        <v>15.901783991999999</v>
      </c>
      <c r="N474" s="19" t="str">
        <f t="shared" si="75"/>
        <v>FALSE</v>
      </c>
      <c r="O474" s="18"/>
    </row>
    <row r="475" spans="1:15" x14ac:dyDescent="0.25">
      <c r="A475">
        <v>4</v>
      </c>
      <c r="B475">
        <v>5150510838</v>
      </c>
      <c r="C475" s="3">
        <v>14.1996</v>
      </c>
      <c r="D475" s="4">
        <v>1165.7598000000003</v>
      </c>
      <c r="E475">
        <v>720</v>
      </c>
      <c r="F475">
        <f t="shared" si="72"/>
        <v>30</v>
      </c>
      <c r="G475" s="5">
        <f>(F475*'B-E-D Rate'!$O$2)+(Data!C475*'B-E-D Rate'!$F$2)+(Data!D475*'B-E-D Rate'!$J$2)</f>
        <v>136.08113191243351</v>
      </c>
      <c r="H475" s="18">
        <f t="shared" si="68"/>
        <v>84.591058144246063</v>
      </c>
      <c r="I475" s="18">
        <f t="shared" si="69"/>
        <v>85.846758204000025</v>
      </c>
      <c r="J475" s="18">
        <f t="shared" si="70"/>
        <v>120.10683373200001</v>
      </c>
      <c r="K475" s="18">
        <f t="shared" si="71"/>
        <v>72.050086830000026</v>
      </c>
      <c r="L475" s="18" t="b">
        <f t="shared" si="73"/>
        <v>0</v>
      </c>
      <c r="M475" s="18">
        <f t="shared" si="74"/>
        <v>48.056746901999986</v>
      </c>
      <c r="N475" s="19" t="str">
        <f t="shared" si="75"/>
        <v>FALSE</v>
      </c>
      <c r="O475" s="18"/>
    </row>
    <row r="476" spans="1:15" x14ac:dyDescent="0.25">
      <c r="A476">
        <v>4</v>
      </c>
      <c r="B476">
        <v>7231981549</v>
      </c>
      <c r="C476" s="3">
        <v>7.4454000000000002</v>
      </c>
      <c r="D476" s="4">
        <v>544.03680000000008</v>
      </c>
      <c r="E476">
        <v>720</v>
      </c>
      <c r="F476">
        <f t="shared" si="72"/>
        <v>30</v>
      </c>
      <c r="G476" s="5">
        <f>(F476*'B-E-D Rate'!$O$2)+(Data!C476*'B-E-D Rate'!$F$2)+(Data!D476*'B-E-D Rate'!$J$2)</f>
        <v>80.677919567524341</v>
      </c>
      <c r="H476" s="18">
        <f t="shared" si="68"/>
        <v>66.176485863976637</v>
      </c>
      <c r="I476" s="18">
        <f t="shared" si="69"/>
        <v>65.342333664000009</v>
      </c>
      <c r="J476" s="18">
        <f t="shared" si="70"/>
        <v>71.824818912000012</v>
      </c>
      <c r="K476" s="18">
        <f t="shared" si="71"/>
        <v>43.544087280000007</v>
      </c>
      <c r="L476" s="18" t="b">
        <f t="shared" si="73"/>
        <v>0</v>
      </c>
      <c r="M476" s="18">
        <f t="shared" si="74"/>
        <v>28.280731632000006</v>
      </c>
      <c r="N476" s="19" t="str">
        <f t="shared" si="75"/>
        <v>FALSE</v>
      </c>
      <c r="O476" s="18"/>
    </row>
    <row r="477" spans="1:15" x14ac:dyDescent="0.25">
      <c r="A477">
        <v>4</v>
      </c>
      <c r="B477">
        <v>7736267205</v>
      </c>
      <c r="C477" s="3">
        <v>9.4962</v>
      </c>
      <c r="D477" s="4">
        <v>1875.2550000000001</v>
      </c>
      <c r="E477">
        <v>720</v>
      </c>
      <c r="F477">
        <f t="shared" si="72"/>
        <v>30</v>
      </c>
      <c r="G477" s="5">
        <f>(F477*'B-E-D Rate'!$O$2)+(Data!C477*'B-E-D Rate'!$F$2)+(Data!D477*'B-E-D Rate'!$J$2)</f>
        <v>102.86657828927761</v>
      </c>
      <c r="H477" s="18">
        <f t="shared" si="68"/>
        <v>105.6053211567198</v>
      </c>
      <c r="I477" s="18">
        <f t="shared" si="69"/>
        <v>109.24590990000002</v>
      </c>
      <c r="J477" s="18">
        <f t="shared" si="70"/>
        <v>113.14945169999999</v>
      </c>
      <c r="K477" s="18">
        <f t="shared" si="71"/>
        <v>104.58044175000001</v>
      </c>
      <c r="L477" s="18" t="b">
        <f t="shared" si="73"/>
        <v>0</v>
      </c>
      <c r="M477" s="18">
        <f t="shared" si="74"/>
        <v>8.5690099499999803</v>
      </c>
      <c r="N477" s="19" t="str">
        <f t="shared" si="75"/>
        <v>TRUE</v>
      </c>
      <c r="O477" s="18"/>
    </row>
    <row r="478" spans="1:15" x14ac:dyDescent="0.25">
      <c r="A478">
        <v>4</v>
      </c>
      <c r="B478">
        <v>6137958382</v>
      </c>
      <c r="C478" s="3">
        <v>5.7720000000000002</v>
      </c>
      <c r="D478" s="4">
        <v>622.95959999999934</v>
      </c>
      <c r="E478">
        <v>720</v>
      </c>
      <c r="F478">
        <f t="shared" si="72"/>
        <v>30</v>
      </c>
      <c r="G478" s="5">
        <f>(F478*'B-E-D Rate'!$O$2)+(Data!C478*'B-E-D Rate'!$F$2)+(Data!D478*'B-E-D Rate'!$J$2)</f>
        <v>68.045667720199603</v>
      </c>
      <c r="H478" s="18">
        <f t="shared" si="68"/>
        <v>68.514069651549619</v>
      </c>
      <c r="I478" s="18">
        <f t="shared" si="69"/>
        <v>67.94520760799999</v>
      </c>
      <c r="J478" s="18">
        <f t="shared" si="70"/>
        <v>65.299877063999986</v>
      </c>
      <c r="K478" s="18">
        <f t="shared" si="71"/>
        <v>47.162697659999971</v>
      </c>
      <c r="L478" s="18" t="b">
        <f t="shared" si="73"/>
        <v>1</v>
      </c>
      <c r="M478" s="18">
        <f t="shared" si="74"/>
        <v>18.137179404000015</v>
      </c>
      <c r="N478" s="19" t="str">
        <f t="shared" si="75"/>
        <v>FALSE</v>
      </c>
      <c r="O478" s="18"/>
    </row>
    <row r="479" spans="1:15" x14ac:dyDescent="0.25">
      <c r="A479">
        <v>4</v>
      </c>
      <c r="B479">
        <v>6203145220</v>
      </c>
      <c r="C479" s="3">
        <v>4.9896000000000003</v>
      </c>
      <c r="D479" s="4">
        <v>461.06520000000017</v>
      </c>
      <c r="E479">
        <v>720</v>
      </c>
      <c r="F479">
        <f t="shared" si="72"/>
        <v>30</v>
      </c>
      <c r="G479" s="5">
        <f>(F479*'B-E-D Rate'!$O$2)+(Data!C479*'B-E-D Rate'!$F$2)+(Data!D479*'B-E-D Rate'!$J$2)</f>
        <v>61.205644825233897</v>
      </c>
      <c r="H479" s="18">
        <f t="shared" si="68"/>
        <v>63.718982240321729</v>
      </c>
      <c r="I479" s="18">
        <f t="shared" si="69"/>
        <v>62.605930296000011</v>
      </c>
      <c r="J479" s="18">
        <f t="shared" si="70"/>
        <v>57.609261768000003</v>
      </c>
      <c r="K479" s="18">
        <f t="shared" si="71"/>
        <v>39.73983942000001</v>
      </c>
      <c r="L479" s="18" t="b">
        <f t="shared" si="73"/>
        <v>1</v>
      </c>
      <c r="M479" s="18">
        <f t="shared" si="74"/>
        <v>17.869422347999993</v>
      </c>
      <c r="N479" s="19" t="str">
        <f t="shared" si="75"/>
        <v>FALSE</v>
      </c>
      <c r="O479" s="18"/>
    </row>
    <row r="480" spans="1:15" x14ac:dyDescent="0.25">
      <c r="A480">
        <v>4</v>
      </c>
      <c r="B480">
        <v>7050911289</v>
      </c>
      <c r="C480" s="3">
        <v>8.8445999999999998</v>
      </c>
      <c r="D480" s="4">
        <v>1083.1811999999993</v>
      </c>
      <c r="E480">
        <v>720</v>
      </c>
      <c r="F480">
        <f t="shared" si="72"/>
        <v>30</v>
      </c>
      <c r="G480" s="5">
        <f>(F480*'B-E-D Rate'!$O$2)+(Data!C480*'B-E-D Rate'!$F$2)+(Data!D480*'B-E-D Rate'!$J$2)</f>
        <v>94.082778862189812</v>
      </c>
      <c r="H480" s="18">
        <f t="shared" si="68"/>
        <v>82.145194635089297</v>
      </c>
      <c r="I480" s="18">
        <f t="shared" si="69"/>
        <v>83.123315975999986</v>
      </c>
      <c r="J480" s="18">
        <f t="shared" si="70"/>
        <v>91.404449207999988</v>
      </c>
      <c r="K480" s="18">
        <f t="shared" si="71"/>
        <v>68.263858019999972</v>
      </c>
      <c r="L480" s="18" t="b">
        <f t="shared" si="73"/>
        <v>0</v>
      </c>
      <c r="M480" s="18">
        <f t="shared" si="74"/>
        <v>23.140591188000016</v>
      </c>
      <c r="N480" s="19" t="str">
        <f t="shared" si="75"/>
        <v>FALSE</v>
      </c>
      <c r="O480" s="18"/>
    </row>
    <row r="481" spans="1:15" x14ac:dyDescent="0.25">
      <c r="A481">
        <v>4</v>
      </c>
      <c r="B481">
        <v>7205351820</v>
      </c>
      <c r="C481" s="3">
        <v>6.6474000000000002</v>
      </c>
      <c r="D481" s="4">
        <v>342.48899999999975</v>
      </c>
      <c r="E481">
        <v>720</v>
      </c>
      <c r="F481">
        <f t="shared" si="72"/>
        <v>30</v>
      </c>
      <c r="G481" s="5">
        <f>(F481*'B-E-D Rate'!$O$2)+(Data!C481*'B-E-D Rate'!$F$2)+(Data!D481*'B-E-D Rate'!$J$2)</f>
        <v>73.530414477019235</v>
      </c>
      <c r="H481" s="18">
        <f t="shared" si="68"/>
        <v>60.20691978546693</v>
      </c>
      <c r="I481" s="18">
        <f t="shared" si="69"/>
        <v>58.695287219999997</v>
      </c>
      <c r="J481" s="18">
        <f t="shared" si="70"/>
        <v>63.130693259999994</v>
      </c>
      <c r="K481" s="18">
        <f t="shared" si="71"/>
        <v>34.30312064999999</v>
      </c>
      <c r="L481" s="18" t="b">
        <f t="shared" si="73"/>
        <v>0</v>
      </c>
      <c r="M481" s="18">
        <f t="shared" si="74"/>
        <v>28.827572610000004</v>
      </c>
      <c r="N481" s="19" t="str">
        <f t="shared" si="75"/>
        <v>FALSE</v>
      </c>
      <c r="O481" s="18"/>
    </row>
    <row r="482" spans="1:15" x14ac:dyDescent="0.25">
      <c r="A482">
        <v>4</v>
      </c>
      <c r="B482">
        <v>7379276076</v>
      </c>
      <c r="C482" s="3">
        <v>6.6239999999999997</v>
      </c>
      <c r="D482" s="4">
        <v>746.42460000000017</v>
      </c>
      <c r="E482">
        <v>720</v>
      </c>
      <c r="F482">
        <f t="shared" si="72"/>
        <v>30</v>
      </c>
      <c r="G482" s="5">
        <f>(F482*'B-E-D Rate'!$O$2)+(Data!C482*'B-E-D Rate'!$F$2)+(Data!D482*'B-E-D Rate'!$J$2)</f>
        <v>75.245995431153418</v>
      </c>
      <c r="H482" s="18">
        <f t="shared" si="68"/>
        <v>72.170931576528233</v>
      </c>
      <c r="I482" s="18">
        <f t="shared" si="69"/>
        <v>72.017083308000011</v>
      </c>
      <c r="J482" s="18">
        <f t="shared" si="70"/>
        <v>72.441550164000006</v>
      </c>
      <c r="K482" s="18">
        <f t="shared" si="71"/>
        <v>52.823567910000008</v>
      </c>
      <c r="L482" s="18" t="b">
        <f t="shared" si="73"/>
        <v>0</v>
      </c>
      <c r="M482" s="18">
        <f t="shared" si="74"/>
        <v>19.617982253999998</v>
      </c>
      <c r="N482" s="19" t="str">
        <f t="shared" si="75"/>
        <v>FALSE</v>
      </c>
      <c r="O482" s="18"/>
    </row>
    <row r="483" spans="1:15" x14ac:dyDescent="0.25">
      <c r="A483">
        <v>4</v>
      </c>
      <c r="B483">
        <v>9160035270</v>
      </c>
      <c r="C483" s="3">
        <v>3.9996</v>
      </c>
      <c r="D483" s="4">
        <v>283.32360000000023</v>
      </c>
      <c r="E483">
        <v>720</v>
      </c>
      <c r="F483">
        <f t="shared" si="72"/>
        <v>30</v>
      </c>
      <c r="G483" s="5">
        <f>(F483*'B-E-D Rate'!$O$2)+(Data!C483*'B-E-D Rate'!$F$2)+(Data!D483*'B-E-D Rate'!$J$2)</f>
        <v>52.678049164530286</v>
      </c>
      <c r="H483" s="18">
        <f t="shared" si="68"/>
        <v>58.454522761726381</v>
      </c>
      <c r="I483" s="18">
        <f t="shared" si="69"/>
        <v>56.744012328000011</v>
      </c>
      <c r="J483" s="18">
        <f t="shared" si="70"/>
        <v>48.510772824</v>
      </c>
      <c r="K483" s="18">
        <f t="shared" si="71"/>
        <v>31.590387060000012</v>
      </c>
      <c r="L483" s="18" t="b">
        <f t="shared" si="73"/>
        <v>1</v>
      </c>
      <c r="M483" s="18">
        <f t="shared" si="74"/>
        <v>16.920385763999988</v>
      </c>
      <c r="N483" s="19" t="str">
        <f t="shared" si="75"/>
        <v>FALSE</v>
      </c>
      <c r="O483" s="18"/>
    </row>
    <row r="484" spans="1:15" x14ac:dyDescent="0.25">
      <c r="A484">
        <v>4</v>
      </c>
      <c r="B484">
        <v>4478542006</v>
      </c>
      <c r="C484" s="3">
        <v>9.2051999999999996</v>
      </c>
      <c r="D484" s="4">
        <v>1790.2829999999997</v>
      </c>
      <c r="E484">
        <v>720</v>
      </c>
      <c r="F484">
        <f t="shared" si="72"/>
        <v>30</v>
      </c>
      <c r="G484" s="5">
        <f>(F484*'B-E-D Rate'!$O$2)+(Data!C484*'B-E-D Rate'!$F$2)+(Data!D484*'B-E-D Rate'!$J$2)</f>
        <v>100.20625454603663</v>
      </c>
      <c r="H484" s="18">
        <f t="shared" si="68"/>
        <v>103.08856846171082</v>
      </c>
      <c r="I484" s="18">
        <f t="shared" si="69"/>
        <v>106.44353334</v>
      </c>
      <c r="J484" s="18">
        <f t="shared" si="70"/>
        <v>109.71120521999998</v>
      </c>
      <c r="K484" s="18">
        <f t="shared" si="71"/>
        <v>100.68447555</v>
      </c>
      <c r="L484" s="18" t="b">
        <f t="shared" si="73"/>
        <v>0</v>
      </c>
      <c r="M484" s="18">
        <f t="shared" si="74"/>
        <v>9.0267296699999804</v>
      </c>
      <c r="N484" s="19" t="str">
        <f t="shared" si="75"/>
        <v>TRUE</v>
      </c>
      <c r="O484" s="18"/>
    </row>
    <row r="485" spans="1:15" x14ac:dyDescent="0.25">
      <c r="A485">
        <v>4</v>
      </c>
      <c r="B485">
        <v>4234814727</v>
      </c>
      <c r="C485" s="3">
        <v>5.8061999999999996</v>
      </c>
      <c r="D485" s="4">
        <v>673.05420000000015</v>
      </c>
      <c r="E485">
        <v>720</v>
      </c>
      <c r="F485">
        <f t="shared" si="72"/>
        <v>30</v>
      </c>
      <c r="G485" s="5">
        <f>(F485*'B-E-D Rate'!$O$2)+(Data!C485*'B-E-D Rate'!$F$2)+(Data!D485*'B-E-D Rate'!$J$2)</f>
        <v>68.546724718323361</v>
      </c>
      <c r="H485" s="18">
        <f t="shared" si="68"/>
        <v>69.997802169972118</v>
      </c>
      <c r="I485" s="18">
        <f t="shared" si="69"/>
        <v>69.597327516000007</v>
      </c>
      <c r="J485" s="18">
        <f t="shared" si="70"/>
        <v>66.640085028000001</v>
      </c>
      <c r="K485" s="18">
        <f t="shared" si="71"/>
        <v>49.459535070000008</v>
      </c>
      <c r="L485" s="18" t="b">
        <f t="shared" si="73"/>
        <v>1</v>
      </c>
      <c r="M485" s="18">
        <f t="shared" si="74"/>
        <v>17.180549957999993</v>
      </c>
      <c r="N485" s="19" t="str">
        <f t="shared" si="75"/>
        <v>FALSE</v>
      </c>
      <c r="O485" s="18"/>
    </row>
    <row r="486" spans="1:15" x14ac:dyDescent="0.25">
      <c r="A486">
        <v>4</v>
      </c>
      <c r="B486">
        <v>1266236408</v>
      </c>
      <c r="C486" s="3">
        <v>9.0965999999999987</v>
      </c>
      <c r="D486" s="4">
        <v>1304.5800000000006</v>
      </c>
      <c r="E486">
        <v>720</v>
      </c>
      <c r="F486">
        <f t="shared" si="72"/>
        <v>30</v>
      </c>
      <c r="G486" s="5">
        <f>(F486*'B-E-D Rate'!$O$2)+(Data!C486*'B-E-D Rate'!$F$2)+(Data!D486*'B-E-D Rate'!$J$2)</f>
        <v>97.080895367653682</v>
      </c>
      <c r="H486" s="18">
        <f t="shared" si="68"/>
        <v>88.702719779510431</v>
      </c>
      <c r="I486" s="18">
        <f t="shared" si="69"/>
        <v>90.425048400000037</v>
      </c>
      <c r="J486" s="18">
        <f t="shared" si="70"/>
        <v>97.8318972</v>
      </c>
      <c r="K486" s="18">
        <f t="shared" si="71"/>
        <v>78.414993000000038</v>
      </c>
      <c r="L486" s="18" t="b">
        <f t="shared" si="73"/>
        <v>0</v>
      </c>
      <c r="M486" s="18">
        <f t="shared" si="74"/>
        <v>19.416904199999962</v>
      </c>
      <c r="N486" s="19" t="str">
        <f t="shared" si="75"/>
        <v>FALSE</v>
      </c>
      <c r="O486" s="18"/>
    </row>
    <row r="487" spans="1:15" x14ac:dyDescent="0.25">
      <c r="A487">
        <v>4</v>
      </c>
      <c r="B487">
        <v>4159857576</v>
      </c>
      <c r="C487" s="3">
        <v>11.332999999999998</v>
      </c>
      <c r="D487" s="4">
        <v>1234.9890000000003</v>
      </c>
      <c r="E487">
        <v>720</v>
      </c>
      <c r="F487">
        <f t="shared" si="72"/>
        <v>30</v>
      </c>
      <c r="G487" s="5">
        <f>(F487*'B-E-D Rate'!$O$2)+(Data!C487*'B-E-D Rate'!$F$2)+(Data!D487*'B-E-D Rate'!$J$2)</f>
        <v>114.13171295888905</v>
      </c>
      <c r="H487" s="18">
        <f t="shared" si="68"/>
        <v>86.64153095497565</v>
      </c>
      <c r="I487" s="18">
        <f t="shared" si="69"/>
        <v>88.129937220000016</v>
      </c>
      <c r="J487" s="18">
        <f t="shared" si="70"/>
        <v>107.38964326</v>
      </c>
      <c r="K487" s="18">
        <f t="shared" si="71"/>
        <v>75.224245650000015</v>
      </c>
      <c r="L487" s="18" t="b">
        <f t="shared" si="73"/>
        <v>0</v>
      </c>
      <c r="M487" s="18">
        <f t="shared" si="74"/>
        <v>32.165397609999985</v>
      </c>
      <c r="N487" s="19" t="str">
        <f t="shared" si="75"/>
        <v>FALSE</v>
      </c>
      <c r="O487" s="18"/>
    </row>
    <row r="488" spans="1:15" x14ac:dyDescent="0.25">
      <c r="A488">
        <v>4</v>
      </c>
      <c r="B488">
        <v>7595485132</v>
      </c>
      <c r="C488" s="3">
        <v>2.9375999999999998</v>
      </c>
      <c r="D488" s="4">
        <v>134.37599999999995</v>
      </c>
      <c r="E488">
        <v>720</v>
      </c>
      <c r="F488">
        <f t="shared" si="72"/>
        <v>30</v>
      </c>
      <c r="G488" s="5">
        <f>(F488*'B-E-D Rate'!$O$2)+(Data!C488*'B-E-D Rate'!$F$2)+(Data!D488*'B-E-D Rate'!$J$2)</f>
        <v>43.726239344494317</v>
      </c>
      <c r="H488" s="18">
        <f t="shared" si="68"/>
        <v>54.042901595752689</v>
      </c>
      <c r="I488" s="18">
        <f t="shared" si="69"/>
        <v>51.831720480000001</v>
      </c>
      <c r="J488" s="18">
        <f t="shared" si="70"/>
        <v>39.724335839999995</v>
      </c>
      <c r="K488" s="18">
        <f t="shared" si="71"/>
        <v>24.7611396</v>
      </c>
      <c r="L488" s="18" t="b">
        <f t="shared" si="73"/>
        <v>1</v>
      </c>
      <c r="M488" s="18">
        <f t="shared" si="74"/>
        <v>14.963196239999995</v>
      </c>
      <c r="N488" s="19" t="str">
        <f t="shared" si="75"/>
        <v>FALSE</v>
      </c>
      <c r="O488" s="18"/>
    </row>
    <row r="489" spans="1:15" x14ac:dyDescent="0.25">
      <c r="A489">
        <v>4</v>
      </c>
      <c r="B489">
        <v>8178025701</v>
      </c>
      <c r="C489" s="3">
        <v>7.0818000000000003</v>
      </c>
      <c r="D489" s="4">
        <v>811.02480000000014</v>
      </c>
      <c r="E489">
        <v>720</v>
      </c>
      <c r="F489">
        <f t="shared" si="72"/>
        <v>30</v>
      </c>
      <c r="G489" s="5">
        <f>(F489*'B-E-D Rate'!$O$2)+(Data!C489*'B-E-D Rate'!$F$2)+(Data!D489*'B-E-D Rate'!$J$2)</f>
        <v>79.106728252194628</v>
      </c>
      <c r="H489" s="18">
        <f t="shared" si="68"/>
        <v>74.084299832519818</v>
      </c>
      <c r="I489" s="18">
        <f t="shared" si="69"/>
        <v>74.147597904000008</v>
      </c>
      <c r="J489" s="18">
        <f t="shared" si="70"/>
        <v>76.238318832000004</v>
      </c>
      <c r="K489" s="18">
        <f t="shared" si="71"/>
        <v>55.78548708000001</v>
      </c>
      <c r="L489" s="18" t="b">
        <f t="shared" si="73"/>
        <v>0</v>
      </c>
      <c r="M489" s="18">
        <f t="shared" si="74"/>
        <v>20.452831751999994</v>
      </c>
      <c r="N489" s="19" t="str">
        <f t="shared" si="75"/>
        <v>FALSE</v>
      </c>
      <c r="O489" s="18"/>
    </row>
    <row r="490" spans="1:15" x14ac:dyDescent="0.25">
      <c r="A490">
        <v>4</v>
      </c>
      <c r="B490">
        <v>4686771455</v>
      </c>
      <c r="C490" s="3">
        <v>10.6404</v>
      </c>
      <c r="D490" s="4">
        <v>2288.0258999999978</v>
      </c>
      <c r="E490">
        <v>720</v>
      </c>
      <c r="F490">
        <f t="shared" si="72"/>
        <v>30</v>
      </c>
      <c r="G490" s="5">
        <f>(F490*'B-E-D Rate'!$O$2)+(Data!C490*'B-E-D Rate'!$F$2)+(Data!D490*'B-E-D Rate'!$J$2)</f>
        <v>113.69637258462978</v>
      </c>
      <c r="H490" s="18">
        <f t="shared" si="68"/>
        <v>117.83102226998378</v>
      </c>
      <c r="I490" s="18">
        <f t="shared" si="69"/>
        <v>122.85909418199994</v>
      </c>
      <c r="J490" s="18">
        <f t="shared" si="70"/>
        <v>128.50452450599994</v>
      </c>
      <c r="K490" s="18">
        <f t="shared" si="71"/>
        <v>123.5059875149999</v>
      </c>
      <c r="L490" s="18" t="b">
        <f t="shared" si="73"/>
        <v>0</v>
      </c>
      <c r="M490" s="18">
        <f t="shared" si="74"/>
        <v>4.9985369910000372</v>
      </c>
      <c r="N490" s="19" t="str">
        <f t="shared" si="75"/>
        <v>TRUE</v>
      </c>
      <c r="O490" s="18"/>
    </row>
    <row r="491" spans="1:15" x14ac:dyDescent="0.25">
      <c r="A491">
        <v>4</v>
      </c>
      <c r="B491">
        <v>2509137025</v>
      </c>
      <c r="C491" s="3">
        <v>6.5465999999999998</v>
      </c>
      <c r="D491" s="4">
        <v>871.87080000000049</v>
      </c>
      <c r="E491">
        <v>720</v>
      </c>
      <c r="F491">
        <f t="shared" si="72"/>
        <v>30</v>
      </c>
      <c r="G491" s="5">
        <f>(F491*'B-E-D Rate'!$O$2)+(Data!C491*'B-E-D Rate'!$F$2)+(Data!D491*'B-E-D Rate'!$J$2)</f>
        <v>75.233825877242097</v>
      </c>
      <c r="H491" s="18">
        <f t="shared" si="68"/>
        <v>75.886473895511344</v>
      </c>
      <c r="I491" s="18">
        <f t="shared" si="69"/>
        <v>76.154298984000022</v>
      </c>
      <c r="J491" s="18">
        <f t="shared" si="70"/>
        <v>74.982464472000004</v>
      </c>
      <c r="K491" s="18">
        <f t="shared" si="71"/>
        <v>58.575276180000024</v>
      </c>
      <c r="L491" s="18" t="b">
        <f t="shared" si="73"/>
        <v>1</v>
      </c>
      <c r="M491" s="18">
        <f t="shared" si="74"/>
        <v>16.407188291999979</v>
      </c>
      <c r="N491" s="19" t="str">
        <f t="shared" si="75"/>
        <v>FALSE</v>
      </c>
      <c r="O491" s="18"/>
    </row>
    <row r="492" spans="1:15" x14ac:dyDescent="0.25">
      <c r="A492">
        <v>4</v>
      </c>
      <c r="B492">
        <v>6440471123</v>
      </c>
      <c r="C492" s="3">
        <v>12.7338</v>
      </c>
      <c r="D492" s="4">
        <v>2670.9317999999989</v>
      </c>
      <c r="E492">
        <v>720</v>
      </c>
      <c r="F492">
        <f t="shared" si="72"/>
        <v>30</v>
      </c>
      <c r="G492" s="5">
        <f>(F492*'B-E-D Rate'!$O$2)+(Data!C492*'B-E-D Rate'!$F$2)+(Data!D492*'B-E-D Rate'!$J$2)</f>
        <v>131.76153925800585</v>
      </c>
      <c r="H492" s="18">
        <f t="shared" si="68"/>
        <v>129.17216353722279</v>
      </c>
      <c r="I492" s="18">
        <f t="shared" si="69"/>
        <v>135.48733076399998</v>
      </c>
      <c r="J492" s="18">
        <f t="shared" si="70"/>
        <v>147.90854821199997</v>
      </c>
      <c r="K492" s="18">
        <f t="shared" si="71"/>
        <v>141.06222302999996</v>
      </c>
      <c r="L492" s="18" t="b">
        <f t="shared" si="73"/>
        <v>0</v>
      </c>
      <c r="M492" s="18">
        <f t="shared" si="74"/>
        <v>6.8463251820000153</v>
      </c>
      <c r="N492" s="19" t="str">
        <f t="shared" si="75"/>
        <v>TRUE</v>
      </c>
      <c r="O492" s="18"/>
    </row>
    <row r="493" spans="1:15" x14ac:dyDescent="0.25">
      <c r="A493">
        <v>4</v>
      </c>
      <c r="B493">
        <v>8518605333</v>
      </c>
      <c r="C493" s="3">
        <v>6.8970000000000002</v>
      </c>
      <c r="D493" s="4">
        <v>870.83640000000048</v>
      </c>
      <c r="E493">
        <v>720</v>
      </c>
      <c r="F493">
        <f t="shared" si="72"/>
        <v>30</v>
      </c>
      <c r="G493" s="5">
        <f>(F493*'B-E-D Rate'!$O$2)+(Data!C493*'B-E-D Rate'!$F$2)+(Data!D493*'B-E-D Rate'!$J$2)</f>
        <v>77.951712809922654</v>
      </c>
      <c r="H493" s="18">
        <f t="shared" si="68"/>
        <v>75.855836403305474</v>
      </c>
      <c r="I493" s="18">
        <f t="shared" si="69"/>
        <v>76.12018447200002</v>
      </c>
      <c r="J493" s="18">
        <f t="shared" si="70"/>
        <v>76.710321576000013</v>
      </c>
      <c r="K493" s="18">
        <f t="shared" si="71"/>
        <v>58.527848940000027</v>
      </c>
      <c r="L493" s="18" t="b">
        <f t="shared" si="73"/>
        <v>0</v>
      </c>
      <c r="M493" s="18">
        <f t="shared" si="74"/>
        <v>18.182472635999986</v>
      </c>
      <c r="N493" s="19" t="str">
        <f t="shared" si="75"/>
        <v>FALSE</v>
      </c>
      <c r="O493" s="18"/>
    </row>
    <row r="494" spans="1:15" x14ac:dyDescent="0.25">
      <c r="A494">
        <v>4</v>
      </c>
      <c r="B494">
        <v>3402255889</v>
      </c>
      <c r="C494" s="3">
        <v>12.613799999999999</v>
      </c>
      <c r="D494" s="4">
        <v>1564.0883999999996</v>
      </c>
      <c r="E494">
        <v>720</v>
      </c>
      <c r="F494">
        <f t="shared" si="72"/>
        <v>30</v>
      </c>
      <c r="G494" s="5">
        <f>(F494*'B-E-D Rate'!$O$2)+(Data!C494*'B-E-D Rate'!$F$2)+(Data!D494*'B-E-D Rate'!$J$2)</f>
        <v>125.62991254314881</v>
      </c>
      <c r="H494" s="18">
        <f t="shared" si="68"/>
        <v>96.388998378077716</v>
      </c>
      <c r="I494" s="18">
        <f t="shared" si="69"/>
        <v>98.983635432</v>
      </c>
      <c r="J494" s="18">
        <f t="shared" si="70"/>
        <v>121.47482325599998</v>
      </c>
      <c r="K494" s="18">
        <f t="shared" si="71"/>
        <v>90.313453139999979</v>
      </c>
      <c r="L494" s="18" t="b">
        <f t="shared" si="73"/>
        <v>0</v>
      </c>
      <c r="M494" s="18">
        <f t="shared" si="74"/>
        <v>31.161370116000001</v>
      </c>
      <c r="N494" s="19" t="str">
        <f t="shared" si="75"/>
        <v>FALSE</v>
      </c>
      <c r="O494" s="18"/>
    </row>
    <row r="495" spans="1:15" x14ac:dyDescent="0.25">
      <c r="A495">
        <v>4</v>
      </c>
      <c r="B495">
        <v>5307418688</v>
      </c>
      <c r="C495" s="3">
        <v>7.7725</v>
      </c>
      <c r="D495" s="4">
        <v>1369.512499999998</v>
      </c>
      <c r="E495">
        <v>720</v>
      </c>
      <c r="F495">
        <f t="shared" si="72"/>
        <v>30</v>
      </c>
      <c r="G495" s="5">
        <f>(F495*'B-E-D Rate'!$O$2)+(Data!C495*'B-E-D Rate'!$F$2)+(Data!D495*'B-E-D Rate'!$J$2)</f>
        <v>87.09712522431046</v>
      </c>
      <c r="H495" s="18">
        <f t="shared" si="68"/>
        <v>90.625930300254453</v>
      </c>
      <c r="I495" s="18">
        <f t="shared" si="69"/>
        <v>92.566522249999935</v>
      </c>
      <c r="J495" s="18">
        <f t="shared" si="70"/>
        <v>92.726921749999946</v>
      </c>
      <c r="K495" s="18">
        <f t="shared" si="71"/>
        <v>81.39214812499992</v>
      </c>
      <c r="L495" s="18" t="b">
        <f t="shared" si="73"/>
        <v>0</v>
      </c>
      <c r="M495" s="18">
        <f t="shared" si="74"/>
        <v>11.334773625000025</v>
      </c>
      <c r="N495" s="19" t="str">
        <f t="shared" si="75"/>
        <v>TRUE</v>
      </c>
      <c r="O495" s="18"/>
    </row>
    <row r="496" spans="1:15" x14ac:dyDescent="0.25">
      <c r="A496">
        <v>4</v>
      </c>
      <c r="B496">
        <v>5048579220</v>
      </c>
      <c r="C496" s="3">
        <v>11.527200000000001</v>
      </c>
      <c r="D496" s="4">
        <v>2763.5868</v>
      </c>
      <c r="E496">
        <v>720</v>
      </c>
      <c r="F496">
        <f t="shared" si="72"/>
        <v>30</v>
      </c>
      <c r="G496" s="5">
        <f>(F496*'B-E-D Rate'!$O$2)+(Data!C496*'B-E-D Rate'!$F$2)+(Data!D496*'B-E-D Rate'!$J$2)</f>
        <v>122.8210113309196</v>
      </c>
      <c r="H496" s="18">
        <f t="shared" si="68"/>
        <v>131.91647602787918</v>
      </c>
      <c r="I496" s="18">
        <f t="shared" si="69"/>
        <v>138.54309266400003</v>
      </c>
      <c r="J496" s="18">
        <f t="shared" si="70"/>
        <v>144.03811591199999</v>
      </c>
      <c r="K496" s="18">
        <f t="shared" si="71"/>
        <v>145.31045478000001</v>
      </c>
      <c r="L496" s="18" t="b">
        <f t="shared" si="73"/>
        <v>0</v>
      </c>
      <c r="M496" s="18">
        <f t="shared" si="74"/>
        <v>-1.2723388680000198</v>
      </c>
      <c r="N496" s="19" t="str">
        <f t="shared" si="75"/>
        <v>TRUE</v>
      </c>
      <c r="O496" s="18"/>
    </row>
    <row r="497" spans="1:15" x14ac:dyDescent="0.25">
      <c r="A497">
        <v>4</v>
      </c>
      <c r="B497">
        <v>8933768541</v>
      </c>
      <c r="C497" s="3">
        <v>6.6156000000000006</v>
      </c>
      <c r="D497" s="4">
        <v>575.11260000000004</v>
      </c>
      <c r="E497">
        <v>720</v>
      </c>
      <c r="F497">
        <f t="shared" si="72"/>
        <v>30</v>
      </c>
      <c r="G497" s="5">
        <f>(F497*'B-E-D Rate'!$O$2)+(Data!C497*'B-E-D Rate'!$F$2)+(Data!D497*'B-E-D Rate'!$J$2)</f>
        <v>74.376019648576204</v>
      </c>
      <c r="H497" s="18">
        <f t="shared" si="68"/>
        <v>67.096907925356376</v>
      </c>
      <c r="I497" s="18">
        <f t="shared" si="69"/>
        <v>66.367213548000009</v>
      </c>
      <c r="J497" s="18">
        <f t="shared" si="70"/>
        <v>68.401128083999993</v>
      </c>
      <c r="K497" s="18">
        <f t="shared" si="71"/>
        <v>44.968912710000005</v>
      </c>
      <c r="L497" s="18" t="b">
        <f t="shared" si="73"/>
        <v>0</v>
      </c>
      <c r="M497" s="18">
        <f t="shared" si="74"/>
        <v>23.432215373999988</v>
      </c>
      <c r="N497" s="19" t="str">
        <f t="shared" si="75"/>
        <v>FALSE</v>
      </c>
      <c r="O497" s="18"/>
    </row>
    <row r="498" spans="1:15" x14ac:dyDescent="0.25">
      <c r="A498">
        <v>4</v>
      </c>
      <c r="B498">
        <v>5462870793</v>
      </c>
      <c r="C498" s="3">
        <v>8.8926000000000016</v>
      </c>
      <c r="D498" s="4">
        <v>1245.9114000000006</v>
      </c>
      <c r="E498">
        <v>720</v>
      </c>
      <c r="F498">
        <f t="shared" si="72"/>
        <v>30</v>
      </c>
      <c r="G498" s="5">
        <f>(F498*'B-E-D Rate'!$O$2)+(Data!C498*'B-E-D Rate'!$F$2)+(Data!D498*'B-E-D Rate'!$J$2)</f>
        <v>95.220150900468084</v>
      </c>
      <c r="H498" s="18">
        <f t="shared" si="68"/>
        <v>86.965037282188916</v>
      </c>
      <c r="I498" s="18">
        <f t="shared" si="69"/>
        <v>88.49015797200002</v>
      </c>
      <c r="J498" s="18">
        <f t="shared" si="70"/>
        <v>95.442572076000019</v>
      </c>
      <c r="K498" s="18">
        <f t="shared" si="71"/>
        <v>75.725037690000036</v>
      </c>
      <c r="L498" s="18" t="b">
        <f t="shared" si="73"/>
        <v>0</v>
      </c>
      <c r="M498" s="18">
        <f t="shared" si="74"/>
        <v>19.717534385999983</v>
      </c>
      <c r="N498" s="19" t="str">
        <f t="shared" si="75"/>
        <v>FALSE</v>
      </c>
      <c r="O498" s="18"/>
    </row>
    <row r="499" spans="1:15" x14ac:dyDescent="0.25">
      <c r="A499">
        <v>4</v>
      </c>
      <c r="B499">
        <v>1563601222</v>
      </c>
      <c r="C499" s="3">
        <v>8.0898000000000003</v>
      </c>
      <c r="D499" s="4">
        <v>1165.4484000000011</v>
      </c>
      <c r="E499">
        <v>720</v>
      </c>
      <c r="F499">
        <f t="shared" si="72"/>
        <v>30</v>
      </c>
      <c r="G499" s="5">
        <f>(F499*'B-E-D Rate'!$O$2)+(Data!C499*'B-E-D Rate'!$F$2)+(Data!D499*'B-E-D Rate'!$J$2)</f>
        <v>88.60411999192884</v>
      </c>
      <c r="H499" s="18">
        <f t="shared" si="68"/>
        <v>84.581834908483415</v>
      </c>
      <c r="I499" s="18">
        <f t="shared" si="69"/>
        <v>85.83648823200005</v>
      </c>
      <c r="J499" s="18">
        <f t="shared" si="70"/>
        <v>89.550565656000018</v>
      </c>
      <c r="K499" s="18">
        <f t="shared" si="71"/>
        <v>72.035809140000055</v>
      </c>
      <c r="L499" s="18" t="b">
        <f t="shared" si="73"/>
        <v>0</v>
      </c>
      <c r="M499" s="18">
        <f t="shared" si="74"/>
        <v>17.514756515999963</v>
      </c>
      <c r="N499" s="19" t="str">
        <f t="shared" si="75"/>
        <v>FALSE</v>
      </c>
      <c r="O499" s="18"/>
    </row>
    <row r="500" spans="1:15" x14ac:dyDescent="0.25">
      <c r="A500">
        <v>4</v>
      </c>
      <c r="B500">
        <v>4468068368</v>
      </c>
      <c r="C500" s="3">
        <v>3.6503999999999999</v>
      </c>
      <c r="D500" s="4">
        <v>175.75020000000006</v>
      </c>
      <c r="E500">
        <v>720</v>
      </c>
      <c r="F500">
        <f t="shared" si="72"/>
        <v>30</v>
      </c>
      <c r="G500" s="5">
        <f>(F500*'B-E-D Rate'!$O$2)+(Data!C500*'B-E-D Rate'!$F$2)+(Data!D500*'B-E-D Rate'!$J$2)</f>
        <v>49.459322891216317</v>
      </c>
      <c r="H500" s="18">
        <f t="shared" si="68"/>
        <v>55.268347970486012</v>
      </c>
      <c r="I500" s="18">
        <f t="shared" si="69"/>
        <v>53.196241596000007</v>
      </c>
      <c r="J500" s="18">
        <f t="shared" si="70"/>
        <v>44.254009667999995</v>
      </c>
      <c r="K500" s="18">
        <f t="shared" si="71"/>
        <v>26.658146670000004</v>
      </c>
      <c r="L500" s="18" t="b">
        <f t="shared" si="73"/>
        <v>1</v>
      </c>
      <c r="M500" s="18">
        <f t="shared" si="74"/>
        <v>17.595862997999991</v>
      </c>
      <c r="N500" s="19" t="str">
        <f t="shared" si="75"/>
        <v>FALSE</v>
      </c>
      <c r="O500" s="18"/>
    </row>
    <row r="501" spans="1:15" x14ac:dyDescent="0.25">
      <c r="A501">
        <v>4</v>
      </c>
      <c r="B501">
        <v>4407060798</v>
      </c>
      <c r="C501" s="3">
        <v>11.49</v>
      </c>
      <c r="D501" s="4">
        <v>1598.6826000000001</v>
      </c>
      <c r="E501">
        <v>720</v>
      </c>
      <c r="F501">
        <f t="shared" si="72"/>
        <v>30</v>
      </c>
      <c r="G501" s="5">
        <f>(F501*'B-E-D Rate'!$O$2)+(Data!C501*'B-E-D Rate'!$F$2)+(Data!D501*'B-E-D Rate'!$J$2)</f>
        <v>117.06004397765194</v>
      </c>
      <c r="H501" s="18">
        <f t="shared" si="68"/>
        <v>97.413630563758645</v>
      </c>
      <c r="I501" s="18">
        <f t="shared" si="69"/>
        <v>100.12455214800002</v>
      </c>
      <c r="J501" s="18">
        <f t="shared" si="70"/>
        <v>116.663251884</v>
      </c>
      <c r="K501" s="18">
        <f t="shared" si="71"/>
        <v>91.899597209999996</v>
      </c>
      <c r="L501" s="18" t="b">
        <f t="shared" si="73"/>
        <v>0</v>
      </c>
      <c r="M501" s="18">
        <f t="shared" si="74"/>
        <v>24.763654674000009</v>
      </c>
      <c r="N501" s="19" t="str">
        <f t="shared" si="75"/>
        <v>FALSE</v>
      </c>
      <c r="O501" s="18"/>
    </row>
    <row r="502" spans="1:15" x14ac:dyDescent="0.25">
      <c r="A502">
        <v>4</v>
      </c>
      <c r="B502">
        <v>7627622061</v>
      </c>
      <c r="C502" s="3">
        <v>5.6682000000000006</v>
      </c>
      <c r="D502" s="4">
        <v>418.82999999999959</v>
      </c>
      <c r="E502">
        <v>720</v>
      </c>
      <c r="F502">
        <f t="shared" si="72"/>
        <v>30</v>
      </c>
      <c r="G502" s="5">
        <f>(F502*'B-E-D Rate'!$O$2)+(Data!C502*'B-E-D Rate'!$F$2)+(Data!D502*'B-E-D Rate'!$J$2)</f>
        <v>66.280242182304505</v>
      </c>
      <c r="H502" s="18">
        <f t="shared" si="68"/>
        <v>62.468034240695452</v>
      </c>
      <c r="I502" s="18">
        <f t="shared" si="69"/>
        <v>61.213013399999994</v>
      </c>
      <c r="J502" s="18">
        <f t="shared" si="70"/>
        <v>60.016492199999988</v>
      </c>
      <c r="K502" s="18">
        <f t="shared" si="71"/>
        <v>37.803355499999981</v>
      </c>
      <c r="L502" s="18" t="b">
        <f t="shared" si="73"/>
        <v>1</v>
      </c>
      <c r="M502" s="18">
        <f t="shared" si="74"/>
        <v>22.213136700000007</v>
      </c>
      <c r="N502" s="19" t="str">
        <f t="shared" si="75"/>
        <v>FALSE</v>
      </c>
      <c r="O502" s="18"/>
    </row>
    <row r="503" spans="1:15" x14ac:dyDescent="0.25">
      <c r="A503">
        <v>4</v>
      </c>
      <c r="B503">
        <v>2342141349</v>
      </c>
      <c r="C503" s="3">
        <v>7.3979999999999997</v>
      </c>
      <c r="D503" s="4">
        <v>690.72240000000102</v>
      </c>
      <c r="E503">
        <v>720</v>
      </c>
      <c r="F503">
        <f t="shared" si="72"/>
        <v>30</v>
      </c>
      <c r="G503" s="5">
        <f>(F503*'B-E-D Rate'!$O$2)+(Data!C503*'B-E-D Rate'!$F$2)+(Data!D503*'B-E-D Rate'!$J$2)</f>
        <v>80.998629724185093</v>
      </c>
      <c r="H503" s="18">
        <f t="shared" si="68"/>
        <v>70.521109729708968</v>
      </c>
      <c r="I503" s="18">
        <f t="shared" si="69"/>
        <v>70.180024752000037</v>
      </c>
      <c r="J503" s="18">
        <f t="shared" si="70"/>
        <v>75.01146081600001</v>
      </c>
      <c r="K503" s="18">
        <f t="shared" si="71"/>
        <v>50.269622040000044</v>
      </c>
      <c r="L503" s="18" t="b">
        <f t="shared" si="73"/>
        <v>0</v>
      </c>
      <c r="M503" s="18">
        <f t="shared" si="74"/>
        <v>24.741838775999966</v>
      </c>
      <c r="N503" s="19" t="str">
        <f t="shared" si="75"/>
        <v>FALSE</v>
      </c>
      <c r="O503" s="18"/>
    </row>
    <row r="504" spans="1:15" x14ac:dyDescent="0.25">
      <c r="A504">
        <v>4</v>
      </c>
      <c r="B504">
        <v>2483339807</v>
      </c>
      <c r="C504" s="3">
        <v>8.6568000000000005</v>
      </c>
      <c r="D504" s="4">
        <v>955.40219999999999</v>
      </c>
      <c r="E504">
        <v>720</v>
      </c>
      <c r="F504">
        <f t="shared" si="72"/>
        <v>30</v>
      </c>
      <c r="G504" s="5">
        <f>(F504*'B-E-D Rate'!$O$2)+(Data!C504*'B-E-D Rate'!$F$2)+(Data!D504*'B-E-D Rate'!$J$2)</f>
        <v>92.023282234545476</v>
      </c>
      <c r="H504" s="18">
        <f t="shared" si="68"/>
        <v>78.360558018138448</v>
      </c>
      <c r="I504" s="18">
        <f t="shared" si="69"/>
        <v>78.909164556000007</v>
      </c>
      <c r="J504" s="18">
        <f t="shared" si="70"/>
        <v>87.483087347999998</v>
      </c>
      <c r="K504" s="18">
        <f t="shared" si="71"/>
        <v>62.405190870000006</v>
      </c>
      <c r="L504" s="18" t="b">
        <f t="shared" si="73"/>
        <v>0</v>
      </c>
      <c r="M504" s="18">
        <f t="shared" si="74"/>
        <v>25.077896477999992</v>
      </c>
      <c r="N504" s="19" t="str">
        <f t="shared" si="75"/>
        <v>FALSE</v>
      </c>
      <c r="O504" s="18"/>
    </row>
    <row r="505" spans="1:15" x14ac:dyDescent="0.25">
      <c r="A505">
        <v>4</v>
      </c>
      <c r="B505">
        <v>8650102792</v>
      </c>
      <c r="C505" s="3">
        <v>5.343</v>
      </c>
      <c r="D505" s="4">
        <v>598.59780000000069</v>
      </c>
      <c r="E505">
        <v>720</v>
      </c>
      <c r="F505">
        <f t="shared" si="72"/>
        <v>30</v>
      </c>
      <c r="G505" s="5">
        <f>(F505*'B-E-D Rate'!$O$2)+(Data!C505*'B-E-D Rate'!$F$2)+(Data!D505*'B-E-D Rate'!$J$2)</f>
        <v>64.597734209301422</v>
      </c>
      <c r="H505" s="18">
        <f t="shared" si="68"/>
        <v>67.792506950833314</v>
      </c>
      <c r="I505" s="18">
        <f t="shared" si="69"/>
        <v>67.141755444000026</v>
      </c>
      <c r="J505" s="18">
        <f t="shared" si="70"/>
        <v>62.586272652000019</v>
      </c>
      <c r="K505" s="18">
        <f t="shared" si="71"/>
        <v>46.045709130000034</v>
      </c>
      <c r="L505" s="18" t="b">
        <f t="shared" si="73"/>
        <v>1</v>
      </c>
      <c r="M505" s="18">
        <f t="shared" si="74"/>
        <v>16.540563521999985</v>
      </c>
      <c r="N505" s="19" t="str">
        <f t="shared" si="75"/>
        <v>FALSE</v>
      </c>
      <c r="O505" s="18"/>
    </row>
    <row r="506" spans="1:15" x14ac:dyDescent="0.25">
      <c r="A506">
        <v>4</v>
      </c>
      <c r="B506">
        <v>5679766357</v>
      </c>
      <c r="C506" s="3">
        <v>4.9163999999999994</v>
      </c>
      <c r="D506" s="4">
        <v>403.63019999999977</v>
      </c>
      <c r="E506">
        <v>720</v>
      </c>
      <c r="F506">
        <f t="shared" si="72"/>
        <v>30</v>
      </c>
      <c r="G506" s="5">
        <f>(F506*'B-E-D Rate'!$O$2)+(Data!C506*'B-E-D Rate'!$F$2)+(Data!D506*'B-E-D Rate'!$J$2)</f>
        <v>60.367062399632033</v>
      </c>
      <c r="H506" s="18">
        <f t="shared" si="68"/>
        <v>62.017837262707452</v>
      </c>
      <c r="I506" s="18">
        <f t="shared" si="69"/>
        <v>60.711723996000003</v>
      </c>
      <c r="J506" s="18">
        <f t="shared" si="70"/>
        <v>55.90272886799999</v>
      </c>
      <c r="K506" s="18">
        <f t="shared" si="71"/>
        <v>37.106444669999988</v>
      </c>
      <c r="L506" s="18" t="b">
        <f t="shared" si="73"/>
        <v>1</v>
      </c>
      <c r="M506" s="18">
        <f t="shared" si="74"/>
        <v>18.796284198000002</v>
      </c>
      <c r="N506" s="19" t="str">
        <f t="shared" si="75"/>
        <v>FALSE</v>
      </c>
      <c r="O506" s="18"/>
    </row>
    <row r="507" spans="1:15" x14ac:dyDescent="0.25">
      <c r="A507">
        <v>4</v>
      </c>
      <c r="B507">
        <v>5405123377</v>
      </c>
      <c r="C507" s="3">
        <v>6.5069999999999997</v>
      </c>
      <c r="D507" s="4">
        <v>477.86040000000014</v>
      </c>
      <c r="E507">
        <v>720</v>
      </c>
      <c r="F507">
        <f t="shared" si="72"/>
        <v>30</v>
      </c>
      <c r="G507" s="5">
        <f>(F507*'B-E-D Rate'!$O$2)+(Data!C507*'B-E-D Rate'!$F$2)+(Data!D507*'B-E-D Rate'!$J$2)</f>
        <v>73.075331821126611</v>
      </c>
      <c r="H507" s="18">
        <f t="shared" si="68"/>
        <v>64.216432751822154</v>
      </c>
      <c r="I507" s="18">
        <f t="shared" si="69"/>
        <v>63.159835992000012</v>
      </c>
      <c r="J507" s="18">
        <f t="shared" si="70"/>
        <v>65.588261735999993</v>
      </c>
      <c r="K507" s="18">
        <f t="shared" si="71"/>
        <v>40.509899340000004</v>
      </c>
      <c r="L507" s="18" t="b">
        <f t="shared" si="73"/>
        <v>0</v>
      </c>
      <c r="M507" s="18">
        <f t="shared" si="74"/>
        <v>25.078362395999989</v>
      </c>
      <c r="N507" s="19" t="str">
        <f t="shared" si="75"/>
        <v>FALSE</v>
      </c>
      <c r="O507" s="18"/>
    </row>
    <row r="508" spans="1:15" x14ac:dyDescent="0.25">
      <c r="A508">
        <v>4</v>
      </c>
      <c r="B508">
        <v>4151971157</v>
      </c>
      <c r="C508" s="3">
        <v>8.2224000000000004</v>
      </c>
      <c r="D508" s="4">
        <v>450.00120000000078</v>
      </c>
      <c r="E508">
        <v>720</v>
      </c>
      <c r="F508">
        <f t="shared" si="72"/>
        <v>30</v>
      </c>
      <c r="G508" s="5">
        <f>(F508*'B-E-D Rate'!$O$2)+(Data!C508*'B-E-D Rate'!$F$2)+(Data!D508*'B-E-D Rate'!$J$2)</f>
        <v>86.273801421777605</v>
      </c>
      <c r="H508" s="18">
        <f t="shared" si="68"/>
        <v>63.391281917655704</v>
      </c>
      <c r="I508" s="18">
        <f t="shared" si="69"/>
        <v>62.241039576000034</v>
      </c>
      <c r="J508" s="18">
        <f t="shared" si="70"/>
        <v>73.51502800800003</v>
      </c>
      <c r="K508" s="18">
        <f t="shared" si="71"/>
        <v>39.232555020000035</v>
      </c>
      <c r="L508" s="18" t="b">
        <f t="shared" si="73"/>
        <v>0</v>
      </c>
      <c r="M508" s="18">
        <f t="shared" si="74"/>
        <v>34.282472987999995</v>
      </c>
      <c r="N508" s="19" t="str">
        <f t="shared" si="75"/>
        <v>FALSE</v>
      </c>
      <c r="O508" s="18"/>
    </row>
    <row r="509" spans="1:15" x14ac:dyDescent="0.25">
      <c r="A509">
        <v>4</v>
      </c>
      <c r="B509">
        <v>1947617822</v>
      </c>
      <c r="C509" s="3">
        <v>6.8440000000000003</v>
      </c>
      <c r="D509" s="4">
        <v>472.92200000000048</v>
      </c>
      <c r="E509">
        <v>720</v>
      </c>
      <c r="F509">
        <f t="shared" si="72"/>
        <v>30</v>
      </c>
      <c r="G509" s="5">
        <f>(F509*'B-E-D Rate'!$O$2)+(Data!C509*'B-E-D Rate'!$F$2)+(Data!D509*'B-E-D Rate'!$J$2)</f>
        <v>75.670757209806112</v>
      </c>
      <c r="H509" s="18">
        <f t="shared" si="68"/>
        <v>64.070164198545413</v>
      </c>
      <c r="I509" s="18">
        <f t="shared" si="69"/>
        <v>62.996967560000023</v>
      </c>
      <c r="J509" s="18">
        <f t="shared" si="70"/>
        <v>67.157999480000001</v>
      </c>
      <c r="K509" s="18">
        <f t="shared" si="71"/>
        <v>40.283473700000023</v>
      </c>
      <c r="L509" s="18" t="b">
        <f t="shared" si="73"/>
        <v>0</v>
      </c>
      <c r="M509" s="18">
        <f t="shared" si="74"/>
        <v>26.874525779999978</v>
      </c>
      <c r="N509" s="19" t="str">
        <f t="shared" si="75"/>
        <v>FALSE</v>
      </c>
      <c r="O509" s="18"/>
    </row>
    <row r="510" spans="1:15" x14ac:dyDescent="0.25">
      <c r="A510">
        <v>4</v>
      </c>
      <c r="B510">
        <v>5279215167</v>
      </c>
      <c r="C510" s="3">
        <v>9.218399999999999</v>
      </c>
      <c r="D510" s="4">
        <v>1271.3130000000003</v>
      </c>
      <c r="E510">
        <v>720</v>
      </c>
      <c r="F510">
        <f t="shared" si="72"/>
        <v>30</v>
      </c>
      <c r="G510" s="5">
        <f>(F510*'B-E-D Rate'!$O$2)+(Data!C510*'B-E-D Rate'!$F$2)+(Data!D510*'B-E-D Rate'!$J$2)</f>
        <v>97.871064075807922</v>
      </c>
      <c r="H510" s="18">
        <f t="shared" si="68"/>
        <v>87.717397415615693</v>
      </c>
      <c r="I510" s="18">
        <f t="shared" si="69"/>
        <v>89.327902740000013</v>
      </c>
      <c r="J510" s="18">
        <f t="shared" si="70"/>
        <v>97.664445420000007</v>
      </c>
      <c r="K510" s="18">
        <f t="shared" si="71"/>
        <v>76.889701050000014</v>
      </c>
      <c r="L510" s="18" t="b">
        <f t="shared" si="73"/>
        <v>0</v>
      </c>
      <c r="M510" s="18">
        <f t="shared" si="74"/>
        <v>20.774744369999993</v>
      </c>
      <c r="N510" s="19" t="str">
        <f t="shared" si="75"/>
        <v>FALSE</v>
      </c>
      <c r="O510" s="18"/>
    </row>
    <row r="511" spans="1:15" x14ac:dyDescent="0.25">
      <c r="A511">
        <v>4</v>
      </c>
      <c r="B511">
        <v>8996378651</v>
      </c>
      <c r="C511" s="3">
        <v>11.478600000000002</v>
      </c>
      <c r="D511" s="4">
        <v>581.74979999999834</v>
      </c>
      <c r="E511">
        <v>720</v>
      </c>
      <c r="F511">
        <f t="shared" si="72"/>
        <v>30</v>
      </c>
      <c r="G511" s="5">
        <f>(F511*'B-E-D Rate'!$O$2)+(Data!C511*'B-E-D Rate'!$F$2)+(Data!D511*'B-E-D Rate'!$J$2)</f>
        <v>112.19461936595197</v>
      </c>
      <c r="H511" s="18">
        <f t="shared" si="68"/>
        <v>67.293492576621603</v>
      </c>
      <c r="I511" s="18">
        <f t="shared" si="69"/>
        <v>66.586108403999958</v>
      </c>
      <c r="J511" s="18">
        <f t="shared" si="70"/>
        <v>92.871040331999978</v>
      </c>
      <c r="K511" s="18">
        <f t="shared" si="71"/>
        <v>45.273228329999924</v>
      </c>
      <c r="L511" s="18" t="b">
        <f t="shared" si="73"/>
        <v>0</v>
      </c>
      <c r="M511" s="18">
        <f t="shared" si="74"/>
        <v>47.597812002000055</v>
      </c>
      <c r="N511" s="19" t="str">
        <f t="shared" si="75"/>
        <v>FALSE</v>
      </c>
      <c r="O511" s="18"/>
    </row>
    <row r="512" spans="1:15" x14ac:dyDescent="0.25">
      <c r="A512">
        <v>4</v>
      </c>
      <c r="B512">
        <v>4844631270</v>
      </c>
      <c r="C512" s="3">
        <v>12.6126</v>
      </c>
      <c r="D512" s="4">
        <v>981.63359999999875</v>
      </c>
      <c r="E512">
        <v>720</v>
      </c>
      <c r="F512">
        <f t="shared" si="72"/>
        <v>30</v>
      </c>
      <c r="G512" s="5">
        <f>(F512*'B-E-D Rate'!$O$2)+(Data!C512*'B-E-D Rate'!$F$2)+(Data!D512*'B-E-D Rate'!$J$2)</f>
        <v>122.88462102777285</v>
      </c>
      <c r="H512" s="18">
        <f t="shared" si="68"/>
        <v>79.137495675765138</v>
      </c>
      <c r="I512" s="18">
        <f t="shared" si="69"/>
        <v>79.774276127999968</v>
      </c>
      <c r="J512" s="18">
        <f t="shared" si="70"/>
        <v>107.87432822399997</v>
      </c>
      <c r="K512" s="18">
        <f t="shared" si="71"/>
        <v>63.607900559999948</v>
      </c>
      <c r="L512" s="18" t="b">
        <f t="shared" si="73"/>
        <v>0</v>
      </c>
      <c r="M512" s="18">
        <f t="shared" si="74"/>
        <v>44.26642766400002</v>
      </c>
      <c r="N512" s="19" t="str">
        <f t="shared" si="75"/>
        <v>FALSE</v>
      </c>
      <c r="O512" s="18"/>
    </row>
    <row r="513" spans="1:15" x14ac:dyDescent="0.25">
      <c r="A513">
        <v>4</v>
      </c>
      <c r="B513">
        <v>1264917807</v>
      </c>
      <c r="C513" s="3">
        <v>8.0603999999999996</v>
      </c>
      <c r="D513" s="4">
        <v>1121.5542000000007</v>
      </c>
      <c r="E513">
        <v>720</v>
      </c>
      <c r="F513">
        <f t="shared" si="72"/>
        <v>30</v>
      </c>
      <c r="G513" s="5">
        <f>(F513*'B-E-D Rate'!$O$2)+(Data!C513*'B-E-D Rate'!$F$2)+(Data!D513*'B-E-D Rate'!$J$2)</f>
        <v>88.169486043194709</v>
      </c>
      <c r="H513" s="18">
        <f t="shared" si="68"/>
        <v>83.281749631624422</v>
      </c>
      <c r="I513" s="18">
        <f t="shared" si="69"/>
        <v>84.38885751600003</v>
      </c>
      <c r="J513" s="18">
        <f t="shared" si="70"/>
        <v>88.379075028000017</v>
      </c>
      <c r="K513" s="18">
        <f t="shared" si="71"/>
        <v>70.023260070000035</v>
      </c>
      <c r="L513" s="18" t="b">
        <f t="shared" si="73"/>
        <v>0</v>
      </c>
      <c r="M513" s="18">
        <f t="shared" si="74"/>
        <v>18.355814957999982</v>
      </c>
      <c r="N513" s="19" t="str">
        <f t="shared" si="75"/>
        <v>FALSE</v>
      </c>
      <c r="O513" s="18"/>
    </row>
    <row r="514" spans="1:15" x14ac:dyDescent="0.25">
      <c r="A514">
        <v>4</v>
      </c>
      <c r="B514">
        <v>8343437435</v>
      </c>
      <c r="C514" s="3">
        <v>8.5373999999999999</v>
      </c>
      <c r="D514" s="4">
        <v>941.86020000000065</v>
      </c>
      <c r="E514">
        <v>720</v>
      </c>
      <c r="F514">
        <f t="shared" si="72"/>
        <v>30</v>
      </c>
      <c r="G514" s="5">
        <f>(F514*'B-E-D Rate'!$O$2)+(Data!C514*'B-E-D Rate'!$F$2)+(Data!D514*'B-E-D Rate'!$J$2)</f>
        <v>91.031886385010424</v>
      </c>
      <c r="H514" s="18">
        <f t="shared" ref="H514:H577" si="76">$Q$18+($Q$19*D514)</f>
        <v>77.959462775048848</v>
      </c>
      <c r="I514" s="18">
        <f t="shared" ref="I514:I577" si="77">(1.58*F514)+(0.03298*D514)</f>
        <v>78.462549396000028</v>
      </c>
      <c r="J514" s="18">
        <f t="shared" ref="J514:J577" si="78">(0.73*F514)+(D514*0.02334)+(5*C514)</f>
        <v>86.570017068000013</v>
      </c>
      <c r="K514" s="18">
        <f t="shared" ref="K514:K577" si="79">(0.62*F514)+(0.04585*D514)</f>
        <v>61.784290170000034</v>
      </c>
      <c r="L514" s="18" t="b">
        <f t="shared" si="73"/>
        <v>0</v>
      </c>
      <c r="M514" s="18">
        <f t="shared" si="74"/>
        <v>24.785726897999979</v>
      </c>
      <c r="N514" s="19" t="str">
        <f t="shared" si="75"/>
        <v>FALSE</v>
      </c>
      <c r="O514" s="18"/>
    </row>
    <row r="515" spans="1:15" x14ac:dyDescent="0.25">
      <c r="A515">
        <v>4</v>
      </c>
      <c r="B515">
        <v>3740433105</v>
      </c>
      <c r="C515" s="3">
        <v>6.1715999999999998</v>
      </c>
      <c r="D515" s="4">
        <v>719.14560000000097</v>
      </c>
      <c r="E515">
        <v>720</v>
      </c>
      <c r="F515">
        <f t="shared" si="72"/>
        <v>30</v>
      </c>
      <c r="G515" s="5">
        <f>(F515*'B-E-D Rate'!$O$2)+(Data!C515*'B-E-D Rate'!$F$2)+(Data!D515*'B-E-D Rate'!$J$2)</f>
        <v>71.602531742150731</v>
      </c>
      <c r="H515" s="18">
        <f t="shared" si="76"/>
        <v>71.362965461017865</v>
      </c>
      <c r="I515" s="18">
        <f t="shared" si="77"/>
        <v>71.117421888000038</v>
      </c>
      <c r="J515" s="18">
        <f t="shared" si="78"/>
        <v>69.542858304000021</v>
      </c>
      <c r="K515" s="18">
        <f t="shared" si="79"/>
        <v>51.57282576000005</v>
      </c>
      <c r="L515" s="18" t="b">
        <f t="shared" si="73"/>
        <v>1</v>
      </c>
      <c r="M515" s="18">
        <f t="shared" si="74"/>
        <v>17.97003254399997</v>
      </c>
      <c r="N515" s="19" t="str">
        <f t="shared" si="75"/>
        <v>FALSE</v>
      </c>
      <c r="O515" s="18"/>
    </row>
    <row r="516" spans="1:15" x14ac:dyDescent="0.25">
      <c r="A516">
        <v>4</v>
      </c>
      <c r="B516">
        <v>6184039530</v>
      </c>
      <c r="C516" s="3">
        <v>9.0804000000000009</v>
      </c>
      <c r="D516" s="4">
        <v>1985.195999999999</v>
      </c>
      <c r="E516">
        <v>720</v>
      </c>
      <c r="F516">
        <f t="shared" si="72"/>
        <v>30</v>
      </c>
      <c r="G516" s="5">
        <f>(F516*'B-E-D Rate'!$O$2)+(Data!C516*'B-E-D Rate'!$F$2)+(Data!D516*'B-E-D Rate'!$J$2)</f>
        <v>100.15207499963603</v>
      </c>
      <c r="H516" s="18">
        <f t="shared" si="76"/>
        <v>108.86162097362391</v>
      </c>
      <c r="I516" s="18">
        <f t="shared" si="77"/>
        <v>112.87176407999998</v>
      </c>
      <c r="J516" s="18">
        <f t="shared" si="78"/>
        <v>113.63647463999997</v>
      </c>
      <c r="K516" s="18">
        <f t="shared" si="79"/>
        <v>109.62123659999995</v>
      </c>
      <c r="L516" s="18" t="b">
        <f t="shared" si="73"/>
        <v>0</v>
      </c>
      <c r="M516" s="18">
        <f t="shared" si="74"/>
        <v>4.0152380400000283</v>
      </c>
      <c r="N516" s="19" t="str">
        <f t="shared" si="75"/>
        <v>TRUE</v>
      </c>
      <c r="O516" s="18"/>
    </row>
    <row r="517" spans="1:15" x14ac:dyDescent="0.25">
      <c r="A517">
        <v>4</v>
      </c>
      <c r="B517">
        <v>1891291051</v>
      </c>
      <c r="C517" s="3">
        <v>6.9744000000000002</v>
      </c>
      <c r="D517" s="4">
        <v>743.78459999999927</v>
      </c>
      <c r="E517">
        <v>720</v>
      </c>
      <c r="F517">
        <f t="shared" si="72"/>
        <v>30</v>
      </c>
      <c r="G517" s="5">
        <f>(F517*'B-E-D Rate'!$O$2)+(Data!C517*'B-E-D Rate'!$F$2)+(Data!D517*'B-E-D Rate'!$J$2)</f>
        <v>77.956340373133841</v>
      </c>
      <c r="H517" s="18">
        <f t="shared" si="76"/>
        <v>72.092738440967977</v>
      </c>
      <c r="I517" s="18">
        <f t="shared" si="77"/>
        <v>71.93001610799999</v>
      </c>
      <c r="J517" s="18">
        <f t="shared" si="78"/>
        <v>74.131932563999982</v>
      </c>
      <c r="K517" s="18">
        <f t="shared" si="79"/>
        <v>52.702523909999968</v>
      </c>
      <c r="L517" s="18" t="b">
        <f t="shared" si="73"/>
        <v>0</v>
      </c>
      <c r="M517" s="18">
        <f t="shared" si="74"/>
        <v>21.429408654000014</v>
      </c>
      <c r="N517" s="19" t="str">
        <f t="shared" si="75"/>
        <v>FALSE</v>
      </c>
      <c r="O517" s="18"/>
    </row>
    <row r="518" spans="1:15" x14ac:dyDescent="0.25">
      <c r="A518">
        <v>4</v>
      </c>
      <c r="B518">
        <v>9575181762</v>
      </c>
      <c r="C518" s="3">
        <v>7.0337999999999994</v>
      </c>
      <c r="D518" s="4">
        <v>466.79039999999941</v>
      </c>
      <c r="E518">
        <v>720</v>
      </c>
      <c r="F518">
        <f t="shared" si="72"/>
        <v>30</v>
      </c>
      <c r="G518" s="5">
        <f>(F518*'B-E-D Rate'!$O$2)+(Data!C518*'B-E-D Rate'!$F$2)+(Data!D518*'B-E-D Rate'!$J$2)</f>
        <v>77.116775877322681</v>
      </c>
      <c r="H518" s="18">
        <f t="shared" si="76"/>
        <v>63.888554717484361</v>
      </c>
      <c r="I518" s="18">
        <f t="shared" si="77"/>
        <v>62.794747391999991</v>
      </c>
      <c r="J518" s="18">
        <f t="shared" si="78"/>
        <v>67.963887935999978</v>
      </c>
      <c r="K518" s="18">
        <f t="shared" si="79"/>
        <v>40.002339839999976</v>
      </c>
      <c r="L518" s="18" t="b">
        <f t="shared" si="73"/>
        <v>0</v>
      </c>
      <c r="M518" s="18">
        <f t="shared" si="74"/>
        <v>27.961548096000001</v>
      </c>
      <c r="N518" s="19" t="str">
        <f t="shared" si="75"/>
        <v>FALSE</v>
      </c>
      <c r="O518" s="18"/>
    </row>
    <row r="519" spans="1:15" x14ac:dyDescent="0.25">
      <c r="A519">
        <v>4</v>
      </c>
      <c r="B519">
        <v>2972202322</v>
      </c>
      <c r="C519" s="3">
        <v>7.8587999999999996</v>
      </c>
      <c r="D519" s="4">
        <v>995.3363999999998</v>
      </c>
      <c r="E519">
        <v>720</v>
      </c>
      <c r="F519">
        <f t="shared" si="72"/>
        <v>30</v>
      </c>
      <c r="G519" s="5">
        <f>(F519*'B-E-D Rate'!$O$2)+(Data!C519*'B-E-D Rate'!$F$2)+(Data!D519*'B-E-D Rate'!$J$2)</f>
        <v>86.010091417987255</v>
      </c>
      <c r="H519" s="18">
        <f t="shared" si="76"/>
        <v>79.54335359165708</v>
      </c>
      <c r="I519" s="18">
        <f t="shared" si="77"/>
        <v>80.226194472000003</v>
      </c>
      <c r="J519" s="18">
        <f t="shared" si="78"/>
        <v>84.42515157599999</v>
      </c>
      <c r="K519" s="18">
        <f t="shared" si="79"/>
        <v>64.236173939999986</v>
      </c>
      <c r="L519" s="18" t="b">
        <f t="shared" si="73"/>
        <v>0</v>
      </c>
      <c r="M519" s="18">
        <f t="shared" si="74"/>
        <v>20.188977636000004</v>
      </c>
      <c r="N519" s="19" t="str">
        <f t="shared" si="75"/>
        <v>FALSE</v>
      </c>
      <c r="O519" s="18"/>
    </row>
    <row r="520" spans="1:15" x14ac:dyDescent="0.25">
      <c r="A520">
        <v>4</v>
      </c>
      <c r="B520">
        <v>2375958284</v>
      </c>
      <c r="C520" s="3">
        <v>5.0226000000000006</v>
      </c>
      <c r="D520" s="4">
        <v>504.08580000000023</v>
      </c>
      <c r="E520">
        <v>720</v>
      </c>
      <c r="F520">
        <f t="shared" si="72"/>
        <v>30</v>
      </c>
      <c r="G520" s="5">
        <f>(F520*'B-E-D Rate'!$O$2)+(Data!C520*'B-E-D Rate'!$F$2)+(Data!D520*'B-E-D Rate'!$J$2)</f>
        <v>61.664148625516688</v>
      </c>
      <c r="H520" s="18">
        <f t="shared" si="76"/>
        <v>64.993192697777147</v>
      </c>
      <c r="I520" s="18">
        <f t="shared" si="77"/>
        <v>64.024749684000014</v>
      </c>
      <c r="J520" s="18">
        <f t="shared" si="78"/>
        <v>58.778362572000006</v>
      </c>
      <c r="K520" s="18">
        <f t="shared" si="79"/>
        <v>41.712333930000014</v>
      </c>
      <c r="L520" s="18" t="b">
        <f t="shared" si="73"/>
        <v>1</v>
      </c>
      <c r="M520" s="18">
        <f t="shared" si="74"/>
        <v>17.066028641999992</v>
      </c>
      <c r="N520" s="19" t="str">
        <f t="shared" si="75"/>
        <v>FALSE</v>
      </c>
      <c r="O520" s="18"/>
    </row>
    <row r="521" spans="1:15" x14ac:dyDescent="0.25">
      <c r="A521">
        <v>4</v>
      </c>
      <c r="B521">
        <v>3663029694</v>
      </c>
      <c r="C521" s="3">
        <v>7.89</v>
      </c>
      <c r="D521" s="4">
        <v>1028.1113999999995</v>
      </c>
      <c r="E521">
        <v>720</v>
      </c>
      <c r="F521">
        <f t="shared" si="72"/>
        <v>30</v>
      </c>
      <c r="G521" s="5">
        <f>(F521*'B-E-D Rate'!$O$2)+(Data!C521*'B-E-D Rate'!$F$2)+(Data!D521*'B-E-D Rate'!$J$2)</f>
        <v>86.406481816253134</v>
      </c>
      <c r="H521" s="18">
        <f t="shared" si="76"/>
        <v>80.514103598470129</v>
      </c>
      <c r="I521" s="18">
        <f t="shared" si="77"/>
        <v>81.307113971999996</v>
      </c>
      <c r="J521" s="18">
        <f t="shared" si="78"/>
        <v>85.346120075999977</v>
      </c>
      <c r="K521" s="18">
        <f t="shared" si="79"/>
        <v>65.738907689999991</v>
      </c>
      <c r="L521" s="18" t="b">
        <f t="shared" si="73"/>
        <v>0</v>
      </c>
      <c r="M521" s="18">
        <f t="shared" si="74"/>
        <v>19.607212385999986</v>
      </c>
      <c r="N521" s="19" t="str">
        <f t="shared" si="75"/>
        <v>FALSE</v>
      </c>
      <c r="O521" s="18"/>
    </row>
    <row r="522" spans="1:15" x14ac:dyDescent="0.25">
      <c r="A522">
        <v>4</v>
      </c>
      <c r="B522">
        <v>6922872817</v>
      </c>
      <c r="C522" s="3">
        <v>4.7766000000000002</v>
      </c>
      <c r="D522" s="4">
        <v>289.88100000000009</v>
      </c>
      <c r="E522">
        <v>720</v>
      </c>
      <c r="F522">
        <f t="shared" si="72"/>
        <v>30</v>
      </c>
      <c r="G522" s="5">
        <f>(F522*'B-E-D Rate'!$O$2)+(Data!C522*'B-E-D Rate'!$F$2)+(Data!D522*'B-E-D Rate'!$J$2)</f>
        <v>58.746446882322616</v>
      </c>
      <c r="H522" s="18">
        <f t="shared" si="76"/>
        <v>58.648743847757679</v>
      </c>
      <c r="I522" s="18">
        <f t="shared" si="77"/>
        <v>56.960275380000013</v>
      </c>
      <c r="J522" s="18">
        <f t="shared" si="78"/>
        <v>52.548822540000003</v>
      </c>
      <c r="K522" s="18">
        <f t="shared" si="79"/>
        <v>31.891043850000006</v>
      </c>
      <c r="L522" s="18" t="b">
        <f t="shared" si="73"/>
        <v>1</v>
      </c>
      <c r="M522" s="18">
        <f t="shared" si="74"/>
        <v>20.657778689999997</v>
      </c>
      <c r="N522" s="19" t="str">
        <f t="shared" si="75"/>
        <v>FALSE</v>
      </c>
      <c r="O522" s="18"/>
    </row>
    <row r="523" spans="1:15" x14ac:dyDescent="0.25">
      <c r="A523">
        <v>4</v>
      </c>
      <c r="B523">
        <v>8567787852</v>
      </c>
      <c r="C523" s="3">
        <v>5.1678000000000006</v>
      </c>
      <c r="D523" s="4">
        <v>603.84359999999958</v>
      </c>
      <c r="E523">
        <v>720</v>
      </c>
      <c r="F523">
        <f t="shared" si="72"/>
        <v>30</v>
      </c>
      <c r="G523" s="5">
        <f>(F523*'B-E-D Rate'!$O$2)+(Data!C523*'B-E-D Rate'!$F$2)+(Data!D523*'B-E-D Rate'!$J$2)</f>
        <v>63.261002412881822</v>
      </c>
      <c r="H523" s="18">
        <f t="shared" si="76"/>
        <v>67.947880265424885</v>
      </c>
      <c r="I523" s="18">
        <f t="shared" si="77"/>
        <v>67.314761927999996</v>
      </c>
      <c r="J523" s="18">
        <f t="shared" si="78"/>
        <v>61.832709623999989</v>
      </c>
      <c r="K523" s="18">
        <f t="shared" si="79"/>
        <v>46.286229059999982</v>
      </c>
      <c r="L523" s="18" t="b">
        <f t="shared" si="73"/>
        <v>1</v>
      </c>
      <c r="M523" s="18">
        <f t="shared" si="74"/>
        <v>15.546480564000007</v>
      </c>
      <c r="N523" s="19" t="str">
        <f t="shared" si="75"/>
        <v>FALSE</v>
      </c>
      <c r="O523" s="18"/>
    </row>
    <row r="524" spans="1:15" x14ac:dyDescent="0.25">
      <c r="A524">
        <v>4</v>
      </c>
      <c r="B524">
        <v>5915589802</v>
      </c>
      <c r="C524" s="3">
        <v>6.3869999999999996</v>
      </c>
      <c r="D524" s="4">
        <v>633.46980000000042</v>
      </c>
      <c r="E524">
        <v>720</v>
      </c>
      <c r="F524">
        <f t="shared" si="72"/>
        <v>30</v>
      </c>
      <c r="G524" s="5">
        <f>(F524*'B-E-D Rate'!$O$2)+(Data!C524*'B-E-D Rate'!$F$2)+(Data!D524*'B-E-D Rate'!$J$2)</f>
        <v>72.873829219968414</v>
      </c>
      <c r="H524" s="18">
        <f t="shared" si="76"/>
        <v>68.825367186915216</v>
      </c>
      <c r="I524" s="18">
        <f t="shared" si="77"/>
        <v>68.291834004000023</v>
      </c>
      <c r="J524" s="18">
        <f t="shared" si="78"/>
        <v>68.620185132000003</v>
      </c>
      <c r="K524" s="18">
        <f t="shared" si="79"/>
        <v>47.644590330000021</v>
      </c>
      <c r="L524" s="18" t="b">
        <f t="shared" si="73"/>
        <v>0</v>
      </c>
      <c r="M524" s="18">
        <f t="shared" si="74"/>
        <v>20.975594801999982</v>
      </c>
      <c r="N524" s="19" t="str">
        <f t="shared" si="75"/>
        <v>FALSE</v>
      </c>
      <c r="O524" s="18"/>
    </row>
    <row r="525" spans="1:15" x14ac:dyDescent="0.25">
      <c r="A525">
        <v>4</v>
      </c>
      <c r="B525">
        <v>5934316138</v>
      </c>
      <c r="C525" s="3">
        <v>8.6747999999999994</v>
      </c>
      <c r="D525" s="4">
        <v>1061.0951999999993</v>
      </c>
      <c r="E525">
        <v>720</v>
      </c>
      <c r="F525">
        <f t="shared" si="72"/>
        <v>30</v>
      </c>
      <c r="G525" s="5">
        <f>(F525*'B-E-D Rate'!$O$2)+(Data!C525*'B-E-D Rate'!$F$2)+(Data!D525*'B-E-D Rate'!$J$2)</f>
        <v>92.659621426548384</v>
      </c>
      <c r="H525" s="18">
        <f t="shared" si="76"/>
        <v>81.491037971459292</v>
      </c>
      <c r="I525" s="18">
        <f t="shared" si="77"/>
        <v>82.394919695999988</v>
      </c>
      <c r="J525" s="18">
        <f t="shared" si="78"/>
        <v>90.039961967999972</v>
      </c>
      <c r="K525" s="18">
        <f t="shared" si="79"/>
        <v>67.251214919999967</v>
      </c>
      <c r="L525" s="18" t="b">
        <f t="shared" si="73"/>
        <v>0</v>
      </c>
      <c r="M525" s="18">
        <f t="shared" si="74"/>
        <v>22.788747048000005</v>
      </c>
      <c r="N525" s="19" t="str">
        <f t="shared" si="75"/>
        <v>FALSE</v>
      </c>
      <c r="O525" s="18"/>
    </row>
    <row r="526" spans="1:15" x14ac:dyDescent="0.25">
      <c r="A526">
        <v>4</v>
      </c>
      <c r="B526">
        <v>1146811157</v>
      </c>
      <c r="C526" s="3">
        <v>10.134</v>
      </c>
      <c r="D526" s="4">
        <v>472.00560000000007</v>
      </c>
      <c r="E526">
        <v>720</v>
      </c>
      <c r="F526">
        <f t="shared" ref="F526:F568" si="80">ROUNDUP(E526/24,0)</f>
        <v>30</v>
      </c>
      <c r="G526" s="5">
        <f>(F526*'B-E-D Rate'!$O$2)+(Data!C526*'B-E-D Rate'!$F$2)+(Data!D526*'B-E-D Rate'!$J$2)</f>
        <v>101.23104666320704</v>
      </c>
      <c r="H526" s="18">
        <f t="shared" si="76"/>
        <v>64.043021702550178</v>
      </c>
      <c r="I526" s="18">
        <f t="shared" si="77"/>
        <v>62.966744688000006</v>
      </c>
      <c r="J526" s="18">
        <f t="shared" si="78"/>
        <v>83.586610704000009</v>
      </c>
      <c r="K526" s="18">
        <f t="shared" si="79"/>
        <v>40.241456760000005</v>
      </c>
      <c r="L526" s="18" t="b">
        <f t="shared" ref="L526:L568" si="81">J526&lt;I526</f>
        <v>0</v>
      </c>
      <c r="M526" s="18">
        <f t="shared" ref="M526:M568" si="82">J526-K526</f>
        <v>43.345153944000003</v>
      </c>
      <c r="N526" s="19" t="str">
        <f t="shared" ref="N526:N568" si="83">IF(M526&lt;14.9,"TRUE","FALSE")</f>
        <v>FALSE</v>
      </c>
      <c r="O526" s="18"/>
    </row>
    <row r="527" spans="1:15" x14ac:dyDescent="0.25">
      <c r="A527">
        <v>4</v>
      </c>
      <c r="B527">
        <v>4168259143</v>
      </c>
      <c r="C527" s="3">
        <v>8.5229999999999997</v>
      </c>
      <c r="D527" s="4">
        <v>781.38239999999985</v>
      </c>
      <c r="E527">
        <v>720</v>
      </c>
      <c r="F527">
        <f t="shared" si="80"/>
        <v>30</v>
      </c>
      <c r="G527" s="5">
        <f>(F527*'B-E-D Rate'!$O$2)+(Data!C527*'B-E-D Rate'!$F$2)+(Data!D527*'B-E-D Rate'!$J$2)</f>
        <v>90.166179769373727</v>
      </c>
      <c r="H527" s="18">
        <f t="shared" si="76"/>
        <v>73.206333089515837</v>
      </c>
      <c r="I527" s="18">
        <f t="shared" si="77"/>
        <v>73.169991551999999</v>
      </c>
      <c r="J527" s="18">
        <f t="shared" si="78"/>
        <v>82.75246521599999</v>
      </c>
      <c r="K527" s="18">
        <f t="shared" si="79"/>
        <v>54.426383039999997</v>
      </c>
      <c r="L527" s="18" t="b">
        <f t="shared" si="81"/>
        <v>0</v>
      </c>
      <c r="M527" s="18">
        <f t="shared" si="82"/>
        <v>28.326082175999993</v>
      </c>
      <c r="N527" s="19" t="str">
        <f t="shared" si="83"/>
        <v>FALSE</v>
      </c>
      <c r="O527" s="18"/>
    </row>
    <row r="528" spans="1:15" x14ac:dyDescent="0.25">
      <c r="A528">
        <v>4</v>
      </c>
      <c r="B528">
        <v>5611671123</v>
      </c>
      <c r="C528" s="3">
        <v>14.013599999999999</v>
      </c>
      <c r="D528" s="4">
        <v>2999.0033999999946</v>
      </c>
      <c r="E528">
        <v>720</v>
      </c>
      <c r="F528">
        <f t="shared" si="80"/>
        <v>30</v>
      </c>
      <c r="G528" s="5">
        <f>(F528*'B-E-D Rate'!$O$2)+(Data!C528*'B-E-D Rate'!$F$2)+(Data!D528*'B-E-D Rate'!$J$2)</f>
        <v>143.24714056026784</v>
      </c>
      <c r="H528" s="18">
        <f t="shared" si="76"/>
        <v>138.88918895095776</v>
      </c>
      <c r="I528" s="18">
        <f t="shared" si="77"/>
        <v>146.30713213199982</v>
      </c>
      <c r="J528" s="18">
        <f t="shared" si="78"/>
        <v>161.96473935599988</v>
      </c>
      <c r="K528" s="18">
        <f t="shared" si="79"/>
        <v>156.10430588999975</v>
      </c>
      <c r="L528" s="18" t="b">
        <f t="shared" si="81"/>
        <v>0</v>
      </c>
      <c r="M528" s="18">
        <f t="shared" si="82"/>
        <v>5.8604334660001314</v>
      </c>
      <c r="N528" s="19" t="str">
        <f t="shared" si="83"/>
        <v>TRUE</v>
      </c>
      <c r="O528" s="18"/>
    </row>
    <row r="529" spans="1:15" x14ac:dyDescent="0.25">
      <c r="A529">
        <v>4</v>
      </c>
      <c r="B529">
        <v>8487812590</v>
      </c>
      <c r="C529" s="3">
        <v>4.8720000000000008</v>
      </c>
      <c r="D529" s="4">
        <v>348.89280000000008</v>
      </c>
      <c r="E529">
        <v>720</v>
      </c>
      <c r="F529">
        <f t="shared" si="80"/>
        <v>30</v>
      </c>
      <c r="G529" s="5">
        <f>(F529*'B-E-D Rate'!$O$2)+(Data!C529*'B-E-D Rate'!$F$2)+(Data!D529*'B-E-D Rate'!$J$2)</f>
        <v>59.764938748251723</v>
      </c>
      <c r="H529" s="18">
        <f t="shared" si="76"/>
        <v>60.396591452702012</v>
      </c>
      <c r="I529" s="18">
        <f t="shared" si="77"/>
        <v>58.906484544000008</v>
      </c>
      <c r="J529" s="18">
        <f t="shared" si="78"/>
        <v>54.403157952000001</v>
      </c>
      <c r="K529" s="18">
        <f t="shared" si="79"/>
        <v>34.596734880000007</v>
      </c>
      <c r="L529" s="18" t="b">
        <f t="shared" si="81"/>
        <v>1</v>
      </c>
      <c r="M529" s="18">
        <f t="shared" si="82"/>
        <v>19.806423071999994</v>
      </c>
      <c r="N529" s="19" t="str">
        <f t="shared" si="83"/>
        <v>FALSE</v>
      </c>
      <c r="O529" s="18"/>
    </row>
    <row r="530" spans="1:15" x14ac:dyDescent="0.25">
      <c r="A530">
        <v>4</v>
      </c>
      <c r="B530">
        <v>2347817353</v>
      </c>
      <c r="C530" s="3">
        <v>10.606199999999999</v>
      </c>
      <c r="D530" s="4">
        <v>907.96679999999901</v>
      </c>
      <c r="E530">
        <v>720</v>
      </c>
      <c r="F530">
        <f t="shared" si="80"/>
        <v>30</v>
      </c>
      <c r="G530" s="5">
        <f>(F530*'B-E-D Rate'!$O$2)+(Data!C530*'B-E-D Rate'!$F$2)+(Data!D530*'B-E-D Rate'!$J$2)</f>
        <v>106.94806851967437</v>
      </c>
      <c r="H530" s="18">
        <f t="shared" si="76"/>
        <v>76.955587312625681</v>
      </c>
      <c r="I530" s="18">
        <f t="shared" si="77"/>
        <v>77.34474506399998</v>
      </c>
      <c r="J530" s="18">
        <f t="shared" si="78"/>
        <v>96.122945111999968</v>
      </c>
      <c r="K530" s="18">
        <f t="shared" si="79"/>
        <v>60.230277779999959</v>
      </c>
      <c r="L530" s="18" t="b">
        <f t="shared" si="81"/>
        <v>0</v>
      </c>
      <c r="M530" s="18">
        <f t="shared" si="82"/>
        <v>35.892667332000009</v>
      </c>
      <c r="N530" s="19" t="str">
        <f t="shared" si="83"/>
        <v>FALSE</v>
      </c>
      <c r="O530" s="18"/>
    </row>
    <row r="531" spans="1:15" x14ac:dyDescent="0.25">
      <c r="A531">
        <v>4</v>
      </c>
      <c r="B531">
        <v>6080202808</v>
      </c>
      <c r="C531" s="3">
        <v>3.4703999999999997</v>
      </c>
      <c r="D531" s="4">
        <v>130.48440000000014</v>
      </c>
      <c r="E531">
        <v>720</v>
      </c>
      <c r="F531">
        <f t="shared" si="80"/>
        <v>30</v>
      </c>
      <c r="G531" s="5">
        <f>(F531*'B-E-D Rate'!$O$2)+(Data!C531*'B-E-D Rate'!$F$2)+(Data!D531*'B-E-D Rate'!$J$2)</f>
        <v>47.848024885023641</v>
      </c>
      <c r="H531" s="18">
        <f t="shared" si="76"/>
        <v>53.927637805470049</v>
      </c>
      <c r="I531" s="18">
        <f t="shared" si="77"/>
        <v>51.703375512000008</v>
      </c>
      <c r="J531" s="18">
        <f t="shared" si="78"/>
        <v>42.297505895999997</v>
      </c>
      <c r="K531" s="18">
        <f t="shared" si="79"/>
        <v>24.582709740000009</v>
      </c>
      <c r="L531" s="18" t="b">
        <f t="shared" si="81"/>
        <v>1</v>
      </c>
      <c r="M531" s="18">
        <f t="shared" si="82"/>
        <v>17.714796155999988</v>
      </c>
      <c r="N531" s="19" t="str">
        <f t="shared" si="83"/>
        <v>FALSE</v>
      </c>
      <c r="O531" s="18"/>
    </row>
    <row r="532" spans="1:15" x14ac:dyDescent="0.25">
      <c r="A532">
        <v>4</v>
      </c>
      <c r="B532">
        <v>2841082582</v>
      </c>
      <c r="C532" s="3">
        <v>7.9763999999999999</v>
      </c>
      <c r="D532" s="4">
        <v>1332.2424000000003</v>
      </c>
      <c r="E532">
        <v>720</v>
      </c>
      <c r="F532">
        <f t="shared" si="80"/>
        <v>30</v>
      </c>
      <c r="G532" s="5">
        <f>(F532*'B-E-D Rate'!$O$2)+(Data!C532*'B-E-D Rate'!$F$2)+(Data!D532*'B-E-D Rate'!$J$2)</f>
        <v>88.506439448885146</v>
      </c>
      <c r="H532" s="18">
        <f t="shared" si="76"/>
        <v>89.522041670844217</v>
      </c>
      <c r="I532" s="18">
        <f t="shared" si="77"/>
        <v>91.33735435200002</v>
      </c>
      <c r="J532" s="18">
        <f t="shared" si="78"/>
        <v>92.876537616000007</v>
      </c>
      <c r="K532" s="18">
        <f t="shared" si="79"/>
        <v>79.683314040000027</v>
      </c>
      <c r="L532" s="18" t="b">
        <f t="shared" si="81"/>
        <v>0</v>
      </c>
      <c r="M532" s="18">
        <f t="shared" si="82"/>
        <v>13.19322357599998</v>
      </c>
      <c r="N532" s="19" t="str">
        <f t="shared" si="83"/>
        <v>TRUE</v>
      </c>
      <c r="O532" s="18"/>
    </row>
    <row r="533" spans="1:15" x14ac:dyDescent="0.25">
      <c r="A533">
        <v>4</v>
      </c>
      <c r="B533">
        <v>4733594209</v>
      </c>
      <c r="C533" s="3">
        <v>8.5518000000000001</v>
      </c>
      <c r="D533" s="4">
        <v>1388.5212000000017</v>
      </c>
      <c r="E533">
        <v>720</v>
      </c>
      <c r="F533">
        <f t="shared" si="80"/>
        <v>30</v>
      </c>
      <c r="G533" s="5">
        <f>(F533*'B-E-D Rate'!$O$2)+(Data!C533*'B-E-D Rate'!$F$2)+(Data!D533*'B-E-D Rate'!$J$2)</f>
        <v>93.241882383391186</v>
      </c>
      <c r="H533" s="18">
        <f t="shared" si="76"/>
        <v>91.188941609316572</v>
      </c>
      <c r="I533" s="18">
        <f t="shared" si="77"/>
        <v>93.193429176000066</v>
      </c>
      <c r="J533" s="18">
        <f t="shared" si="78"/>
        <v>97.067084808000033</v>
      </c>
      <c r="K533" s="18">
        <f t="shared" si="79"/>
        <v>82.26369702000008</v>
      </c>
      <c r="L533" s="18" t="b">
        <f t="shared" si="81"/>
        <v>0</v>
      </c>
      <c r="M533" s="18">
        <f t="shared" si="82"/>
        <v>14.803387787999952</v>
      </c>
      <c r="N533" s="19" t="str">
        <f t="shared" si="83"/>
        <v>TRUE</v>
      </c>
      <c r="O533" s="18"/>
    </row>
    <row r="534" spans="1:15" x14ac:dyDescent="0.25">
      <c r="A534">
        <v>4</v>
      </c>
      <c r="B534">
        <v>9164895053</v>
      </c>
      <c r="C534" s="3">
        <v>11.395199999999999</v>
      </c>
      <c r="D534" s="4">
        <v>1530.3545999999985</v>
      </c>
      <c r="E534">
        <v>720</v>
      </c>
      <c r="F534">
        <f t="shared" si="80"/>
        <v>30</v>
      </c>
      <c r="G534" s="5">
        <f>(F534*'B-E-D Rate'!$O$2)+(Data!C534*'B-E-D Rate'!$F$2)+(Data!D534*'B-E-D Rate'!$J$2)</f>
        <v>116.00245332769182</v>
      </c>
      <c r="H534" s="18">
        <f t="shared" si="76"/>
        <v>95.389850046122532</v>
      </c>
      <c r="I534" s="18">
        <f t="shared" si="77"/>
        <v>97.871094707999958</v>
      </c>
      <c r="J534" s="18">
        <f t="shared" si="78"/>
        <v>114.59447636399996</v>
      </c>
      <c r="K534" s="18">
        <f t="shared" si="79"/>
        <v>88.766758409999937</v>
      </c>
      <c r="L534" s="18" t="b">
        <f t="shared" si="81"/>
        <v>0</v>
      </c>
      <c r="M534" s="18">
        <f t="shared" si="82"/>
        <v>25.827717954000022</v>
      </c>
      <c r="N534" s="19" t="str">
        <f t="shared" si="83"/>
        <v>FALSE</v>
      </c>
      <c r="O534" s="18"/>
    </row>
    <row r="535" spans="1:15" x14ac:dyDescent="0.25">
      <c r="A535">
        <v>4</v>
      </c>
      <c r="B535">
        <v>2294859868</v>
      </c>
      <c r="C535" s="3">
        <v>4.3872</v>
      </c>
      <c r="D535" s="4">
        <v>247.26419999999999</v>
      </c>
      <c r="E535">
        <v>720</v>
      </c>
      <c r="F535">
        <f t="shared" si="80"/>
        <v>30</v>
      </c>
      <c r="G535" s="5">
        <f>(F535*'B-E-D Rate'!$O$2)+(Data!C535*'B-E-D Rate'!$F$2)+(Data!D535*'B-E-D Rate'!$J$2)</f>
        <v>55.520471669701116</v>
      </c>
      <c r="H535" s="18">
        <f t="shared" si="76"/>
        <v>57.38649338580953</v>
      </c>
      <c r="I535" s="18">
        <f t="shared" si="77"/>
        <v>55.554773316000009</v>
      </c>
      <c r="J535" s="18">
        <f t="shared" si="78"/>
        <v>49.607146428</v>
      </c>
      <c r="K535" s="18">
        <f t="shared" si="79"/>
        <v>29.937063569999999</v>
      </c>
      <c r="L535" s="18" t="b">
        <f t="shared" si="81"/>
        <v>1</v>
      </c>
      <c r="M535" s="18">
        <f t="shared" si="82"/>
        <v>19.670082858000001</v>
      </c>
      <c r="N535" s="19" t="str">
        <f t="shared" si="83"/>
        <v>FALSE</v>
      </c>
      <c r="O535" s="18"/>
    </row>
    <row r="536" spans="1:15" x14ac:dyDescent="0.25">
      <c r="A536">
        <v>4</v>
      </c>
      <c r="B536">
        <v>5546598845</v>
      </c>
      <c r="C536" s="3">
        <v>5.9459999999999997</v>
      </c>
      <c r="D536" s="4">
        <v>653.44439999999986</v>
      </c>
      <c r="E536">
        <v>720</v>
      </c>
      <c r="F536">
        <f t="shared" si="80"/>
        <v>30</v>
      </c>
      <c r="G536" s="5">
        <f>(F536*'B-E-D Rate'!$O$2)+(Data!C536*'B-E-D Rate'!$F$2)+(Data!D536*'B-E-D Rate'!$J$2)</f>
        <v>69.540912521520411</v>
      </c>
      <c r="H536" s="18">
        <f t="shared" si="76"/>
        <v>69.416987113264184</v>
      </c>
      <c r="I536" s="18">
        <f t="shared" si="77"/>
        <v>68.950596312000002</v>
      </c>
      <c r="J536" s="18">
        <f t="shared" si="78"/>
        <v>66.881392296000001</v>
      </c>
      <c r="K536" s="18">
        <f t="shared" si="79"/>
        <v>48.560425739999999</v>
      </c>
      <c r="L536" s="18" t="b">
        <f t="shared" si="81"/>
        <v>1</v>
      </c>
      <c r="M536" s="18">
        <f t="shared" si="82"/>
        <v>18.320966556000002</v>
      </c>
      <c r="N536" s="19" t="str">
        <f t="shared" si="83"/>
        <v>FALSE</v>
      </c>
      <c r="O536" s="18"/>
    </row>
    <row r="537" spans="1:15" x14ac:dyDescent="0.25">
      <c r="A537">
        <v>4</v>
      </c>
      <c r="B537">
        <v>3047270986</v>
      </c>
      <c r="C537" s="3">
        <v>7.9596000000000009</v>
      </c>
      <c r="D537" s="4">
        <v>313.84440000000001</v>
      </c>
      <c r="E537">
        <v>720</v>
      </c>
      <c r="F537">
        <f t="shared" si="80"/>
        <v>30</v>
      </c>
      <c r="G537" s="5">
        <f>(F537*'B-E-D Rate'!$O$2)+(Data!C537*'B-E-D Rate'!$F$2)+(Data!D537*'B-E-D Rate'!$J$2)</f>
        <v>83.592172223920898</v>
      </c>
      <c r="H537" s="18">
        <f t="shared" si="76"/>
        <v>59.358506493471296</v>
      </c>
      <c r="I537" s="18">
        <f t="shared" si="77"/>
        <v>57.750588312000005</v>
      </c>
      <c r="J537" s="18">
        <f t="shared" si="78"/>
        <v>69.023128295999996</v>
      </c>
      <c r="K537" s="18">
        <f t="shared" si="79"/>
        <v>32.989765740000003</v>
      </c>
      <c r="L537" s="18" t="b">
        <f t="shared" si="81"/>
        <v>0</v>
      </c>
      <c r="M537" s="18">
        <f t="shared" si="82"/>
        <v>36.033362555999993</v>
      </c>
      <c r="N537" s="19" t="str">
        <f t="shared" si="83"/>
        <v>FALSE</v>
      </c>
      <c r="O537" s="18"/>
    </row>
    <row r="538" spans="1:15" x14ac:dyDescent="0.25">
      <c r="A538">
        <v>4</v>
      </c>
      <c r="B538">
        <v>8554904270</v>
      </c>
      <c r="C538" s="3">
        <v>12.2796</v>
      </c>
      <c r="D538" s="4">
        <v>478.85279999999983</v>
      </c>
      <c r="E538">
        <v>720</v>
      </c>
      <c r="F538">
        <f t="shared" si="80"/>
        <v>30</v>
      </c>
      <c r="G538" s="5">
        <f>(F538*'B-E-D Rate'!$O$2)+(Data!C538*'B-E-D Rate'!$F$2)+(Data!D538*'B-E-D Rate'!$J$2)</f>
        <v>117.93536597383276</v>
      </c>
      <c r="H538" s="18">
        <f t="shared" si="76"/>
        <v>64.24582626232592</v>
      </c>
      <c r="I538" s="18">
        <f t="shared" si="77"/>
        <v>63.192565344000002</v>
      </c>
      <c r="J538" s="18">
        <f t="shared" si="78"/>
        <v>94.474424352</v>
      </c>
      <c r="K538" s="18">
        <f t="shared" si="79"/>
        <v>40.555400879999993</v>
      </c>
      <c r="L538" s="18" t="b">
        <f t="shared" si="81"/>
        <v>0</v>
      </c>
      <c r="M538" s="18">
        <f t="shared" si="82"/>
        <v>53.919023472000006</v>
      </c>
      <c r="N538" s="19" t="str">
        <f t="shared" si="83"/>
        <v>FALSE</v>
      </c>
      <c r="O538" s="18"/>
    </row>
    <row r="539" spans="1:15" x14ac:dyDescent="0.25">
      <c r="A539">
        <v>4</v>
      </c>
      <c r="B539">
        <v>1980865507</v>
      </c>
      <c r="C539" s="3">
        <v>6.141</v>
      </c>
      <c r="D539" s="4">
        <v>799.8732</v>
      </c>
      <c r="E539">
        <v>720</v>
      </c>
      <c r="F539">
        <f t="shared" si="80"/>
        <v>30</v>
      </c>
      <c r="G539" s="5">
        <f>(F539*'B-E-D Rate'!$O$2)+(Data!C539*'B-E-D Rate'!$F$2)+(Data!D539*'B-E-D Rate'!$J$2)</f>
        <v>71.743959754299084</v>
      </c>
      <c r="H539" s="18">
        <f t="shared" si="76"/>
        <v>73.754004919446544</v>
      </c>
      <c r="I539" s="18">
        <f t="shared" si="77"/>
        <v>73.779818136000003</v>
      </c>
      <c r="J539" s="18">
        <f t="shared" si="78"/>
        <v>71.274040487999997</v>
      </c>
      <c r="K539" s="18">
        <f t="shared" si="79"/>
        <v>55.274186220000004</v>
      </c>
      <c r="L539" s="18" t="b">
        <f t="shared" si="81"/>
        <v>1</v>
      </c>
      <c r="M539" s="18">
        <f t="shared" si="82"/>
        <v>15.999854267999993</v>
      </c>
      <c r="N539" s="19" t="str">
        <f t="shared" si="83"/>
        <v>FALSE</v>
      </c>
      <c r="O539" s="18"/>
    </row>
    <row r="540" spans="1:15" x14ac:dyDescent="0.25">
      <c r="A540">
        <v>4</v>
      </c>
      <c r="B540">
        <v>4180922056</v>
      </c>
      <c r="C540" s="3">
        <v>8.3406000000000002</v>
      </c>
      <c r="D540" s="4">
        <v>1048.1766000000007</v>
      </c>
      <c r="E540">
        <v>720</v>
      </c>
      <c r="F540">
        <f t="shared" si="80"/>
        <v>30</v>
      </c>
      <c r="G540" s="5">
        <f>(F540*'B-E-D Rate'!$O$2)+(Data!C540*'B-E-D Rate'!$F$2)+(Data!D540*'B-E-D Rate'!$J$2)</f>
        <v>90.002073388368885</v>
      </c>
      <c r="H540" s="18">
        <f t="shared" si="76"/>
        <v>81.108406971062237</v>
      </c>
      <c r="I540" s="18">
        <f t="shared" si="77"/>
        <v>81.968864268000033</v>
      </c>
      <c r="J540" s="18">
        <f t="shared" si="78"/>
        <v>88.067441844000015</v>
      </c>
      <c r="K540" s="18">
        <f t="shared" si="79"/>
        <v>66.658897110000026</v>
      </c>
      <c r="L540" s="18" t="b">
        <f t="shared" si="81"/>
        <v>0</v>
      </c>
      <c r="M540" s="18">
        <f t="shared" si="82"/>
        <v>21.408544733999989</v>
      </c>
      <c r="N540" s="19" t="str">
        <f t="shared" si="83"/>
        <v>FALSE</v>
      </c>
      <c r="O540" s="18"/>
    </row>
    <row r="541" spans="1:15" x14ac:dyDescent="0.25">
      <c r="A541">
        <v>4</v>
      </c>
      <c r="B541">
        <v>9695337908</v>
      </c>
      <c r="C541" s="3">
        <v>6.2993999999999994</v>
      </c>
      <c r="D541" s="4">
        <v>759.28799999999967</v>
      </c>
      <c r="E541">
        <v>720</v>
      </c>
      <c r="F541">
        <f t="shared" si="80"/>
        <v>30</v>
      </c>
      <c r="G541" s="5">
        <f>(F541*'B-E-D Rate'!$O$2)+(Data!C541*'B-E-D Rate'!$F$2)+(Data!D541*'B-E-D Rate'!$J$2)</f>
        <v>72.78414905101863</v>
      </c>
      <c r="H541" s="18">
        <f t="shared" si="76"/>
        <v>72.551927629545418</v>
      </c>
      <c r="I541" s="18">
        <f t="shared" si="77"/>
        <v>72.441318240000001</v>
      </c>
      <c r="J541" s="18">
        <f t="shared" si="78"/>
        <v>71.118781919999989</v>
      </c>
      <c r="K541" s="18">
        <f t="shared" si="79"/>
        <v>53.413354799999986</v>
      </c>
      <c r="L541" s="18" t="b">
        <f t="shared" si="81"/>
        <v>1</v>
      </c>
      <c r="M541" s="18">
        <f t="shared" si="82"/>
        <v>17.705427120000003</v>
      </c>
      <c r="N541" s="19" t="str">
        <f t="shared" si="83"/>
        <v>FALSE</v>
      </c>
      <c r="O541" s="18"/>
    </row>
    <row r="542" spans="1:15" x14ac:dyDescent="0.25">
      <c r="A542">
        <v>4</v>
      </c>
      <c r="B542">
        <v>7559551091</v>
      </c>
      <c r="C542" s="3">
        <v>12.630599999999999</v>
      </c>
      <c r="D542" s="4">
        <v>2904.7745999999947</v>
      </c>
      <c r="E542">
        <v>720</v>
      </c>
      <c r="F542">
        <f t="shared" si="80"/>
        <v>30</v>
      </c>
      <c r="G542" s="5">
        <f>(F542*'B-E-D Rate'!$O$2)+(Data!C542*'B-E-D Rate'!$F$2)+(Data!D542*'B-E-D Rate'!$J$2)</f>
        <v>132.05806529823391</v>
      </c>
      <c r="H542" s="18">
        <f t="shared" si="76"/>
        <v>136.09826268880718</v>
      </c>
      <c r="I542" s="18">
        <f t="shared" si="77"/>
        <v>143.19946630799984</v>
      </c>
      <c r="J542" s="18">
        <f t="shared" si="78"/>
        <v>152.85043916399988</v>
      </c>
      <c r="K542" s="18">
        <f t="shared" si="79"/>
        <v>151.78391540999976</v>
      </c>
      <c r="L542" s="18" t="b">
        <f t="shared" si="81"/>
        <v>0</v>
      </c>
      <c r="M542" s="18">
        <f t="shared" si="82"/>
        <v>1.0665237540001158</v>
      </c>
      <c r="N542" s="19" t="str">
        <f t="shared" si="83"/>
        <v>TRUE</v>
      </c>
      <c r="O542" s="18"/>
    </row>
    <row r="543" spans="1:15" x14ac:dyDescent="0.25">
      <c r="A543">
        <v>4</v>
      </c>
      <c r="B543">
        <v>8852110422</v>
      </c>
      <c r="C543" s="3">
        <v>8.8895999999999997</v>
      </c>
      <c r="D543" s="4">
        <v>1536.3918000000001</v>
      </c>
      <c r="E543">
        <v>720</v>
      </c>
      <c r="F543">
        <f t="shared" si="80"/>
        <v>30</v>
      </c>
      <c r="G543" s="5">
        <f>(F543*'B-E-D Rate'!$O$2)+(Data!C543*'B-E-D Rate'!$F$2)+(Data!D543*'B-E-D Rate'!$J$2)</f>
        <v>96.561314356352881</v>
      </c>
      <c r="H543" s="18">
        <f t="shared" si="76"/>
        <v>95.568663530215076</v>
      </c>
      <c r="I543" s="18">
        <f t="shared" si="77"/>
        <v>98.070201564000016</v>
      </c>
      <c r="J543" s="18">
        <f t="shared" si="78"/>
        <v>102.207384612</v>
      </c>
      <c r="K543" s="18">
        <f t="shared" si="79"/>
        <v>89.043564029999999</v>
      </c>
      <c r="L543" s="18" t="b">
        <f t="shared" si="81"/>
        <v>0</v>
      </c>
      <c r="M543" s="18">
        <f t="shared" si="82"/>
        <v>13.163820582</v>
      </c>
      <c r="N543" s="19" t="str">
        <f t="shared" si="83"/>
        <v>TRUE</v>
      </c>
      <c r="O543" s="18"/>
    </row>
    <row r="544" spans="1:15" x14ac:dyDescent="0.25">
      <c r="A544">
        <v>4</v>
      </c>
      <c r="B544">
        <v>7952153075</v>
      </c>
      <c r="C544" s="3">
        <v>3.7956000000000003</v>
      </c>
      <c r="D544" s="4">
        <v>197.42040000000023</v>
      </c>
      <c r="E544">
        <v>720</v>
      </c>
      <c r="F544">
        <f t="shared" si="80"/>
        <v>30</v>
      </c>
      <c r="G544" s="5">
        <f>(F544*'B-E-D Rate'!$O$2)+(Data!C544*'B-E-D Rate'!$F$2)+(Data!D544*'B-E-D Rate'!$J$2)</f>
        <v>50.689375512042112</v>
      </c>
      <c r="H544" s="18">
        <f t="shared" si="76"/>
        <v>55.910189215265277</v>
      </c>
      <c r="I544" s="18">
        <f t="shared" si="77"/>
        <v>53.910924792000017</v>
      </c>
      <c r="J544" s="18">
        <f t="shared" si="78"/>
        <v>45.485792136000001</v>
      </c>
      <c r="K544" s="18">
        <f t="shared" si="79"/>
        <v>27.651725340000013</v>
      </c>
      <c r="L544" s="18" t="b">
        <f t="shared" si="81"/>
        <v>1</v>
      </c>
      <c r="M544" s="18">
        <f t="shared" si="82"/>
        <v>17.834066795999988</v>
      </c>
      <c r="N544" s="19" t="str">
        <f t="shared" si="83"/>
        <v>FALSE</v>
      </c>
      <c r="O544" s="18"/>
    </row>
    <row r="545" spans="1:15" x14ac:dyDescent="0.25">
      <c r="A545">
        <v>4</v>
      </c>
      <c r="B545">
        <v>8924391241</v>
      </c>
      <c r="C545" s="3">
        <v>9.6107999999999993</v>
      </c>
      <c r="D545" s="4">
        <v>1123.4879999999987</v>
      </c>
      <c r="E545">
        <v>720</v>
      </c>
      <c r="F545">
        <f t="shared" si="80"/>
        <v>30</v>
      </c>
      <c r="G545" s="5">
        <f>(F545*'B-E-D Rate'!$O$2)+(Data!C545*'B-E-D Rate'!$F$2)+(Data!D545*'B-E-D Rate'!$J$2)</f>
        <v>100.22578751095402</v>
      </c>
      <c r="H545" s="18">
        <f t="shared" si="76"/>
        <v>83.339026103422214</v>
      </c>
      <c r="I545" s="18">
        <f t="shared" si="77"/>
        <v>84.452634239999966</v>
      </c>
      <c r="J545" s="18">
        <f t="shared" si="78"/>
        <v>96.176209919999962</v>
      </c>
      <c r="K545" s="18">
        <f t="shared" si="79"/>
        <v>70.11192479999994</v>
      </c>
      <c r="L545" s="18" t="b">
        <f t="shared" si="81"/>
        <v>0</v>
      </c>
      <c r="M545" s="18">
        <f t="shared" si="82"/>
        <v>26.064285120000022</v>
      </c>
      <c r="N545" s="19" t="str">
        <f t="shared" si="83"/>
        <v>FALSE</v>
      </c>
      <c r="O545" s="18"/>
    </row>
    <row r="546" spans="1:15" x14ac:dyDescent="0.25">
      <c r="A546">
        <v>4</v>
      </c>
      <c r="B546">
        <v>1149859429</v>
      </c>
      <c r="C546" s="3">
        <v>8.4321000000000002</v>
      </c>
      <c r="D546" s="4">
        <v>1039.0277999999989</v>
      </c>
      <c r="E546">
        <v>720</v>
      </c>
      <c r="F546">
        <f t="shared" si="80"/>
        <v>30</v>
      </c>
      <c r="G546" s="5">
        <f>(F546*'B-E-D Rate'!$O$2)+(Data!C546*'B-E-D Rate'!$F$2)+(Data!D546*'B-E-D Rate'!$J$2)</f>
        <v>90.670089686847973</v>
      </c>
      <c r="H546" s="18">
        <f t="shared" si="76"/>
        <v>80.837432214011656</v>
      </c>
      <c r="I546" s="18">
        <f t="shared" si="77"/>
        <v>81.66713684399997</v>
      </c>
      <c r="J546" s="18">
        <f t="shared" si="78"/>
        <v>88.311408851999971</v>
      </c>
      <c r="K546" s="18">
        <f t="shared" si="79"/>
        <v>66.239424629999945</v>
      </c>
      <c r="L546" s="18" t="b">
        <f t="shared" si="81"/>
        <v>0</v>
      </c>
      <c r="M546" s="18">
        <f t="shared" si="82"/>
        <v>22.071984222000026</v>
      </c>
      <c r="N546" s="19" t="str">
        <f t="shared" si="83"/>
        <v>FALSE</v>
      </c>
      <c r="O546" s="18"/>
    </row>
    <row r="547" spans="1:15" x14ac:dyDescent="0.25">
      <c r="A547">
        <v>4</v>
      </c>
      <c r="B547">
        <v>3362759306</v>
      </c>
      <c r="C547" s="3">
        <v>10.040699999999999</v>
      </c>
      <c r="D547" s="4">
        <v>1524.4016999999997</v>
      </c>
      <c r="E547">
        <v>720</v>
      </c>
      <c r="F547">
        <f t="shared" si="80"/>
        <v>30</v>
      </c>
      <c r="G547" s="5">
        <f>(F547*'B-E-D Rate'!$O$2)+(Data!C547*'B-E-D Rate'!$F$2)+(Data!D547*'B-E-D Rate'!$J$2)</f>
        <v>105.44949298068218</v>
      </c>
      <c r="H547" s="18">
        <f t="shared" si="76"/>
        <v>95.213533411017835</v>
      </c>
      <c r="I547" s="18">
        <f t="shared" si="77"/>
        <v>97.674768065999999</v>
      </c>
      <c r="J547" s="18">
        <f t="shared" si="78"/>
        <v>107.68303567799998</v>
      </c>
      <c r="K547" s="18">
        <f t="shared" si="79"/>
        <v>88.493817944999989</v>
      </c>
      <c r="L547" s="18" t="b">
        <f t="shared" si="81"/>
        <v>0</v>
      </c>
      <c r="M547" s="18">
        <f t="shared" si="82"/>
        <v>19.189217732999992</v>
      </c>
      <c r="N547" s="19" t="str">
        <f t="shared" si="83"/>
        <v>FALSE</v>
      </c>
      <c r="O547" s="18"/>
    </row>
    <row r="548" spans="1:15" x14ac:dyDescent="0.25">
      <c r="A548">
        <v>4</v>
      </c>
      <c r="B548">
        <v>7755060889</v>
      </c>
      <c r="C548" s="3">
        <v>6.1334999999999997</v>
      </c>
      <c r="D548" s="4">
        <v>715.24530000000027</v>
      </c>
      <c r="E548">
        <v>720</v>
      </c>
      <c r="F548">
        <f t="shared" si="80"/>
        <v>30</v>
      </c>
      <c r="G548" s="5">
        <f>(F548*'B-E-D Rate'!$O$2)+(Data!C548*'B-E-D Rate'!$F$2)+(Data!D548*'B-E-D Rate'!$J$2)</f>
        <v>71.28815886287147</v>
      </c>
      <c r="H548" s="18">
        <f t="shared" si="76"/>
        <v>71.247443988811185</v>
      </c>
      <c r="I548" s="18">
        <f t="shared" si="77"/>
        <v>70.988789994000015</v>
      </c>
      <c r="J548" s="18">
        <f t="shared" si="78"/>
        <v>69.261325302000003</v>
      </c>
      <c r="K548" s="18">
        <f t="shared" si="79"/>
        <v>51.393997005000017</v>
      </c>
      <c r="L548" s="18" t="b">
        <f t="shared" si="81"/>
        <v>1</v>
      </c>
      <c r="M548" s="18">
        <f t="shared" si="82"/>
        <v>17.867328296999986</v>
      </c>
      <c r="N548" s="19" t="str">
        <f t="shared" si="83"/>
        <v>FALSE</v>
      </c>
      <c r="O548" s="18"/>
    </row>
    <row r="549" spans="1:15" x14ac:dyDescent="0.25">
      <c r="A549">
        <v>4</v>
      </c>
      <c r="B549">
        <v>4287357756</v>
      </c>
      <c r="C549" s="3">
        <v>8.9543999999999997</v>
      </c>
      <c r="D549" s="4">
        <v>471.8720999999997</v>
      </c>
      <c r="E549">
        <v>720</v>
      </c>
      <c r="F549">
        <f t="shared" si="80"/>
        <v>30</v>
      </c>
      <c r="G549" s="5">
        <f>(F549*'B-E-D Rate'!$O$2)+(Data!C549*'B-E-D Rate'!$F$2)+(Data!D549*'B-E-D Rate'!$J$2)</f>
        <v>92.064463598687539</v>
      </c>
      <c r="H549" s="18">
        <f t="shared" si="76"/>
        <v>64.039067617854215</v>
      </c>
      <c r="I549" s="18">
        <f t="shared" si="77"/>
        <v>62.962341857999995</v>
      </c>
      <c r="J549" s="18">
        <f t="shared" si="78"/>
        <v>77.685494813999981</v>
      </c>
      <c r="K549" s="18">
        <f t="shared" si="79"/>
        <v>40.23533578499999</v>
      </c>
      <c r="L549" s="18" t="b">
        <f t="shared" si="81"/>
        <v>0</v>
      </c>
      <c r="M549" s="18">
        <f t="shared" si="82"/>
        <v>37.450159028999991</v>
      </c>
      <c r="N549" s="19" t="str">
        <f t="shared" si="83"/>
        <v>FALSE</v>
      </c>
      <c r="O549" s="18"/>
    </row>
    <row r="550" spans="1:15" x14ac:dyDescent="0.25">
      <c r="A550">
        <v>4</v>
      </c>
      <c r="B550">
        <v>5365174102</v>
      </c>
      <c r="C550" s="3">
        <v>3.2447999999999997</v>
      </c>
      <c r="D550" s="4">
        <v>91.290600000000069</v>
      </c>
      <c r="E550">
        <v>720</v>
      </c>
      <c r="F550">
        <f t="shared" si="80"/>
        <v>30</v>
      </c>
      <c r="G550" s="5">
        <f>(F550*'B-E-D Rate'!$O$2)+(Data!C550*'B-E-D Rate'!$F$2)+(Data!D550*'B-E-D Rate'!$J$2)</f>
        <v>45.910918970499871</v>
      </c>
      <c r="H550" s="18">
        <f t="shared" si="76"/>
        <v>52.766771852242606</v>
      </c>
      <c r="I550" s="18">
        <f t="shared" si="77"/>
        <v>50.410763988000006</v>
      </c>
      <c r="J550" s="18">
        <f t="shared" si="78"/>
        <v>40.254722603999994</v>
      </c>
      <c r="K550" s="18">
        <f t="shared" si="79"/>
        <v>22.785674010000005</v>
      </c>
      <c r="L550" s="18" t="b">
        <f t="shared" si="81"/>
        <v>1</v>
      </c>
      <c r="M550" s="18">
        <f t="shared" si="82"/>
        <v>17.46904859399999</v>
      </c>
      <c r="N550" s="19" t="str">
        <f t="shared" si="83"/>
        <v>FALSE</v>
      </c>
      <c r="O550" s="18"/>
    </row>
    <row r="551" spans="1:15" x14ac:dyDescent="0.25">
      <c r="A551">
        <v>5</v>
      </c>
      <c r="B551">
        <v>1703883021</v>
      </c>
      <c r="C551" s="3">
        <v>9.5549999999999997</v>
      </c>
      <c r="D551" s="4">
        <v>2022.815399999999</v>
      </c>
      <c r="E551">
        <v>744</v>
      </c>
      <c r="F551">
        <f t="shared" si="80"/>
        <v>31</v>
      </c>
      <c r="G551" s="5">
        <f>(F551*'B-E-D Rate'!$O$2)+(Data!C551*'B-E-D Rate'!$F$2)+(Data!D551*'B-E-D Rate'!$J$2)</f>
        <v>104.69223765302529</v>
      </c>
      <c r="H551" s="18">
        <f t="shared" si="76"/>
        <v>109.97585538418998</v>
      </c>
      <c r="I551" s="18">
        <f t="shared" si="77"/>
        <v>115.69245189199998</v>
      </c>
      <c r="J551" s="18">
        <f t="shared" si="78"/>
        <v>117.61751143599997</v>
      </c>
      <c r="K551" s="18">
        <f t="shared" si="79"/>
        <v>111.96608608999996</v>
      </c>
      <c r="L551" s="18" t="b">
        <f t="shared" si="81"/>
        <v>0</v>
      </c>
      <c r="M551" s="18">
        <f t="shared" si="82"/>
        <v>5.6514253460000106</v>
      </c>
      <c r="N551" s="19" t="str">
        <f t="shared" si="83"/>
        <v>TRUE</v>
      </c>
      <c r="O551" s="18"/>
    </row>
    <row r="552" spans="1:15" x14ac:dyDescent="0.25">
      <c r="A552">
        <v>5</v>
      </c>
      <c r="B552">
        <v>4926856136</v>
      </c>
      <c r="C552" s="3">
        <v>10.374600000000001</v>
      </c>
      <c r="D552" s="4">
        <v>2125.1892000000025</v>
      </c>
      <c r="E552">
        <v>744</v>
      </c>
      <c r="F552">
        <f t="shared" si="80"/>
        <v>31</v>
      </c>
      <c r="G552" s="5">
        <f>(F552*'B-E-D Rate'!$O$2)+(Data!C552*'B-E-D Rate'!$F$2)+(Data!D552*'B-E-D Rate'!$J$2)</f>
        <v>111.54173284980736</v>
      </c>
      <c r="H552" s="18">
        <f t="shared" si="76"/>
        <v>113.00802524071116</v>
      </c>
      <c r="I552" s="18">
        <f t="shared" si="77"/>
        <v>119.06873981600009</v>
      </c>
      <c r="J552" s="18">
        <f t="shared" si="78"/>
        <v>124.10491592800007</v>
      </c>
      <c r="K552" s="18">
        <f t="shared" si="79"/>
        <v>116.65992482000011</v>
      </c>
      <c r="L552" s="18" t="b">
        <f t="shared" si="81"/>
        <v>0</v>
      </c>
      <c r="M552" s="18">
        <f t="shared" si="82"/>
        <v>7.4449911079999538</v>
      </c>
      <c r="N552" s="19" t="str">
        <f t="shared" si="83"/>
        <v>TRUE</v>
      </c>
      <c r="O552" s="18"/>
    </row>
    <row r="553" spans="1:15" x14ac:dyDescent="0.25">
      <c r="A553">
        <v>5</v>
      </c>
      <c r="B553">
        <v>1796228304</v>
      </c>
      <c r="C553" s="3">
        <v>7.9830000000000005</v>
      </c>
      <c r="D553" s="4">
        <v>1352.3573999999996</v>
      </c>
      <c r="E553">
        <v>744</v>
      </c>
      <c r="F553">
        <f t="shared" si="80"/>
        <v>31</v>
      </c>
      <c r="G553" s="5">
        <f>(F553*'B-E-D Rate'!$O$2)+(Data!C553*'B-E-D Rate'!$F$2)+(Data!D553*'B-E-D Rate'!$J$2)</f>
        <v>89.327834541303673</v>
      </c>
      <c r="H553" s="18">
        <f t="shared" si="76"/>
        <v>90.117820050311622</v>
      </c>
      <c r="I553" s="18">
        <f t="shared" si="77"/>
        <v>93.580747051999992</v>
      </c>
      <c r="J553" s="18">
        <f t="shared" si="78"/>
        <v>94.109021716000001</v>
      </c>
      <c r="K553" s="18">
        <f t="shared" si="79"/>
        <v>81.225586789999994</v>
      </c>
      <c r="L553" s="18" t="b">
        <f t="shared" si="81"/>
        <v>0</v>
      </c>
      <c r="M553" s="18">
        <f t="shared" si="82"/>
        <v>12.883434926000007</v>
      </c>
      <c r="N553" s="19" t="str">
        <f t="shared" si="83"/>
        <v>TRUE</v>
      </c>
      <c r="O553" s="18"/>
    </row>
    <row r="554" spans="1:15" x14ac:dyDescent="0.25">
      <c r="A554">
        <v>5</v>
      </c>
      <c r="B554">
        <v>9316624829</v>
      </c>
      <c r="C554" s="3">
        <v>9.6738</v>
      </c>
      <c r="D554" s="4">
        <v>1157.7923999999989</v>
      </c>
      <c r="E554">
        <v>744</v>
      </c>
      <c r="F554">
        <f t="shared" si="80"/>
        <v>31</v>
      </c>
      <c r="G554" s="5">
        <f>(F554*'B-E-D Rate'!$O$2)+(Data!C554*'B-E-D Rate'!$F$2)+(Data!D554*'B-E-D Rate'!$J$2)</f>
        <v>101.55208470735523</v>
      </c>
      <c r="H554" s="18">
        <f t="shared" si="76"/>
        <v>84.355074815358691</v>
      </c>
      <c r="I554" s="18">
        <f t="shared" si="77"/>
        <v>87.163993351999977</v>
      </c>
      <c r="J554" s="18">
        <f t="shared" si="78"/>
        <v>98.021874615999977</v>
      </c>
      <c r="K554" s="18">
        <f t="shared" si="79"/>
        <v>72.304781539999951</v>
      </c>
      <c r="L554" s="18" t="b">
        <f t="shared" si="81"/>
        <v>0</v>
      </c>
      <c r="M554" s="18">
        <f t="shared" si="82"/>
        <v>25.717093076000026</v>
      </c>
      <c r="N554" s="19" t="str">
        <f t="shared" si="83"/>
        <v>FALSE</v>
      </c>
      <c r="O554" s="18"/>
    </row>
    <row r="555" spans="1:15" x14ac:dyDescent="0.25">
      <c r="A555">
        <v>5</v>
      </c>
      <c r="B555">
        <v>2371167709</v>
      </c>
      <c r="C555" s="3">
        <v>9.6671999999999993</v>
      </c>
      <c r="D555" s="4">
        <v>1702.3421999999996</v>
      </c>
      <c r="E555">
        <v>744</v>
      </c>
      <c r="F555">
        <f t="shared" si="80"/>
        <v>31</v>
      </c>
      <c r="G555" s="5">
        <f>(F555*'B-E-D Rate'!$O$2)+(Data!C555*'B-E-D Rate'!$F$2)+(Data!D555*'B-E-D Rate'!$J$2)</f>
        <v>104.05871586083954</v>
      </c>
      <c r="H555" s="18">
        <f t="shared" si="76"/>
        <v>100.48388403153095</v>
      </c>
      <c r="I555" s="18">
        <f t="shared" si="77"/>
        <v>105.12324575599999</v>
      </c>
      <c r="J555" s="18">
        <f t="shared" si="78"/>
        <v>110.69866694799998</v>
      </c>
      <c r="K555" s="18">
        <f t="shared" si="79"/>
        <v>97.272389869999984</v>
      </c>
      <c r="L555" s="18" t="b">
        <f t="shared" si="81"/>
        <v>0</v>
      </c>
      <c r="M555" s="18">
        <f t="shared" si="82"/>
        <v>13.426277077999998</v>
      </c>
      <c r="N555" s="19" t="str">
        <f t="shared" si="83"/>
        <v>TRUE</v>
      </c>
      <c r="O555" s="18"/>
    </row>
    <row r="556" spans="1:15" x14ac:dyDescent="0.25">
      <c r="A556">
        <v>5</v>
      </c>
      <c r="B556">
        <v>1781586843</v>
      </c>
      <c r="C556" s="3">
        <v>6.7842000000000002</v>
      </c>
      <c r="D556" s="4">
        <v>963.3581999999999</v>
      </c>
      <c r="E556">
        <v>744</v>
      </c>
      <c r="F556">
        <f t="shared" si="80"/>
        <v>31</v>
      </c>
      <c r="G556" s="5">
        <f>(F556*'B-E-D Rate'!$O$2)+(Data!C556*'B-E-D Rate'!$F$2)+(Data!D556*'B-E-D Rate'!$J$2)</f>
        <v>78.18543966260151</v>
      </c>
      <c r="H556" s="18">
        <f t="shared" si="76"/>
        <v>78.596203694849493</v>
      </c>
      <c r="I556" s="18">
        <f t="shared" si="77"/>
        <v>80.751553435999995</v>
      </c>
      <c r="J556" s="18">
        <f t="shared" si="78"/>
        <v>79.035780388000006</v>
      </c>
      <c r="K556" s="18">
        <f t="shared" si="79"/>
        <v>63.389973469999994</v>
      </c>
      <c r="L556" s="18" t="b">
        <f t="shared" si="81"/>
        <v>1</v>
      </c>
      <c r="M556" s="18">
        <f t="shared" si="82"/>
        <v>15.645806918000012</v>
      </c>
      <c r="N556" s="19" t="str">
        <f t="shared" si="83"/>
        <v>FALSE</v>
      </c>
      <c r="O556" s="18"/>
    </row>
    <row r="557" spans="1:15" x14ac:dyDescent="0.25">
      <c r="A557">
        <v>5</v>
      </c>
      <c r="B557">
        <v>2771371492</v>
      </c>
      <c r="C557" s="3">
        <v>5.2595999999999998</v>
      </c>
      <c r="D557" s="4">
        <v>640.53600000000006</v>
      </c>
      <c r="E557">
        <v>744</v>
      </c>
      <c r="F557">
        <f t="shared" si="80"/>
        <v>31</v>
      </c>
      <c r="G557" s="5">
        <f>(F557*'B-E-D Rate'!$O$2)+(Data!C557*'B-E-D Rate'!$F$2)+(Data!D557*'B-E-D Rate'!$J$2)</f>
        <v>64.822304098302297</v>
      </c>
      <c r="H557" s="18">
        <f t="shared" si="76"/>
        <v>69.034658222709027</v>
      </c>
      <c r="I557" s="18">
        <f t="shared" si="77"/>
        <v>70.104877280000011</v>
      </c>
      <c r="J557" s="18">
        <f t="shared" si="78"/>
        <v>63.878110239999998</v>
      </c>
      <c r="K557" s="18">
        <f t="shared" si="79"/>
        <v>48.588575599999999</v>
      </c>
      <c r="L557" s="18" t="b">
        <f t="shared" si="81"/>
        <v>1</v>
      </c>
      <c r="M557" s="18">
        <f t="shared" si="82"/>
        <v>15.289534639999999</v>
      </c>
      <c r="N557" s="19" t="str">
        <f t="shared" si="83"/>
        <v>FALSE</v>
      </c>
      <c r="O557" s="18"/>
    </row>
    <row r="558" spans="1:15" x14ac:dyDescent="0.25">
      <c r="A558">
        <v>5</v>
      </c>
      <c r="B558">
        <v>2405893055</v>
      </c>
      <c r="C558" s="3">
        <v>10.028400000000001</v>
      </c>
      <c r="D558" s="4">
        <v>1317.192</v>
      </c>
      <c r="E558">
        <v>744</v>
      </c>
      <c r="F558">
        <f t="shared" si="80"/>
        <v>31</v>
      </c>
      <c r="G558" s="5">
        <f>(F558*'B-E-D Rate'!$O$2)+(Data!C558*'B-E-D Rate'!$F$2)+(Data!D558*'B-E-D Rate'!$J$2)</f>
        <v>105.0562145017868</v>
      </c>
      <c r="H558" s="18">
        <f t="shared" si="76"/>
        <v>89.076269713482219</v>
      </c>
      <c r="I558" s="18">
        <f t="shared" si="77"/>
        <v>92.420992159999997</v>
      </c>
      <c r="J558" s="18">
        <f t="shared" si="78"/>
        <v>103.51526128</v>
      </c>
      <c r="K558" s="18">
        <f t="shared" si="79"/>
        <v>79.613253200000003</v>
      </c>
      <c r="L558" s="18" t="b">
        <f t="shared" si="81"/>
        <v>0</v>
      </c>
      <c r="M558" s="18">
        <f t="shared" si="82"/>
        <v>23.902008080000002</v>
      </c>
      <c r="N558" s="19" t="str">
        <f t="shared" si="83"/>
        <v>FALSE</v>
      </c>
      <c r="O558" s="18"/>
    </row>
    <row r="559" spans="1:15" x14ac:dyDescent="0.25">
      <c r="A559">
        <v>5</v>
      </c>
      <c r="B559">
        <v>7700519644</v>
      </c>
      <c r="C559" s="3">
        <v>8.4545999999999992</v>
      </c>
      <c r="D559" s="4">
        <v>1612.3565999999996</v>
      </c>
      <c r="E559">
        <v>744</v>
      </c>
      <c r="F559">
        <f t="shared" si="80"/>
        <v>31</v>
      </c>
      <c r="G559" s="5">
        <f>(F559*'B-E-D Rate'!$O$2)+(Data!C559*'B-E-D Rate'!$F$2)+(Data!D559*'B-E-D Rate'!$J$2)</f>
        <v>94.213647221328003</v>
      </c>
      <c r="H559" s="18">
        <f t="shared" si="76"/>
        <v>97.818635463626265</v>
      </c>
      <c r="I559" s="18">
        <f t="shared" si="77"/>
        <v>102.15552066799999</v>
      </c>
      <c r="J559" s="18">
        <f t="shared" si="78"/>
        <v>102.53540304399999</v>
      </c>
      <c r="K559" s="18">
        <f t="shared" si="79"/>
        <v>93.146550109999978</v>
      </c>
      <c r="L559" s="18" t="b">
        <f t="shared" si="81"/>
        <v>0</v>
      </c>
      <c r="M559" s="18">
        <f t="shared" si="82"/>
        <v>9.3888529340000133</v>
      </c>
      <c r="N559" s="19" t="str">
        <f t="shared" si="83"/>
        <v>TRUE</v>
      </c>
      <c r="O559" s="18"/>
    </row>
    <row r="560" spans="1:15" x14ac:dyDescent="0.25">
      <c r="A560">
        <v>5</v>
      </c>
      <c r="B560">
        <v>7376309239</v>
      </c>
      <c r="C560" s="3">
        <v>6.2111999999999998</v>
      </c>
      <c r="D560" s="4">
        <v>487.98179999999957</v>
      </c>
      <c r="E560">
        <v>744</v>
      </c>
      <c r="F560">
        <f t="shared" si="80"/>
        <v>31</v>
      </c>
      <c r="G560" s="5">
        <f>(F560*'B-E-D Rate'!$O$2)+(Data!C560*'B-E-D Rate'!$F$2)+(Data!D560*'B-E-D Rate'!$J$2)</f>
        <v>71.500016996427618</v>
      </c>
      <c r="H560" s="18">
        <f t="shared" si="76"/>
        <v>64.516214570859745</v>
      </c>
      <c r="I560" s="18">
        <f t="shared" si="77"/>
        <v>65.073639763999992</v>
      </c>
      <c r="J560" s="18">
        <f t="shared" si="78"/>
        <v>65.075495211999993</v>
      </c>
      <c r="K560" s="18">
        <f t="shared" si="79"/>
        <v>41.593965529999977</v>
      </c>
      <c r="L560" s="18" t="b">
        <f t="shared" si="81"/>
        <v>0</v>
      </c>
      <c r="M560" s="18">
        <f t="shared" si="82"/>
        <v>23.481529682000016</v>
      </c>
      <c r="N560" s="19" t="str">
        <f t="shared" si="83"/>
        <v>FALSE</v>
      </c>
      <c r="O560" s="18"/>
    </row>
    <row r="561" spans="1:15" x14ac:dyDescent="0.25">
      <c r="A561">
        <v>5</v>
      </c>
      <c r="B561">
        <v>2242070683</v>
      </c>
      <c r="C561" s="3">
        <v>9.4512</v>
      </c>
      <c r="D561" s="4">
        <v>929.28179999999975</v>
      </c>
      <c r="E561">
        <v>744</v>
      </c>
      <c r="F561">
        <f t="shared" si="80"/>
        <v>31</v>
      </c>
      <c r="G561" s="5">
        <f>(F561*'B-E-D Rate'!$O$2)+(Data!C561*'B-E-D Rate'!$F$2)+(Data!D561*'B-E-D Rate'!$J$2)</f>
        <v>98.749011481934076</v>
      </c>
      <c r="H561" s="18">
        <f t="shared" si="76"/>
        <v>77.586908026438678</v>
      </c>
      <c r="I561" s="18">
        <f t="shared" si="77"/>
        <v>79.627713763999992</v>
      </c>
      <c r="J561" s="18">
        <f t="shared" si="78"/>
        <v>91.575437211999997</v>
      </c>
      <c r="K561" s="18">
        <f t="shared" si="79"/>
        <v>61.827570529999988</v>
      </c>
      <c r="L561" s="18" t="b">
        <f t="shared" si="81"/>
        <v>0</v>
      </c>
      <c r="M561" s="18">
        <f t="shared" si="82"/>
        <v>29.747866682000009</v>
      </c>
      <c r="N561" s="19" t="str">
        <f t="shared" si="83"/>
        <v>FALSE</v>
      </c>
      <c r="O561" s="18"/>
    </row>
    <row r="562" spans="1:15" x14ac:dyDescent="0.25">
      <c r="A562">
        <v>5</v>
      </c>
      <c r="B562">
        <v>9832286807</v>
      </c>
      <c r="C562" s="3">
        <v>9.1457999999999995</v>
      </c>
      <c r="D562" s="4">
        <v>1959.8759999999979</v>
      </c>
      <c r="E562">
        <v>744</v>
      </c>
      <c r="F562">
        <f t="shared" si="80"/>
        <v>31</v>
      </c>
      <c r="G562" s="5">
        <f>(F562*'B-E-D Rate'!$O$2)+(Data!C562*'B-E-D Rate'!$F$2)+(Data!D562*'B-E-D Rate'!$J$2)</f>
        <v>101.21694722978192</v>
      </c>
      <c r="H562" s="18">
        <f t="shared" si="76"/>
        <v>108.11167771893261</v>
      </c>
      <c r="I562" s="18">
        <f t="shared" si="77"/>
        <v>113.61671047999994</v>
      </c>
      <c r="J562" s="18">
        <f t="shared" si="78"/>
        <v>114.10250583999995</v>
      </c>
      <c r="K562" s="18">
        <f t="shared" si="79"/>
        <v>109.08031459999991</v>
      </c>
      <c r="L562" s="18" t="b">
        <f t="shared" si="81"/>
        <v>0</v>
      </c>
      <c r="M562" s="18">
        <f t="shared" si="82"/>
        <v>5.0221912400000406</v>
      </c>
      <c r="N562" s="19" t="str">
        <f t="shared" si="83"/>
        <v>TRUE</v>
      </c>
      <c r="O562" s="18"/>
    </row>
    <row r="563" spans="1:15" x14ac:dyDescent="0.25">
      <c r="A563">
        <v>5</v>
      </c>
      <c r="B563">
        <v>1779237692</v>
      </c>
      <c r="C563" s="3">
        <v>7.6728000000000005</v>
      </c>
      <c r="D563" s="4">
        <v>703.56720000000041</v>
      </c>
      <c r="E563">
        <v>744</v>
      </c>
      <c r="F563">
        <f t="shared" si="80"/>
        <v>31</v>
      </c>
      <c r="G563" s="5">
        <f>(F563*'B-E-D Rate'!$O$2)+(Data!C563*'B-E-D Rate'!$F$2)+(Data!D563*'B-E-D Rate'!$J$2)</f>
        <v>83.869893971445592</v>
      </c>
      <c r="H563" s="18">
        <f t="shared" si="76"/>
        <v>70.901554876543813</v>
      </c>
      <c r="I563" s="18">
        <f t="shared" si="77"/>
        <v>72.183646256000017</v>
      </c>
      <c r="J563" s="18">
        <f t="shared" si="78"/>
        <v>77.415258448000017</v>
      </c>
      <c r="K563" s="18">
        <f t="shared" si="79"/>
        <v>51.478556120000022</v>
      </c>
      <c r="L563" s="18" t="b">
        <f t="shared" si="81"/>
        <v>0</v>
      </c>
      <c r="M563" s="18">
        <f t="shared" si="82"/>
        <v>25.936702327999996</v>
      </c>
      <c r="N563" s="19" t="str">
        <f t="shared" si="83"/>
        <v>FALSE</v>
      </c>
      <c r="O563" s="18"/>
    </row>
    <row r="564" spans="1:15" x14ac:dyDescent="0.25">
      <c r="A564">
        <v>5</v>
      </c>
      <c r="B564">
        <v>3598309345</v>
      </c>
      <c r="C564" s="3">
        <v>11.151</v>
      </c>
      <c r="D564" s="4">
        <v>2712.7169999999992</v>
      </c>
      <c r="E564">
        <v>744</v>
      </c>
      <c r="F564">
        <f t="shared" si="80"/>
        <v>31</v>
      </c>
      <c r="G564" s="5">
        <f>(F564*'B-E-D Rate'!$O$2)+(Data!C564*'B-E-D Rate'!$F$2)+(Data!D564*'B-E-D Rate'!$J$2)</f>
        <v>120.33446269747712</v>
      </c>
      <c r="H564" s="18">
        <f t="shared" si="76"/>
        <v>130.40978316146948</v>
      </c>
      <c r="I564" s="18">
        <f t="shared" si="77"/>
        <v>138.44540666</v>
      </c>
      <c r="J564" s="18">
        <f t="shared" si="78"/>
        <v>141.69981477999997</v>
      </c>
      <c r="K564" s="18">
        <f t="shared" si="79"/>
        <v>143.59807444999996</v>
      </c>
      <c r="L564" s="18" t="b">
        <f t="shared" si="81"/>
        <v>0</v>
      </c>
      <c r="M564" s="18">
        <f t="shared" si="82"/>
        <v>-1.8982596699999874</v>
      </c>
      <c r="N564" s="19" t="str">
        <f t="shared" si="83"/>
        <v>TRUE</v>
      </c>
      <c r="O564" s="18"/>
    </row>
    <row r="565" spans="1:15" x14ac:dyDescent="0.25">
      <c r="A565">
        <v>5</v>
      </c>
      <c r="B565">
        <v>4881389038</v>
      </c>
      <c r="C565" s="3">
        <v>8.0945</v>
      </c>
      <c r="D565" s="4">
        <v>1332.0095000000003</v>
      </c>
      <c r="E565">
        <v>744</v>
      </c>
      <c r="F565">
        <f t="shared" si="80"/>
        <v>31</v>
      </c>
      <c r="G565" s="5">
        <f>(F565*'B-E-D Rate'!$O$2)+(Data!C565*'B-E-D Rate'!$F$2)+(Data!D565*'B-E-D Rate'!$J$2)</f>
        <v>90.098653133398187</v>
      </c>
      <c r="H565" s="18">
        <f t="shared" si="76"/>
        <v>89.515143496119975</v>
      </c>
      <c r="I565" s="18">
        <f t="shared" si="77"/>
        <v>92.909673310000016</v>
      </c>
      <c r="J565" s="18">
        <f t="shared" si="78"/>
        <v>94.191601730000002</v>
      </c>
      <c r="K565" s="18">
        <f t="shared" si="79"/>
        <v>80.29263557500002</v>
      </c>
      <c r="L565" s="18" t="b">
        <f t="shared" si="81"/>
        <v>0</v>
      </c>
      <c r="M565" s="18">
        <f t="shared" si="82"/>
        <v>13.898966154999982</v>
      </c>
      <c r="N565" s="19" t="str">
        <f t="shared" si="83"/>
        <v>TRUE</v>
      </c>
      <c r="O565" s="18"/>
    </row>
    <row r="566" spans="1:15" x14ac:dyDescent="0.25">
      <c r="A566">
        <v>5</v>
      </c>
      <c r="B566">
        <v>9441492501</v>
      </c>
      <c r="C566" s="3">
        <v>11.536200000000001</v>
      </c>
      <c r="D566" s="4">
        <v>1654.9104000000023</v>
      </c>
      <c r="E566">
        <v>744</v>
      </c>
      <c r="F566">
        <f t="shared" si="80"/>
        <v>31</v>
      </c>
      <c r="G566" s="5">
        <f>(F566*'B-E-D Rate'!$O$2)+(Data!C566*'B-E-D Rate'!$F$2)+(Data!D566*'B-E-D Rate'!$J$2)</f>
        <v>118.35877943236474</v>
      </c>
      <c r="H566" s="18">
        <f t="shared" si="76"/>
        <v>99.079019953021344</v>
      </c>
      <c r="I566" s="18">
        <f t="shared" si="77"/>
        <v>103.55894499200008</v>
      </c>
      <c r="J566" s="18">
        <f t="shared" si="78"/>
        <v>118.93660873600007</v>
      </c>
      <c r="K566" s="18">
        <f t="shared" si="79"/>
        <v>95.097641840000108</v>
      </c>
      <c r="L566" s="18" t="b">
        <f t="shared" si="81"/>
        <v>0</v>
      </c>
      <c r="M566" s="18">
        <f t="shared" si="82"/>
        <v>23.83896689599996</v>
      </c>
      <c r="N566" s="19" t="str">
        <f t="shared" si="83"/>
        <v>FALSE</v>
      </c>
      <c r="O566" s="18"/>
    </row>
    <row r="567" spans="1:15" x14ac:dyDescent="0.25">
      <c r="A567">
        <v>5</v>
      </c>
      <c r="B567">
        <v>1881153048</v>
      </c>
      <c r="C567" s="3">
        <v>7.7519999999999998</v>
      </c>
      <c r="D567" s="4">
        <v>1016.3933999999997</v>
      </c>
      <c r="E567">
        <v>744</v>
      </c>
      <c r="F567">
        <f t="shared" si="80"/>
        <v>31</v>
      </c>
      <c r="G567" s="5">
        <f>(F567*'B-E-D Rate'!$O$2)+(Data!C567*'B-E-D Rate'!$F$2)+(Data!D567*'B-E-D Rate'!$J$2)</f>
        <v>85.954748766566013</v>
      </c>
      <c r="H567" s="18">
        <f t="shared" si="76"/>
        <v>80.167032703585761</v>
      </c>
      <c r="I567" s="18">
        <f t="shared" si="77"/>
        <v>82.500654331999996</v>
      </c>
      <c r="J567" s="18">
        <f t="shared" si="78"/>
        <v>85.112621955999998</v>
      </c>
      <c r="K567" s="18">
        <f t="shared" si="79"/>
        <v>65.821637389999978</v>
      </c>
      <c r="L567" s="18" t="b">
        <f t="shared" si="81"/>
        <v>0</v>
      </c>
      <c r="M567" s="18">
        <f t="shared" si="82"/>
        <v>19.29098456600002</v>
      </c>
      <c r="N567" s="19" t="str">
        <f t="shared" si="83"/>
        <v>FALSE</v>
      </c>
      <c r="O567" s="18"/>
    </row>
    <row r="568" spans="1:15" x14ac:dyDescent="0.25">
      <c r="A568">
        <v>5</v>
      </c>
      <c r="B568">
        <v>4326103862</v>
      </c>
      <c r="C568" s="3">
        <v>7.8575999999999997</v>
      </c>
      <c r="D568" s="4">
        <v>1285.5522000000008</v>
      </c>
      <c r="E568">
        <v>744</v>
      </c>
      <c r="F568">
        <f t="shared" si="80"/>
        <v>31</v>
      </c>
      <c r="G568" s="5">
        <f>(F568*'B-E-D Rate'!$O$2)+(Data!C568*'B-E-D Rate'!$F$2)+(Data!D568*'B-E-D Rate'!$J$2)</f>
        <v>88.039622909342839</v>
      </c>
      <c r="H568" s="18">
        <f t="shared" si="76"/>
        <v>88.139142754960091</v>
      </c>
      <c r="I568" s="18">
        <f t="shared" si="77"/>
        <v>91.37751155600003</v>
      </c>
      <c r="J568" s="18">
        <f t="shared" si="78"/>
        <v>91.922788348000012</v>
      </c>
      <c r="K568" s="18">
        <f t="shared" si="79"/>
        <v>78.162568370000031</v>
      </c>
      <c r="L568" s="18" t="b">
        <f t="shared" si="81"/>
        <v>0</v>
      </c>
      <c r="M568" s="18">
        <f t="shared" si="82"/>
        <v>13.760219977999981</v>
      </c>
      <c r="N568" s="19" t="str">
        <f t="shared" si="83"/>
        <v>TRUE</v>
      </c>
      <c r="O568" s="18"/>
    </row>
    <row r="569" spans="1:15" x14ac:dyDescent="0.25">
      <c r="A569">
        <v>5</v>
      </c>
      <c r="B569">
        <v>4019428783</v>
      </c>
      <c r="C569" s="3">
        <v>7.6463999999999999</v>
      </c>
      <c r="D569" s="4">
        <v>1077.9804000000004</v>
      </c>
      <c r="E569">
        <v>744</v>
      </c>
      <c r="F569">
        <f t="shared" ref="F569:F604" si="84">ROUNDUP(E569/24,0)</f>
        <v>31</v>
      </c>
      <c r="G569" s="5">
        <f>(F569*'B-E-D Rate'!$O$2)+(Data!C569*'B-E-D Rate'!$F$2)+(Data!D569*'B-E-D Rate'!$J$2)</f>
        <v>85.423488069048005</v>
      </c>
      <c r="H569" s="18">
        <f t="shared" si="76"/>
        <v>81.99115415803567</v>
      </c>
      <c r="I569" s="18">
        <f t="shared" si="77"/>
        <v>84.531793592000014</v>
      </c>
      <c r="J569" s="18">
        <f t="shared" si="78"/>
        <v>86.022062536000007</v>
      </c>
      <c r="K569" s="18">
        <f t="shared" si="79"/>
        <v>68.645401340000021</v>
      </c>
      <c r="L569" s="18" t="b">
        <f t="shared" ref="L569:L604" si="85">J569&lt;I569</f>
        <v>0</v>
      </c>
      <c r="M569" s="18">
        <f t="shared" ref="M569:M604" si="86">J569-K569</f>
        <v>17.376661195999986</v>
      </c>
      <c r="N569" s="19" t="str">
        <f t="shared" ref="N569:N604" si="87">IF(M569&lt;14.9,"TRUE","FALSE")</f>
        <v>FALSE</v>
      </c>
      <c r="O569" s="18"/>
    </row>
    <row r="570" spans="1:15" x14ac:dyDescent="0.25">
      <c r="A570">
        <v>5</v>
      </c>
      <c r="B570">
        <v>7308147462</v>
      </c>
      <c r="C570" s="3">
        <v>11.0784</v>
      </c>
      <c r="D570" s="4">
        <v>1472.3549999999996</v>
      </c>
      <c r="E570">
        <v>744</v>
      </c>
      <c r="F570">
        <f t="shared" si="84"/>
        <v>31</v>
      </c>
      <c r="G570" s="5">
        <f>(F570*'B-E-D Rate'!$O$2)+(Data!C570*'B-E-D Rate'!$F$2)+(Data!D570*'B-E-D Rate'!$J$2)</f>
        <v>113.94397522278831</v>
      </c>
      <c r="H570" s="18">
        <f t="shared" si="76"/>
        <v>93.671982400198715</v>
      </c>
      <c r="I570" s="18">
        <f t="shared" si="77"/>
        <v>97.538267899999994</v>
      </c>
      <c r="J570" s="18">
        <f t="shared" si="78"/>
        <v>112.38676569999998</v>
      </c>
      <c r="K570" s="18">
        <f t="shared" si="79"/>
        <v>86.72747674999998</v>
      </c>
      <c r="L570" s="18" t="b">
        <f t="shared" si="85"/>
        <v>0</v>
      </c>
      <c r="M570" s="18">
        <f t="shared" si="86"/>
        <v>25.659288950000004</v>
      </c>
      <c r="N570" s="19" t="str">
        <f t="shared" si="87"/>
        <v>FALSE</v>
      </c>
      <c r="O570" s="18"/>
    </row>
    <row r="571" spans="1:15" x14ac:dyDescent="0.25">
      <c r="A571">
        <v>5</v>
      </c>
      <c r="B571">
        <v>4421606485</v>
      </c>
      <c r="C571" s="3">
        <v>6.7302</v>
      </c>
      <c r="D571" s="4">
        <v>921.80100000000027</v>
      </c>
      <c r="E571">
        <v>744</v>
      </c>
      <c r="F571">
        <f t="shared" si="84"/>
        <v>31</v>
      </c>
      <c r="G571" s="5">
        <f>(F571*'B-E-D Rate'!$O$2)+(Data!C571*'B-E-D Rate'!$F$2)+(Data!D571*'B-E-D Rate'!$J$2)</f>
        <v>77.570631636470353</v>
      </c>
      <c r="H571" s="18">
        <f t="shared" si="76"/>
        <v>77.365337114128494</v>
      </c>
      <c r="I571" s="18">
        <f t="shared" si="77"/>
        <v>79.38099698000002</v>
      </c>
      <c r="J571" s="18">
        <f t="shared" si="78"/>
        <v>77.795835339999996</v>
      </c>
      <c r="K571" s="18">
        <f t="shared" si="79"/>
        <v>61.484575850000013</v>
      </c>
      <c r="L571" s="18" t="b">
        <f t="shared" si="85"/>
        <v>1</v>
      </c>
      <c r="M571" s="18">
        <f t="shared" si="86"/>
        <v>16.311259489999983</v>
      </c>
      <c r="N571" s="19" t="str">
        <f t="shared" si="87"/>
        <v>FALSE</v>
      </c>
      <c r="O571" s="18"/>
    </row>
    <row r="572" spans="1:15" x14ac:dyDescent="0.25">
      <c r="A572">
        <v>5</v>
      </c>
      <c r="B572">
        <v>7628712264</v>
      </c>
      <c r="C572" s="3">
        <v>8.5680000000000014</v>
      </c>
      <c r="D572" s="4">
        <v>1447.9074000000016</v>
      </c>
      <c r="E572">
        <v>744</v>
      </c>
      <c r="F572">
        <f t="shared" si="84"/>
        <v>31</v>
      </c>
      <c r="G572" s="5">
        <f>(F572*'B-E-D Rate'!$O$2)+(Data!C572*'B-E-D Rate'!$F$2)+(Data!D572*'B-E-D Rate'!$J$2)</f>
        <v>94.322342001911352</v>
      </c>
      <c r="H572" s="18">
        <f t="shared" si="76"/>
        <v>92.947878422576721</v>
      </c>
      <c r="I572" s="18">
        <f t="shared" si="77"/>
        <v>96.731986052000053</v>
      </c>
      <c r="J572" s="18">
        <f t="shared" si="78"/>
        <v>99.26415871600004</v>
      </c>
      <c r="K572" s="18">
        <f t="shared" si="79"/>
        <v>85.606554290000076</v>
      </c>
      <c r="L572" s="18" t="b">
        <f t="shared" si="85"/>
        <v>0</v>
      </c>
      <c r="M572" s="18">
        <f t="shared" si="86"/>
        <v>13.657604425999963</v>
      </c>
      <c r="N572" s="19" t="str">
        <f t="shared" si="87"/>
        <v>TRUE</v>
      </c>
      <c r="O572" s="18"/>
    </row>
    <row r="573" spans="1:15" x14ac:dyDescent="0.25">
      <c r="A573">
        <v>5</v>
      </c>
      <c r="B573">
        <v>7098153823</v>
      </c>
      <c r="C573" s="3">
        <v>8.5751999999999988</v>
      </c>
      <c r="D573" s="4">
        <v>647.56080000000145</v>
      </c>
      <c r="E573">
        <v>744</v>
      </c>
      <c r="F573">
        <f t="shared" si="84"/>
        <v>31</v>
      </c>
      <c r="G573" s="5">
        <f>(F573*'B-E-D Rate'!$O$2)+(Data!C573*'B-E-D Rate'!$F$2)+(Data!D573*'B-E-D Rate'!$J$2)</f>
        <v>90.61881784854971</v>
      </c>
      <c r="H573" s="18">
        <f t="shared" si="76"/>
        <v>69.242723047967957</v>
      </c>
      <c r="I573" s="18">
        <f t="shared" si="77"/>
        <v>70.336555184000048</v>
      </c>
      <c r="J573" s="18">
        <f t="shared" si="78"/>
        <v>80.620069072000021</v>
      </c>
      <c r="K573" s="18">
        <f t="shared" si="79"/>
        <v>48.910662680000065</v>
      </c>
      <c r="L573" s="18" t="b">
        <f t="shared" si="85"/>
        <v>0</v>
      </c>
      <c r="M573" s="18">
        <f t="shared" si="86"/>
        <v>31.709406391999956</v>
      </c>
      <c r="N573" s="19" t="str">
        <f t="shared" si="87"/>
        <v>FALSE</v>
      </c>
      <c r="O573" s="18"/>
    </row>
    <row r="574" spans="1:15" x14ac:dyDescent="0.25">
      <c r="A574">
        <v>5</v>
      </c>
      <c r="B574">
        <v>6643182445</v>
      </c>
      <c r="C574" s="3">
        <v>10.9068</v>
      </c>
      <c r="D574" s="4">
        <v>2059.9955999999988</v>
      </c>
      <c r="E574">
        <v>744</v>
      </c>
      <c r="F574">
        <f t="shared" si="84"/>
        <v>31</v>
      </c>
      <c r="G574" s="5">
        <f>(F574*'B-E-D Rate'!$O$2)+(Data!C574*'B-E-D Rate'!$F$2)+(Data!D574*'B-E-D Rate'!$J$2)</f>
        <v>115.37090204752411</v>
      </c>
      <c r="H574" s="18">
        <f t="shared" si="76"/>
        <v>111.07708130038557</v>
      </c>
      <c r="I574" s="18">
        <f t="shared" si="77"/>
        <v>116.91865488799996</v>
      </c>
      <c r="J574" s="18">
        <f t="shared" si="78"/>
        <v>125.24429730399997</v>
      </c>
      <c r="K574" s="18">
        <f t="shared" si="79"/>
        <v>113.67079825999996</v>
      </c>
      <c r="L574" s="18" t="b">
        <f t="shared" si="85"/>
        <v>0</v>
      </c>
      <c r="M574" s="18">
        <f t="shared" si="86"/>
        <v>11.573499044000016</v>
      </c>
      <c r="N574" s="19" t="str">
        <f t="shared" si="87"/>
        <v>TRUE</v>
      </c>
      <c r="O574" s="18"/>
    </row>
    <row r="575" spans="1:15" x14ac:dyDescent="0.25">
      <c r="A575">
        <v>5</v>
      </c>
      <c r="B575">
        <v>5586403303</v>
      </c>
      <c r="C575" s="3">
        <v>7.1765999999999996</v>
      </c>
      <c r="D575" s="4">
        <v>543.54300000000035</v>
      </c>
      <c r="E575">
        <v>744</v>
      </c>
      <c r="F575">
        <f t="shared" si="84"/>
        <v>31</v>
      </c>
      <c r="G575" s="5">
        <f>(F575*'B-E-D Rate'!$O$2)+(Data!C575*'B-E-D Rate'!$F$2)+(Data!D575*'B-E-D Rate'!$J$2)</f>
        <v>79.262542545351693</v>
      </c>
      <c r="H575" s="18">
        <f t="shared" si="76"/>
        <v>66.161860193393451</v>
      </c>
      <c r="I575" s="18">
        <f t="shared" si="77"/>
        <v>66.906048140000024</v>
      </c>
      <c r="J575" s="18">
        <f t="shared" si="78"/>
        <v>71.199293620000006</v>
      </c>
      <c r="K575" s="18">
        <f t="shared" si="79"/>
        <v>44.141446550000012</v>
      </c>
      <c r="L575" s="18" t="b">
        <f t="shared" si="85"/>
        <v>0</v>
      </c>
      <c r="M575" s="18">
        <f t="shared" si="86"/>
        <v>27.057847069999994</v>
      </c>
      <c r="N575" s="19" t="str">
        <f t="shared" si="87"/>
        <v>FALSE</v>
      </c>
      <c r="O575" s="18"/>
    </row>
    <row r="576" spans="1:15" x14ac:dyDescent="0.25">
      <c r="A576">
        <v>5</v>
      </c>
      <c r="B576">
        <v>3941101344</v>
      </c>
      <c r="C576" s="3">
        <v>6.1835999999999993</v>
      </c>
      <c r="D576" s="4">
        <v>271.23120000000085</v>
      </c>
      <c r="E576">
        <v>744</v>
      </c>
      <c r="F576">
        <f t="shared" si="84"/>
        <v>31</v>
      </c>
      <c r="G576" s="5">
        <f>(F576*'B-E-D Rate'!$O$2)+(Data!C576*'B-E-D Rate'!$F$2)+(Data!D576*'B-E-D Rate'!$J$2)</f>
        <v>70.267410761384895</v>
      </c>
      <c r="H576" s="18">
        <f t="shared" si="76"/>
        <v>58.096362658526218</v>
      </c>
      <c r="I576" s="18">
        <f t="shared" si="77"/>
        <v>57.925204976000032</v>
      </c>
      <c r="J576" s="18">
        <f t="shared" si="78"/>
        <v>59.878536208000014</v>
      </c>
      <c r="K576" s="18">
        <f t="shared" si="79"/>
        <v>31.65595052000004</v>
      </c>
      <c r="L576" s="18" t="b">
        <f t="shared" si="85"/>
        <v>0</v>
      </c>
      <c r="M576" s="18">
        <f t="shared" si="86"/>
        <v>28.222585687999974</v>
      </c>
      <c r="N576" s="19" t="str">
        <f t="shared" si="87"/>
        <v>FALSE</v>
      </c>
      <c r="O576" s="18"/>
    </row>
    <row r="577" spans="1:15" x14ac:dyDescent="0.25">
      <c r="A577">
        <v>5</v>
      </c>
      <c r="B577">
        <v>4543846533</v>
      </c>
      <c r="C577" s="3">
        <v>9.8915999999999986</v>
      </c>
      <c r="D577" s="4">
        <v>980.47680000000014</v>
      </c>
      <c r="E577">
        <v>744</v>
      </c>
      <c r="F577">
        <f t="shared" si="84"/>
        <v>31</v>
      </c>
      <c r="G577" s="5">
        <f>(F577*'B-E-D Rate'!$O$2)+(Data!C577*'B-E-D Rate'!$F$2)+(Data!D577*'B-E-D Rate'!$J$2)</f>
        <v>102.41157116444516</v>
      </c>
      <c r="H577" s="18">
        <f t="shared" si="76"/>
        <v>79.10323286545605</v>
      </c>
      <c r="I577" s="18">
        <f t="shared" si="77"/>
        <v>81.316124864000017</v>
      </c>
      <c r="J577" s="18">
        <f t="shared" si="78"/>
        <v>94.97232851199999</v>
      </c>
      <c r="K577" s="18">
        <f t="shared" si="79"/>
        <v>64.174861280000016</v>
      </c>
      <c r="L577" s="18" t="b">
        <f t="shared" si="85"/>
        <v>0</v>
      </c>
      <c r="M577" s="18">
        <f t="shared" si="86"/>
        <v>30.797467231999974</v>
      </c>
      <c r="N577" s="19" t="str">
        <f t="shared" si="87"/>
        <v>FALSE</v>
      </c>
      <c r="O577" s="18"/>
    </row>
    <row r="578" spans="1:15" x14ac:dyDescent="0.25">
      <c r="A578">
        <v>5</v>
      </c>
      <c r="B578">
        <v>8321830420</v>
      </c>
      <c r="C578" s="3">
        <v>11.341200000000001</v>
      </c>
      <c r="D578" s="4">
        <v>2167.8690000000015</v>
      </c>
      <c r="E578">
        <v>744</v>
      </c>
      <c r="F578">
        <f t="shared" si="84"/>
        <v>31</v>
      </c>
      <c r="G578" s="5">
        <f>(F578*'B-E-D Rate'!$O$2)+(Data!C578*'B-E-D Rate'!$F$2)+(Data!D578*'B-E-D Rate'!$J$2)</f>
        <v>119.25307502381615</v>
      </c>
      <c r="H578" s="18">
        <f t="shared" ref="H578:H641" si="88">$Q$18+($Q$19*D578)</f>
        <v>114.27214167521241</v>
      </c>
      <c r="I578" s="18">
        <f t="shared" ref="I578:I641" si="89">(1.58*F578)+(0.03298*D578)</f>
        <v>120.47631962000006</v>
      </c>
      <c r="J578" s="18">
        <f t="shared" ref="J578:J641" si="90">(0.73*F578)+(D578*0.02334)+(5*C578)</f>
        <v>129.93406246000004</v>
      </c>
      <c r="K578" s="18">
        <f t="shared" ref="K578:K641" si="91">(0.62*F578)+(0.04585*D578)</f>
        <v>118.61679365000008</v>
      </c>
      <c r="L578" s="18" t="b">
        <f t="shared" si="85"/>
        <v>0</v>
      </c>
      <c r="M578" s="18">
        <f t="shared" si="86"/>
        <v>11.317268809999959</v>
      </c>
      <c r="N578" s="19" t="str">
        <f t="shared" si="87"/>
        <v>TRUE</v>
      </c>
      <c r="O578" s="18"/>
    </row>
    <row r="579" spans="1:15" x14ac:dyDescent="0.25">
      <c r="A579">
        <v>5</v>
      </c>
      <c r="B579">
        <v>6498905123</v>
      </c>
      <c r="C579" s="3">
        <v>8.5152000000000001</v>
      </c>
      <c r="D579" s="4">
        <v>962.16959999999983</v>
      </c>
      <c r="E579">
        <v>744</v>
      </c>
      <c r="F579">
        <f t="shared" si="84"/>
        <v>31</v>
      </c>
      <c r="G579" s="5">
        <f>(F579*'B-E-D Rate'!$O$2)+(Data!C579*'B-E-D Rate'!$F$2)+(Data!D579*'B-E-D Rate'!$J$2)</f>
        <v>91.630407305290603</v>
      </c>
      <c r="H579" s="18">
        <f t="shared" si="88"/>
        <v>78.560999012680213</v>
      </c>
      <c r="I579" s="18">
        <f t="shared" si="89"/>
        <v>80.712353407999998</v>
      </c>
      <c r="J579" s="18">
        <f t="shared" si="90"/>
        <v>87.663038463999996</v>
      </c>
      <c r="K579" s="18">
        <f t="shared" si="91"/>
        <v>63.335476159999992</v>
      </c>
      <c r="L579" s="18" t="b">
        <f t="shared" si="85"/>
        <v>0</v>
      </c>
      <c r="M579" s="18">
        <f t="shared" si="86"/>
        <v>24.327562304000004</v>
      </c>
      <c r="N579" s="19" t="str">
        <f t="shared" si="87"/>
        <v>FALSE</v>
      </c>
      <c r="O579" s="18"/>
    </row>
    <row r="580" spans="1:15" x14ac:dyDescent="0.25">
      <c r="A580">
        <v>5</v>
      </c>
      <c r="B580">
        <v>3817251674</v>
      </c>
      <c r="C580" s="3">
        <v>10.504799999999999</v>
      </c>
      <c r="D580" s="4">
        <v>1916.1569999999988</v>
      </c>
      <c r="E580">
        <v>744</v>
      </c>
      <c r="F580">
        <f t="shared" si="84"/>
        <v>31</v>
      </c>
      <c r="G580" s="5">
        <f>(F580*'B-E-D Rate'!$O$2)+(Data!C580*'B-E-D Rate'!$F$2)+(Data!D580*'B-E-D Rate'!$J$2)</f>
        <v>111.57155035086041</v>
      </c>
      <c r="H580" s="18">
        <f t="shared" si="88"/>
        <v>106.8167816228881</v>
      </c>
      <c r="I580" s="18">
        <f t="shared" si="89"/>
        <v>112.17485785999997</v>
      </c>
      <c r="J580" s="18">
        <f t="shared" si="90"/>
        <v>119.87710437999998</v>
      </c>
      <c r="K580" s="18">
        <f t="shared" si="91"/>
        <v>107.07579844999995</v>
      </c>
      <c r="L580" s="18" t="b">
        <f t="shared" si="85"/>
        <v>0</v>
      </c>
      <c r="M580" s="18">
        <f t="shared" si="86"/>
        <v>12.801305930000026</v>
      </c>
      <c r="N580" s="19" t="str">
        <f t="shared" si="87"/>
        <v>TRUE</v>
      </c>
      <c r="O580" s="18"/>
    </row>
    <row r="581" spans="1:15" x14ac:dyDescent="0.25">
      <c r="A581">
        <v>5</v>
      </c>
      <c r="B581">
        <v>6716109566</v>
      </c>
      <c r="C581" s="3">
        <v>9.3389999999999986</v>
      </c>
      <c r="D581" s="4">
        <v>840.21239999999989</v>
      </c>
      <c r="E581">
        <v>744</v>
      </c>
      <c r="F581">
        <f t="shared" si="84"/>
        <v>31</v>
      </c>
      <c r="G581" s="5">
        <f>(F581*'B-E-D Rate'!$O$2)+(Data!C581*'B-E-D Rate'!$F$2)+(Data!D581*'B-E-D Rate'!$J$2)</f>
        <v>97.458787334590895</v>
      </c>
      <c r="H581" s="18">
        <f t="shared" si="88"/>
        <v>74.948796030806818</v>
      </c>
      <c r="I581" s="18">
        <f t="shared" si="89"/>
        <v>76.690204952000002</v>
      </c>
      <c r="J581" s="18">
        <f t="shared" si="90"/>
        <v>88.935557415999995</v>
      </c>
      <c r="K581" s="18">
        <f t="shared" si="91"/>
        <v>57.743738539999995</v>
      </c>
      <c r="L581" s="18" t="b">
        <f t="shared" si="85"/>
        <v>0</v>
      </c>
      <c r="M581" s="18">
        <f t="shared" si="86"/>
        <v>31.191818875999999</v>
      </c>
      <c r="N581" s="19" t="str">
        <f t="shared" si="87"/>
        <v>FALSE</v>
      </c>
      <c r="O581" s="18"/>
    </row>
    <row r="582" spans="1:15" x14ac:dyDescent="0.25">
      <c r="A582">
        <v>5</v>
      </c>
      <c r="B582">
        <v>5211240036</v>
      </c>
      <c r="C582" s="3">
        <v>9.5280000000000005</v>
      </c>
      <c r="D582" s="4">
        <v>1179.6593999999998</v>
      </c>
      <c r="E582">
        <v>744</v>
      </c>
      <c r="F582">
        <f t="shared" si="84"/>
        <v>31</v>
      </c>
      <c r="G582" s="5">
        <f>(F582*'B-E-D Rate'!$O$2)+(Data!C582*'B-E-D Rate'!$F$2)+(Data!D582*'B-E-D Rate'!$J$2)</f>
        <v>100.52187729790801</v>
      </c>
      <c r="H582" s="18">
        <f t="shared" si="88"/>
        <v>85.002745002970642</v>
      </c>
      <c r="I582" s="18">
        <f t="shared" si="89"/>
        <v>87.885167011999997</v>
      </c>
      <c r="J582" s="18">
        <f t="shared" si="90"/>
        <v>97.803250395999996</v>
      </c>
      <c r="K582" s="18">
        <f t="shared" si="91"/>
        <v>73.307383489999992</v>
      </c>
      <c r="L582" s="18" t="b">
        <f t="shared" si="85"/>
        <v>0</v>
      </c>
      <c r="M582" s="18">
        <f t="shared" si="86"/>
        <v>24.495866906000003</v>
      </c>
      <c r="N582" s="19" t="str">
        <f t="shared" si="87"/>
        <v>FALSE</v>
      </c>
      <c r="O582" s="18"/>
    </row>
    <row r="583" spans="1:15" x14ac:dyDescent="0.25">
      <c r="A583">
        <v>5</v>
      </c>
      <c r="B583">
        <v>8214908059</v>
      </c>
      <c r="C583" s="3">
        <v>5.1966000000000001</v>
      </c>
      <c r="D583" s="4">
        <v>629.16539999999998</v>
      </c>
      <c r="E583">
        <v>744</v>
      </c>
      <c r="F583">
        <f t="shared" si="84"/>
        <v>31</v>
      </c>
      <c r="G583" s="5">
        <f>(F583*'B-E-D Rate'!$O$2)+(Data!C583*'B-E-D Rate'!$F$2)+(Data!D583*'B-E-D Rate'!$J$2)</f>
        <v>64.27935815778595</v>
      </c>
      <c r="H583" s="18">
        <f t="shared" si="88"/>
        <v>68.697876833617684</v>
      </c>
      <c r="I583" s="18">
        <f t="shared" si="89"/>
        <v>69.729874891999998</v>
      </c>
      <c r="J583" s="18">
        <f t="shared" si="90"/>
        <v>63.297720436000006</v>
      </c>
      <c r="K583" s="18">
        <f t="shared" si="91"/>
        <v>48.067233590000001</v>
      </c>
      <c r="L583" s="18" t="b">
        <f t="shared" si="85"/>
        <v>1</v>
      </c>
      <c r="M583" s="18">
        <f t="shared" si="86"/>
        <v>15.230486846000005</v>
      </c>
      <c r="N583" s="19" t="str">
        <f t="shared" si="87"/>
        <v>FALSE</v>
      </c>
      <c r="O583" s="18"/>
    </row>
    <row r="584" spans="1:15" x14ac:dyDescent="0.25">
      <c r="A584">
        <v>5</v>
      </c>
      <c r="B584">
        <v>2419797400</v>
      </c>
      <c r="C584" s="3">
        <v>8.5356000000000005</v>
      </c>
      <c r="D584" s="4">
        <v>964.95719999999983</v>
      </c>
      <c r="E584">
        <v>744</v>
      </c>
      <c r="F584">
        <f t="shared" si="84"/>
        <v>31</v>
      </c>
      <c r="G584" s="5">
        <f>(F584*'B-E-D Rate'!$O$2)+(Data!C584*'B-E-D Rate'!$F$2)+(Data!D584*'B-E-D Rate'!$J$2)</f>
        <v>91.802017532849149</v>
      </c>
      <c r="H584" s="18">
        <f t="shared" si="88"/>
        <v>78.643563855364945</v>
      </c>
      <c r="I584" s="18">
        <f t="shared" si="89"/>
        <v>80.804288455999995</v>
      </c>
      <c r="J584" s="18">
        <f t="shared" si="90"/>
        <v>87.830101047999989</v>
      </c>
      <c r="K584" s="18">
        <f t="shared" si="91"/>
        <v>63.463287619999996</v>
      </c>
      <c r="L584" s="18" t="b">
        <f t="shared" si="85"/>
        <v>0</v>
      </c>
      <c r="M584" s="18">
        <f t="shared" si="86"/>
        <v>24.366813427999993</v>
      </c>
      <c r="N584" s="19" t="str">
        <f t="shared" si="87"/>
        <v>FALSE</v>
      </c>
      <c r="O584" s="18"/>
    </row>
    <row r="585" spans="1:15" x14ac:dyDescent="0.25">
      <c r="A585">
        <v>5</v>
      </c>
      <c r="B585">
        <v>6073429988</v>
      </c>
      <c r="C585" s="3">
        <v>13.448399999999999</v>
      </c>
      <c r="D585" s="4">
        <v>3343.9361999999983</v>
      </c>
      <c r="E585">
        <v>744</v>
      </c>
      <c r="F585">
        <f t="shared" si="84"/>
        <v>31</v>
      </c>
      <c r="G585" s="5">
        <f>(F585*'B-E-D Rate'!$O$2)+(Data!C585*'B-E-D Rate'!$F$2)+(Data!D585*'B-E-D Rate'!$J$2)</f>
        <v>141.15119257479091</v>
      </c>
      <c r="H585" s="18">
        <f t="shared" si="88"/>
        <v>149.10561970458241</v>
      </c>
      <c r="I585" s="18">
        <f t="shared" si="89"/>
        <v>159.26301587599994</v>
      </c>
      <c r="J585" s="18">
        <f t="shared" si="90"/>
        <v>167.91947090799994</v>
      </c>
      <c r="K585" s="18">
        <f t="shared" si="91"/>
        <v>172.53947476999991</v>
      </c>
      <c r="L585" s="18" t="b">
        <f t="shared" si="85"/>
        <v>0</v>
      </c>
      <c r="M585" s="18">
        <f t="shared" si="86"/>
        <v>-4.6200038619999759</v>
      </c>
      <c r="N585" s="19" t="str">
        <f t="shared" si="87"/>
        <v>TRUE</v>
      </c>
      <c r="O585" s="18"/>
    </row>
    <row r="586" spans="1:15" x14ac:dyDescent="0.25">
      <c r="A586">
        <v>5</v>
      </c>
      <c r="B586">
        <v>3233417836</v>
      </c>
      <c r="C586" s="3">
        <v>9.8525999999999989</v>
      </c>
      <c r="D586" s="4">
        <v>1420.1243999999986</v>
      </c>
      <c r="E586">
        <v>744</v>
      </c>
      <c r="F586">
        <f t="shared" si="84"/>
        <v>31</v>
      </c>
      <c r="G586" s="5">
        <f>(F586*'B-E-D Rate'!$O$2)+(Data!C586*'B-E-D Rate'!$F$2)+(Data!D586*'B-E-D Rate'!$J$2)</f>
        <v>104.17368408965162</v>
      </c>
      <c r="H586" s="18">
        <f t="shared" si="88"/>
        <v>92.1249845266411</v>
      </c>
      <c r="I586" s="18">
        <f t="shared" si="89"/>
        <v>95.815702711999961</v>
      </c>
      <c r="J586" s="18">
        <f t="shared" si="90"/>
        <v>105.03870349599995</v>
      </c>
      <c r="K586" s="18">
        <f t="shared" si="91"/>
        <v>84.332703739999928</v>
      </c>
      <c r="L586" s="18" t="b">
        <f t="shared" si="85"/>
        <v>0</v>
      </c>
      <c r="M586" s="18">
        <f t="shared" si="86"/>
        <v>20.705999756000026</v>
      </c>
      <c r="N586" s="19" t="str">
        <f t="shared" si="87"/>
        <v>FALSE</v>
      </c>
      <c r="O586" s="18"/>
    </row>
    <row r="587" spans="1:15" x14ac:dyDescent="0.25">
      <c r="A587">
        <v>5</v>
      </c>
      <c r="B587">
        <v>7420960736</v>
      </c>
      <c r="C587" s="3">
        <v>10.644600000000001</v>
      </c>
      <c r="D587" s="4">
        <v>2114.6831999999977</v>
      </c>
      <c r="E587">
        <v>744</v>
      </c>
      <c r="F587">
        <f t="shared" si="84"/>
        <v>31</v>
      </c>
      <c r="G587" s="5">
        <f>(F587*'B-E-D Rate'!$O$2)+(Data!C587*'B-E-D Rate'!$F$2)+(Data!D587*'B-E-D Rate'!$J$2)</f>
        <v>113.59038917757755</v>
      </c>
      <c r="H587" s="18">
        <f t="shared" si="88"/>
        <v>112.69685210351565</v>
      </c>
      <c r="I587" s="18">
        <f t="shared" si="89"/>
        <v>118.72225193599994</v>
      </c>
      <c r="J587" s="18">
        <f t="shared" si="90"/>
        <v>125.20970588799995</v>
      </c>
      <c r="K587" s="18">
        <f t="shared" si="91"/>
        <v>116.17822471999989</v>
      </c>
      <c r="L587" s="18" t="b">
        <f t="shared" si="85"/>
        <v>0</v>
      </c>
      <c r="M587" s="18">
        <f t="shared" si="86"/>
        <v>9.031481168000056</v>
      </c>
      <c r="N587" s="19" t="str">
        <f t="shared" si="87"/>
        <v>TRUE</v>
      </c>
      <c r="O587" s="18"/>
    </row>
    <row r="588" spans="1:15" x14ac:dyDescent="0.25">
      <c r="A588">
        <v>5</v>
      </c>
      <c r="B588">
        <v>8388266724</v>
      </c>
      <c r="C588" s="3">
        <v>6.9311999999999996</v>
      </c>
      <c r="D588" s="4">
        <v>957.39480000000071</v>
      </c>
      <c r="E588">
        <v>744</v>
      </c>
      <c r="F588">
        <f t="shared" si="84"/>
        <v>31</v>
      </c>
      <c r="G588" s="5">
        <f>(F588*'B-E-D Rate'!$O$2)+(Data!C588*'B-E-D Rate'!$F$2)+(Data!D588*'B-E-D Rate'!$J$2)</f>
        <v>79.299675581976089</v>
      </c>
      <c r="H588" s="18">
        <f t="shared" si="88"/>
        <v>78.419576064319273</v>
      </c>
      <c r="I588" s="18">
        <f t="shared" si="89"/>
        <v>80.554880504000025</v>
      </c>
      <c r="J588" s="18">
        <f t="shared" si="90"/>
        <v>79.631594632000002</v>
      </c>
      <c r="K588" s="18">
        <f t="shared" si="91"/>
        <v>63.116551580000035</v>
      </c>
      <c r="L588" s="18" t="b">
        <f t="shared" si="85"/>
        <v>1</v>
      </c>
      <c r="M588" s="18">
        <f t="shared" si="86"/>
        <v>16.515043051999967</v>
      </c>
      <c r="N588" s="19" t="str">
        <f t="shared" si="87"/>
        <v>FALSE</v>
      </c>
      <c r="O588" s="18"/>
    </row>
    <row r="589" spans="1:15" x14ac:dyDescent="0.25">
      <c r="A589">
        <v>5</v>
      </c>
      <c r="B589">
        <v>5940420471</v>
      </c>
      <c r="C589" s="3">
        <v>7.1268000000000002</v>
      </c>
      <c r="D589" s="4">
        <v>1049.0916000000002</v>
      </c>
      <c r="E589">
        <v>744</v>
      </c>
      <c r="F589">
        <f t="shared" si="84"/>
        <v>31</v>
      </c>
      <c r="G589" s="5">
        <f>(F589*'B-E-D Rate'!$O$2)+(Data!C589*'B-E-D Rate'!$F$2)+(Data!D589*'B-E-D Rate'!$J$2)</f>
        <v>81.250292228756237</v>
      </c>
      <c r="H589" s="18">
        <f t="shared" si="88"/>
        <v>81.135508001000716</v>
      </c>
      <c r="I589" s="18">
        <f t="shared" si="89"/>
        <v>83.579040968000015</v>
      </c>
      <c r="J589" s="18">
        <f t="shared" si="90"/>
        <v>82.749797944000008</v>
      </c>
      <c r="K589" s="18">
        <f t="shared" si="91"/>
        <v>67.32084986000001</v>
      </c>
      <c r="L589" s="18" t="b">
        <f t="shared" si="85"/>
        <v>1</v>
      </c>
      <c r="M589" s="18">
        <f t="shared" si="86"/>
        <v>15.428948083999998</v>
      </c>
      <c r="N589" s="19" t="str">
        <f t="shared" si="87"/>
        <v>FALSE</v>
      </c>
      <c r="O589" s="18"/>
    </row>
    <row r="590" spans="1:15" x14ac:dyDescent="0.25">
      <c r="A590">
        <v>5</v>
      </c>
      <c r="B590">
        <v>8971918043</v>
      </c>
      <c r="C590" s="3">
        <v>13.033799999999999</v>
      </c>
      <c r="D590" s="4">
        <v>2108.7953999999982</v>
      </c>
      <c r="E590">
        <v>744</v>
      </c>
      <c r="F590">
        <f t="shared" si="84"/>
        <v>31</v>
      </c>
      <c r="G590" s="5">
        <f>(F590*'B-E-D Rate'!$O$2)+(Data!C590*'B-E-D Rate'!$F$2)+(Data!D590*'B-E-D Rate'!$J$2)</f>
        <v>132.12775614222747</v>
      </c>
      <c r="H590" s="18">
        <f t="shared" si="88"/>
        <v>112.52246364004918</v>
      </c>
      <c r="I590" s="18">
        <f t="shared" si="89"/>
        <v>118.52807229199995</v>
      </c>
      <c r="J590" s="18">
        <f t="shared" si="90"/>
        <v>137.01828463599995</v>
      </c>
      <c r="K590" s="18">
        <f t="shared" si="91"/>
        <v>115.90826908999992</v>
      </c>
      <c r="L590" s="18" t="b">
        <f t="shared" si="85"/>
        <v>0</v>
      </c>
      <c r="M590" s="18">
        <f t="shared" si="86"/>
        <v>21.110015546000028</v>
      </c>
      <c r="N590" s="19" t="str">
        <f t="shared" si="87"/>
        <v>FALSE</v>
      </c>
      <c r="O590" s="18"/>
    </row>
    <row r="591" spans="1:15" x14ac:dyDescent="0.25">
      <c r="A591">
        <v>5</v>
      </c>
      <c r="B591">
        <v>3258017489</v>
      </c>
      <c r="C591" s="3">
        <v>8.829600000000001</v>
      </c>
      <c r="D591" s="4">
        <v>1362.842999999998</v>
      </c>
      <c r="E591">
        <v>744</v>
      </c>
      <c r="F591">
        <f t="shared" si="84"/>
        <v>31</v>
      </c>
      <c r="G591" s="5">
        <f>(F591*'B-E-D Rate'!$O$2)+(Data!C591*'B-E-D Rate'!$F$2)+(Data!D591*'B-E-D Rate'!$J$2)</f>
        <v>95.955503583105951</v>
      </c>
      <c r="H591" s="18">
        <f t="shared" si="88"/>
        <v>90.428388967823054</v>
      </c>
      <c r="I591" s="18">
        <f t="shared" si="89"/>
        <v>93.926562139999945</v>
      </c>
      <c r="J591" s="18">
        <f t="shared" si="90"/>
        <v>98.586755619999963</v>
      </c>
      <c r="K591" s="18">
        <f t="shared" si="91"/>
        <v>81.706351549999908</v>
      </c>
      <c r="L591" s="18" t="b">
        <f t="shared" si="85"/>
        <v>0</v>
      </c>
      <c r="M591" s="18">
        <f t="shared" si="86"/>
        <v>16.880404070000054</v>
      </c>
      <c r="N591" s="19" t="str">
        <f t="shared" si="87"/>
        <v>FALSE</v>
      </c>
      <c r="O591" s="18"/>
    </row>
    <row r="592" spans="1:15" x14ac:dyDescent="0.25">
      <c r="A592">
        <v>5</v>
      </c>
      <c r="B592">
        <v>9327256187</v>
      </c>
      <c r="C592" s="3">
        <v>7.548</v>
      </c>
      <c r="D592" s="4">
        <v>797.70599999999945</v>
      </c>
      <c r="E592">
        <v>744</v>
      </c>
      <c r="F592">
        <f t="shared" si="84"/>
        <v>31</v>
      </c>
      <c r="G592" s="5">
        <f>(F592*'B-E-D Rate'!$O$2)+(Data!C592*'B-E-D Rate'!$F$2)+(Data!D592*'B-E-D Rate'!$J$2)</f>
        <v>83.342347410089062</v>
      </c>
      <c r="H592" s="18">
        <f t="shared" si="88"/>
        <v>73.689815463618459</v>
      </c>
      <c r="I592" s="18">
        <f t="shared" si="89"/>
        <v>75.288343879999985</v>
      </c>
      <c r="J592" s="18">
        <f t="shared" si="90"/>
        <v>78.988458039999983</v>
      </c>
      <c r="K592" s="18">
        <f t="shared" si="91"/>
        <v>55.794820099999974</v>
      </c>
      <c r="L592" s="18" t="b">
        <f t="shared" si="85"/>
        <v>0</v>
      </c>
      <c r="M592" s="18">
        <f t="shared" si="86"/>
        <v>23.193637940000009</v>
      </c>
      <c r="N592" s="19" t="str">
        <f t="shared" si="87"/>
        <v>FALSE</v>
      </c>
      <c r="O592" s="18"/>
    </row>
    <row r="593" spans="1:15" x14ac:dyDescent="0.25">
      <c r="A593">
        <v>5</v>
      </c>
      <c r="B593">
        <v>9381171680</v>
      </c>
      <c r="C593" s="3">
        <v>5.6346000000000007</v>
      </c>
      <c r="D593" s="4">
        <v>650.54219999999862</v>
      </c>
      <c r="E593">
        <v>744</v>
      </c>
      <c r="F593">
        <f t="shared" si="84"/>
        <v>31</v>
      </c>
      <c r="G593" s="5">
        <f>(F593*'B-E-D Rate'!$O$2)+(Data!C593*'B-E-D Rate'!$F$2)+(Data!D593*'B-E-D Rate'!$J$2)</f>
        <v>67.783203757352268</v>
      </c>
      <c r="H593" s="18">
        <f t="shared" si="88"/>
        <v>69.331027977649413</v>
      </c>
      <c r="I593" s="18">
        <f t="shared" si="89"/>
        <v>70.434881755999953</v>
      </c>
      <c r="J593" s="18">
        <f t="shared" si="90"/>
        <v>65.986654947999966</v>
      </c>
      <c r="K593" s="18">
        <f t="shared" si="91"/>
        <v>49.047359869999937</v>
      </c>
      <c r="L593" s="18" t="b">
        <f t="shared" si="85"/>
        <v>1</v>
      </c>
      <c r="M593" s="18">
        <f t="shared" si="86"/>
        <v>16.939295078000029</v>
      </c>
      <c r="N593" s="19" t="str">
        <f t="shared" si="87"/>
        <v>FALSE</v>
      </c>
      <c r="O593" s="18"/>
    </row>
    <row r="594" spans="1:15" x14ac:dyDescent="0.25">
      <c r="A594">
        <v>5</v>
      </c>
      <c r="B594">
        <v>4007475160</v>
      </c>
      <c r="C594" s="3">
        <v>11.149800000000001</v>
      </c>
      <c r="D594" s="4">
        <v>2651.0748000000008</v>
      </c>
      <c r="E594">
        <v>744</v>
      </c>
      <c r="F594">
        <f t="shared" si="84"/>
        <v>31</v>
      </c>
      <c r="G594" s="5">
        <f>(F594*'B-E-D Rate'!$O$2)+(Data!C594*'B-E-D Rate'!$F$2)+(Data!D594*'B-E-D Rate'!$J$2)</f>
        <v>120.03558609597218</v>
      </c>
      <c r="H594" s="18">
        <f t="shared" si="88"/>
        <v>128.5840267596397</v>
      </c>
      <c r="I594" s="18">
        <f t="shared" si="89"/>
        <v>136.41244690400003</v>
      </c>
      <c r="J594" s="18">
        <f t="shared" si="90"/>
        <v>140.25508583200002</v>
      </c>
      <c r="K594" s="18">
        <f t="shared" si="91"/>
        <v>140.77177958000004</v>
      </c>
      <c r="L594" s="18" t="b">
        <f t="shared" si="85"/>
        <v>0</v>
      </c>
      <c r="M594" s="18">
        <f t="shared" si="86"/>
        <v>-0.51669374800002288</v>
      </c>
      <c r="N594" s="19" t="str">
        <f t="shared" si="87"/>
        <v>TRUE</v>
      </c>
      <c r="O594" s="18"/>
    </row>
    <row r="595" spans="1:15" x14ac:dyDescent="0.25">
      <c r="A595">
        <v>5</v>
      </c>
      <c r="B595">
        <v>4150065897</v>
      </c>
      <c r="C595" s="3">
        <v>7.0889999999999995</v>
      </c>
      <c r="D595" s="4">
        <v>941.7935999999994</v>
      </c>
      <c r="E595">
        <v>744</v>
      </c>
      <c r="F595">
        <f t="shared" si="84"/>
        <v>31</v>
      </c>
      <c r="G595" s="5">
        <f>(F595*'B-E-D Rate'!$O$2)+(Data!C595*'B-E-D Rate'!$F$2)+(Data!D595*'B-E-D Rate'!$J$2)</f>
        <v>80.45256007646077</v>
      </c>
      <c r="H595" s="18">
        <f t="shared" si="88"/>
        <v>77.957490175492623</v>
      </c>
      <c r="I595" s="18">
        <f t="shared" si="89"/>
        <v>80.04035292799999</v>
      </c>
      <c r="J595" s="18">
        <f t="shared" si="90"/>
        <v>80.056462623999977</v>
      </c>
      <c r="K595" s="18">
        <f t="shared" si="91"/>
        <v>62.401236559999973</v>
      </c>
      <c r="L595" s="18" t="b">
        <f t="shared" si="85"/>
        <v>0</v>
      </c>
      <c r="M595" s="18">
        <f t="shared" si="86"/>
        <v>17.655226064000004</v>
      </c>
      <c r="N595" s="19" t="str">
        <f t="shared" si="87"/>
        <v>FALSE</v>
      </c>
      <c r="O595" s="18"/>
    </row>
    <row r="596" spans="1:15" x14ac:dyDescent="0.25">
      <c r="A596">
        <v>5</v>
      </c>
      <c r="B596">
        <v>7917582325</v>
      </c>
      <c r="C596" s="3">
        <v>13.733999999999998</v>
      </c>
      <c r="D596" s="4">
        <v>1972.4927999999986</v>
      </c>
      <c r="E596">
        <v>744</v>
      </c>
      <c r="F596">
        <f t="shared" si="84"/>
        <v>31</v>
      </c>
      <c r="G596" s="5">
        <f>(F596*'B-E-D Rate'!$O$2)+(Data!C596*'B-E-D Rate'!$F$2)+(Data!D596*'B-E-D Rate'!$J$2)</f>
        <v>136.92833085626592</v>
      </c>
      <c r="H596" s="18">
        <f t="shared" si="88"/>
        <v>108.48536982224184</v>
      </c>
      <c r="I596" s="18">
        <f t="shared" si="89"/>
        <v>114.03281254399997</v>
      </c>
      <c r="J596" s="18">
        <f t="shared" si="90"/>
        <v>137.33798195199995</v>
      </c>
      <c r="K596" s="18">
        <f t="shared" si="91"/>
        <v>109.65879487999995</v>
      </c>
      <c r="L596" s="18" t="b">
        <f t="shared" si="85"/>
        <v>0</v>
      </c>
      <c r="M596" s="18">
        <f t="shared" si="86"/>
        <v>27.679187072000005</v>
      </c>
      <c r="N596" s="19" t="str">
        <f t="shared" si="87"/>
        <v>FALSE</v>
      </c>
      <c r="O596" s="18"/>
    </row>
    <row r="597" spans="1:15" x14ac:dyDescent="0.25">
      <c r="A597">
        <v>5</v>
      </c>
      <c r="B597">
        <v>2845910144</v>
      </c>
      <c r="C597" s="3">
        <v>10.109399999999999</v>
      </c>
      <c r="D597" s="4">
        <v>1532.6051999999984</v>
      </c>
      <c r="E597">
        <v>744</v>
      </c>
      <c r="F597">
        <f t="shared" si="84"/>
        <v>31</v>
      </c>
      <c r="G597" s="5">
        <f>(F597*'B-E-D Rate'!$O$2)+(Data!C597*'B-E-D Rate'!$F$2)+(Data!D597*'B-E-D Rate'!$J$2)</f>
        <v>106.69747756689303</v>
      </c>
      <c r="H597" s="18">
        <f t="shared" si="88"/>
        <v>95.456509694187616</v>
      </c>
      <c r="I597" s="18">
        <f t="shared" si="89"/>
        <v>99.525319495999952</v>
      </c>
      <c r="J597" s="18">
        <f t="shared" si="90"/>
        <v>108.94800536799995</v>
      </c>
      <c r="K597" s="18">
        <f t="shared" si="91"/>
        <v>89.489948419999934</v>
      </c>
      <c r="L597" s="18" t="b">
        <f t="shared" si="85"/>
        <v>0</v>
      </c>
      <c r="M597" s="18">
        <f t="shared" si="86"/>
        <v>19.458056948000021</v>
      </c>
      <c r="N597" s="19" t="str">
        <f t="shared" si="87"/>
        <v>FALSE</v>
      </c>
      <c r="O597" s="18"/>
    </row>
    <row r="598" spans="1:15" x14ac:dyDescent="0.25">
      <c r="A598">
        <v>5</v>
      </c>
      <c r="B598">
        <v>7135940855</v>
      </c>
      <c r="C598" s="3">
        <v>6.8171999999999997</v>
      </c>
      <c r="D598" s="4">
        <v>841.05059999999958</v>
      </c>
      <c r="E598">
        <v>744</v>
      </c>
      <c r="F598">
        <f t="shared" si="84"/>
        <v>31</v>
      </c>
      <c r="G598" s="5">
        <f>(F598*'B-E-D Rate'!$O$2)+(Data!C598*'B-E-D Rate'!$F$2)+(Data!D598*'B-E-D Rate'!$J$2)</f>
        <v>77.867346709726931</v>
      </c>
      <c r="H598" s="18">
        <f t="shared" si="88"/>
        <v>74.973622351347188</v>
      </c>
      <c r="I598" s="18">
        <f t="shared" si="89"/>
        <v>76.717848787999998</v>
      </c>
      <c r="J598" s="18">
        <f t="shared" si="90"/>
        <v>76.346121003999983</v>
      </c>
      <c r="K598" s="18">
        <f t="shared" si="91"/>
        <v>57.78217000999998</v>
      </c>
      <c r="L598" s="18" t="b">
        <f t="shared" si="85"/>
        <v>1</v>
      </c>
      <c r="M598" s="18">
        <f t="shared" si="86"/>
        <v>18.563950994000002</v>
      </c>
      <c r="N598" s="19" t="str">
        <f t="shared" si="87"/>
        <v>FALSE</v>
      </c>
      <c r="O598" s="18"/>
    </row>
    <row r="599" spans="1:15" x14ac:dyDescent="0.25">
      <c r="A599">
        <v>5</v>
      </c>
      <c r="B599">
        <v>1096024757</v>
      </c>
      <c r="C599" s="3">
        <v>9.0282</v>
      </c>
      <c r="D599" s="4">
        <v>1586.8110000000011</v>
      </c>
      <c r="E599">
        <v>744</v>
      </c>
      <c r="F599">
        <f t="shared" si="84"/>
        <v>31</v>
      </c>
      <c r="G599" s="5">
        <f>(F599*'B-E-D Rate'!$O$2)+(Data!C599*'B-E-D Rate'!$F$2)+(Data!D599*'B-E-D Rate'!$J$2)</f>
        <v>98.550749397111474</v>
      </c>
      <c r="H599" s="18">
        <f t="shared" si="88"/>
        <v>97.06201025007806</v>
      </c>
      <c r="I599" s="18">
        <f t="shared" si="89"/>
        <v>101.31302678000004</v>
      </c>
      <c r="J599" s="18">
        <f t="shared" si="90"/>
        <v>104.80716874000001</v>
      </c>
      <c r="K599" s="18">
        <f t="shared" si="91"/>
        <v>91.975284350000052</v>
      </c>
      <c r="L599" s="18" t="b">
        <f t="shared" si="85"/>
        <v>0</v>
      </c>
      <c r="M599" s="18">
        <f t="shared" si="86"/>
        <v>12.831884389999956</v>
      </c>
      <c r="N599" s="19" t="str">
        <f t="shared" si="87"/>
        <v>TRUE</v>
      </c>
      <c r="O599" s="18"/>
    </row>
    <row r="600" spans="1:15" x14ac:dyDescent="0.25">
      <c r="A600">
        <v>5</v>
      </c>
      <c r="B600">
        <v>6084288704</v>
      </c>
      <c r="C600" s="3">
        <v>8.0646000000000004</v>
      </c>
      <c r="D600" s="4">
        <v>1298.8692000000003</v>
      </c>
      <c r="E600">
        <v>744</v>
      </c>
      <c r="F600">
        <f t="shared" si="84"/>
        <v>31</v>
      </c>
      <c r="G600" s="5">
        <f>(F600*'B-E-D Rate'!$O$2)+(Data!C600*'B-E-D Rate'!$F$2)+(Data!D600*'B-E-D Rate'!$J$2)</f>
        <v>89.710648321449796</v>
      </c>
      <c r="H600" s="18">
        <f t="shared" si="88"/>
        <v>88.533573810359911</v>
      </c>
      <c r="I600" s="18">
        <f t="shared" si="89"/>
        <v>91.816706216000014</v>
      </c>
      <c r="J600" s="18">
        <f t="shared" si="90"/>
        <v>93.268607128000014</v>
      </c>
      <c r="K600" s="18">
        <f t="shared" si="91"/>
        <v>78.773152820000007</v>
      </c>
      <c r="L600" s="18" t="b">
        <f t="shared" si="85"/>
        <v>0</v>
      </c>
      <c r="M600" s="18">
        <f t="shared" si="86"/>
        <v>14.495454308000006</v>
      </c>
      <c r="N600" s="19" t="str">
        <f t="shared" si="87"/>
        <v>TRUE</v>
      </c>
      <c r="O600" s="18"/>
    </row>
    <row r="601" spans="1:15" x14ac:dyDescent="0.25">
      <c r="A601">
        <v>5</v>
      </c>
      <c r="B601">
        <v>5150510838</v>
      </c>
      <c r="C601" s="3">
        <v>14.2776</v>
      </c>
      <c r="D601" s="4">
        <v>1436.631000000001</v>
      </c>
      <c r="E601">
        <v>744</v>
      </c>
      <c r="F601">
        <f t="shared" si="84"/>
        <v>31</v>
      </c>
      <c r="G601" s="5">
        <f>(F601*'B-E-D Rate'!$O$2)+(Data!C601*'B-E-D Rate'!$F$2)+(Data!D601*'B-E-D Rate'!$J$2)</f>
        <v>138.63521109598526</v>
      </c>
      <c r="H601" s="18">
        <f t="shared" si="88"/>
        <v>92.613887106731482</v>
      </c>
      <c r="I601" s="18">
        <f t="shared" si="89"/>
        <v>96.360090380000031</v>
      </c>
      <c r="J601" s="18">
        <f t="shared" si="90"/>
        <v>127.54896754000002</v>
      </c>
      <c r="K601" s="18">
        <f t="shared" si="91"/>
        <v>85.089531350000044</v>
      </c>
      <c r="L601" s="18" t="b">
        <f t="shared" si="85"/>
        <v>0</v>
      </c>
      <c r="M601" s="18">
        <f t="shared" si="86"/>
        <v>42.459436189999977</v>
      </c>
      <c r="N601" s="19" t="str">
        <f t="shared" si="87"/>
        <v>FALSE</v>
      </c>
      <c r="O601" s="18"/>
    </row>
    <row r="602" spans="1:15" x14ac:dyDescent="0.25">
      <c r="A602">
        <v>5</v>
      </c>
      <c r="B602">
        <v>7736267205</v>
      </c>
      <c r="C602" s="3">
        <v>10.8306</v>
      </c>
      <c r="D602" s="4">
        <v>2329.2203999999997</v>
      </c>
      <c r="E602">
        <v>744</v>
      </c>
      <c r="F602">
        <f t="shared" si="84"/>
        <v>31</v>
      </c>
      <c r="G602" s="5">
        <f>(F602*'B-E-D Rate'!$O$2)+(Data!C602*'B-E-D Rate'!$F$2)+(Data!D602*'B-E-D Rate'!$J$2)</f>
        <v>116.04342870457359</v>
      </c>
      <c r="H602" s="18">
        <f t="shared" si="88"/>
        <v>119.0511461801489</v>
      </c>
      <c r="I602" s="18">
        <f t="shared" si="89"/>
        <v>125.797688792</v>
      </c>
      <c r="J602" s="18">
        <f t="shared" si="90"/>
        <v>131.14700413599999</v>
      </c>
      <c r="K602" s="18">
        <f t="shared" si="91"/>
        <v>126.01475533999999</v>
      </c>
      <c r="L602" s="18" t="b">
        <f t="shared" si="85"/>
        <v>0</v>
      </c>
      <c r="M602" s="18">
        <f t="shared" si="86"/>
        <v>5.1322487959999989</v>
      </c>
      <c r="N602" s="19" t="str">
        <f t="shared" si="87"/>
        <v>TRUE</v>
      </c>
      <c r="O602" s="18"/>
    </row>
    <row r="603" spans="1:15" x14ac:dyDescent="0.25">
      <c r="A603">
        <v>5</v>
      </c>
      <c r="B603">
        <v>6137958382</v>
      </c>
      <c r="C603" s="3">
        <v>7.1045999999999996</v>
      </c>
      <c r="D603" s="4">
        <v>939.47939999999926</v>
      </c>
      <c r="E603">
        <v>744</v>
      </c>
      <c r="F603">
        <f t="shared" si="84"/>
        <v>31</v>
      </c>
      <c r="G603" s="5">
        <f>(F603*'B-E-D Rate'!$O$2)+(Data!C603*'B-E-D Rate'!$F$2)+(Data!D603*'B-E-D Rate'!$J$2)</f>
        <v>80.562907712392004</v>
      </c>
      <c r="H603" s="18">
        <f t="shared" si="88"/>
        <v>77.888946783707212</v>
      </c>
      <c r="I603" s="18">
        <f t="shared" si="89"/>
        <v>79.964030611999988</v>
      </c>
      <c r="J603" s="18">
        <f t="shared" si="90"/>
        <v>80.080449195999975</v>
      </c>
      <c r="K603" s="18">
        <f t="shared" si="91"/>
        <v>62.29513048999997</v>
      </c>
      <c r="L603" s="18" t="b">
        <f t="shared" si="85"/>
        <v>0</v>
      </c>
      <c r="M603" s="18">
        <f t="shared" si="86"/>
        <v>17.785318706000005</v>
      </c>
      <c r="N603" s="19" t="str">
        <f t="shared" si="87"/>
        <v>FALSE</v>
      </c>
      <c r="O603" s="18"/>
    </row>
    <row r="604" spans="1:15" x14ac:dyDescent="0.25">
      <c r="A604">
        <v>5</v>
      </c>
      <c r="B604">
        <v>6203145220</v>
      </c>
      <c r="C604" s="3">
        <v>6.8058000000000005</v>
      </c>
      <c r="D604" s="4">
        <v>823.5948000000003</v>
      </c>
      <c r="E604">
        <v>744</v>
      </c>
      <c r="F604">
        <f t="shared" si="84"/>
        <v>31</v>
      </c>
      <c r="G604" s="5">
        <f>(F604*'B-E-D Rate'!$O$2)+(Data!C604*'B-E-D Rate'!$F$2)+(Data!D604*'B-E-D Rate'!$J$2)</f>
        <v>77.696769033126131</v>
      </c>
      <c r="H604" s="18">
        <f t="shared" si="88"/>
        <v>74.456605784789545</v>
      </c>
      <c r="I604" s="18">
        <f t="shared" si="89"/>
        <v>76.142156504000013</v>
      </c>
      <c r="J604" s="18">
        <f t="shared" si="90"/>
        <v>75.881702632000014</v>
      </c>
      <c r="K604" s="18">
        <f t="shared" si="91"/>
        <v>56.981821580000016</v>
      </c>
      <c r="L604" s="18" t="b">
        <f t="shared" si="85"/>
        <v>1</v>
      </c>
      <c r="M604" s="18">
        <f t="shared" si="86"/>
        <v>18.899881051999998</v>
      </c>
      <c r="N604" s="19" t="str">
        <f t="shared" si="87"/>
        <v>FALSE</v>
      </c>
      <c r="O604" s="18"/>
    </row>
    <row r="605" spans="1:15" x14ac:dyDescent="0.25">
      <c r="A605">
        <v>5</v>
      </c>
      <c r="B605">
        <v>7050911289</v>
      </c>
      <c r="C605" s="3">
        <v>8.2271999999999998</v>
      </c>
      <c r="D605" s="4">
        <v>1343.3160000000012</v>
      </c>
      <c r="E605">
        <v>744</v>
      </c>
      <c r="F605">
        <f t="shared" ref="F605:F635" si="92">ROUNDUP(E605/24,0)</f>
        <v>31</v>
      </c>
      <c r="G605" s="5">
        <f>(F605*'B-E-D Rate'!$O$2)+(Data!C605*'B-E-D Rate'!$F$2)+(Data!D605*'B-E-D Rate'!$J$2)</f>
        <v>91.18289439199603</v>
      </c>
      <c r="H605" s="18">
        <f t="shared" si="88"/>
        <v>89.850026332185053</v>
      </c>
      <c r="I605" s="18">
        <f t="shared" si="89"/>
        <v>93.282561680000043</v>
      </c>
      <c r="J605" s="18">
        <f t="shared" si="90"/>
        <v>95.11899544000002</v>
      </c>
      <c r="K605" s="18">
        <f t="shared" si="91"/>
        <v>80.811038600000046</v>
      </c>
      <c r="L605" s="18" t="b">
        <f t="shared" ref="L605:L635" si="93">J605&lt;I605</f>
        <v>0</v>
      </c>
      <c r="M605" s="18">
        <f t="shared" ref="M605:M635" si="94">J605-K605</f>
        <v>14.307956839999974</v>
      </c>
      <c r="N605" s="19" t="str">
        <f t="shared" ref="N605:N635" si="95">IF(M605&lt;14.9,"TRUE","FALSE")</f>
        <v>TRUE</v>
      </c>
      <c r="O605" s="18"/>
    </row>
    <row r="606" spans="1:15" x14ac:dyDescent="0.25">
      <c r="A606">
        <v>5</v>
      </c>
      <c r="B606">
        <v>7205351820</v>
      </c>
      <c r="C606" s="3">
        <v>5.0544000000000002</v>
      </c>
      <c r="D606" s="4">
        <v>274.34220000000016</v>
      </c>
      <c r="E606">
        <v>744</v>
      </c>
      <c r="F606">
        <f t="shared" si="92"/>
        <v>31</v>
      </c>
      <c r="G606" s="5">
        <f>(F606*'B-E-D Rate'!$O$2)+(Data!C606*'B-E-D Rate'!$F$2)+(Data!D606*'B-E-D Rate'!$J$2)</f>
        <v>61.507695922411664</v>
      </c>
      <c r="H606" s="18">
        <f t="shared" si="88"/>
        <v>58.188506160317054</v>
      </c>
      <c r="I606" s="18">
        <f t="shared" si="89"/>
        <v>58.027805756000006</v>
      </c>
      <c r="J606" s="18">
        <f t="shared" si="90"/>
        <v>54.305146948000001</v>
      </c>
      <c r="K606" s="18">
        <f t="shared" si="91"/>
        <v>31.798589870000008</v>
      </c>
      <c r="L606" s="18" t="b">
        <f t="shared" si="93"/>
        <v>1</v>
      </c>
      <c r="M606" s="18">
        <f t="shared" si="94"/>
        <v>22.506557077999993</v>
      </c>
      <c r="N606" s="19" t="str">
        <f t="shared" si="95"/>
        <v>FALSE</v>
      </c>
      <c r="O606" s="18"/>
    </row>
    <row r="607" spans="1:15" x14ac:dyDescent="0.25">
      <c r="A607">
        <v>5</v>
      </c>
      <c r="B607">
        <v>7379276076</v>
      </c>
      <c r="C607" s="3">
        <v>7.3320000000000007</v>
      </c>
      <c r="D607" s="4">
        <v>903.54419999999948</v>
      </c>
      <c r="E607">
        <v>744</v>
      </c>
      <c r="F607">
        <f t="shared" si="92"/>
        <v>31</v>
      </c>
      <c r="G607" s="5">
        <f>(F607*'B-E-D Rate'!$O$2)+(Data!C607*'B-E-D Rate'!$F$2)+(Data!D607*'B-E-D Rate'!$J$2)</f>
        <v>82.161096610878744</v>
      </c>
      <c r="H607" s="18">
        <f t="shared" si="88"/>
        <v>76.824596039395146</v>
      </c>
      <c r="I607" s="18">
        <f t="shared" si="89"/>
        <v>78.778887715999986</v>
      </c>
      <c r="J607" s="18">
        <f t="shared" si="90"/>
        <v>80.378721627999994</v>
      </c>
      <c r="K607" s="18">
        <f t="shared" si="91"/>
        <v>60.647501569999974</v>
      </c>
      <c r="L607" s="18" t="b">
        <f t="shared" si="93"/>
        <v>0</v>
      </c>
      <c r="M607" s="18">
        <f t="shared" si="94"/>
        <v>19.731220058000019</v>
      </c>
      <c r="N607" s="19" t="str">
        <f t="shared" si="95"/>
        <v>FALSE</v>
      </c>
      <c r="O607" s="18"/>
    </row>
    <row r="608" spans="1:15" x14ac:dyDescent="0.25">
      <c r="A608">
        <v>5</v>
      </c>
      <c r="B608">
        <v>4234814727</v>
      </c>
      <c r="C608" s="3">
        <v>7.2336</v>
      </c>
      <c r="D608" s="4">
        <v>574.05779999999959</v>
      </c>
      <c r="E608">
        <v>744</v>
      </c>
      <c r="F608">
        <f t="shared" si="92"/>
        <v>31</v>
      </c>
      <c r="G608" s="5">
        <f>(F608*'B-E-D Rate'!$O$2)+(Data!C608*'B-E-D Rate'!$F$2)+(Data!D608*'B-E-D Rate'!$J$2)</f>
        <v>79.848792245931449</v>
      </c>
      <c r="H608" s="18">
        <f t="shared" si="88"/>
        <v>67.065666213466613</v>
      </c>
      <c r="I608" s="18">
        <f t="shared" si="89"/>
        <v>67.912426243999988</v>
      </c>
      <c r="J608" s="18">
        <f t="shared" si="90"/>
        <v>72.196509051999982</v>
      </c>
      <c r="K608" s="18">
        <f t="shared" si="91"/>
        <v>45.540550129999986</v>
      </c>
      <c r="L608" s="18" t="b">
        <f t="shared" si="93"/>
        <v>0</v>
      </c>
      <c r="M608" s="18">
        <f t="shared" si="94"/>
        <v>26.655958921999996</v>
      </c>
      <c r="N608" s="19" t="str">
        <f t="shared" si="95"/>
        <v>FALSE</v>
      </c>
      <c r="O608" s="18"/>
    </row>
    <row r="609" spans="1:15" x14ac:dyDescent="0.25">
      <c r="A609">
        <v>5</v>
      </c>
      <c r="B609">
        <v>4159857576</v>
      </c>
      <c r="C609" s="3">
        <v>12.232999999999999</v>
      </c>
      <c r="D609" s="4">
        <v>1670.0389999999998</v>
      </c>
      <c r="E609">
        <v>744</v>
      </c>
      <c r="F609">
        <f t="shared" si="92"/>
        <v>31</v>
      </c>
      <c r="G609" s="5">
        <f>(F609*'B-E-D Rate'!$O$2)+(Data!C609*'B-E-D Rate'!$F$2)+(Data!D609*'B-E-D Rate'!$J$2)</f>
        <v>123.84425313375637</v>
      </c>
      <c r="H609" s="18">
        <f t="shared" si="88"/>
        <v>99.527108085838108</v>
      </c>
      <c r="I609" s="18">
        <f t="shared" si="89"/>
        <v>104.05788622</v>
      </c>
      <c r="J609" s="18">
        <f t="shared" si="90"/>
        <v>122.77371025999999</v>
      </c>
      <c r="K609" s="18">
        <f t="shared" si="91"/>
        <v>95.791288149999986</v>
      </c>
      <c r="L609" s="18" t="b">
        <f t="shared" si="93"/>
        <v>0</v>
      </c>
      <c r="M609" s="18">
        <f t="shared" si="94"/>
        <v>26.982422110000002</v>
      </c>
      <c r="N609" s="19" t="str">
        <f t="shared" si="95"/>
        <v>FALSE</v>
      </c>
      <c r="O609" s="18"/>
    </row>
    <row r="610" spans="1:15" x14ac:dyDescent="0.25">
      <c r="A610">
        <v>5</v>
      </c>
      <c r="B610">
        <v>2509137025</v>
      </c>
      <c r="C610" s="3">
        <v>8.9759999999999991</v>
      </c>
      <c r="D610" s="4">
        <v>1153.7447999999988</v>
      </c>
      <c r="E610">
        <v>744</v>
      </c>
      <c r="F610">
        <f t="shared" si="92"/>
        <v>31</v>
      </c>
      <c r="G610" s="5">
        <f>(F610*'B-E-D Rate'!$O$2)+(Data!C610*'B-E-D Rate'!$F$2)+(Data!D610*'B-E-D Rate'!$J$2)</f>
        <v>96.11089143409896</v>
      </c>
      <c r="H610" s="18">
        <f t="shared" si="88"/>
        <v>84.235190521611116</v>
      </c>
      <c r="I610" s="18">
        <f t="shared" si="89"/>
        <v>87.030503503999967</v>
      </c>
      <c r="J610" s="18">
        <f t="shared" si="90"/>
        <v>94.438403631999961</v>
      </c>
      <c r="K610" s="18">
        <f t="shared" si="91"/>
        <v>72.119199079999945</v>
      </c>
      <c r="L610" s="18" t="b">
        <f t="shared" si="93"/>
        <v>0</v>
      </c>
      <c r="M610" s="18">
        <f t="shared" si="94"/>
        <v>22.319204552000016</v>
      </c>
      <c r="N610" s="19" t="str">
        <f t="shared" si="95"/>
        <v>FALSE</v>
      </c>
      <c r="O610" s="18"/>
    </row>
    <row r="611" spans="1:15" x14ac:dyDescent="0.25">
      <c r="A611">
        <v>5</v>
      </c>
      <c r="B611">
        <v>6440471123</v>
      </c>
      <c r="C611" s="3">
        <v>13.0044</v>
      </c>
      <c r="D611" s="4">
        <v>3355.3925999999983</v>
      </c>
      <c r="E611">
        <v>744</v>
      </c>
      <c r="F611">
        <f t="shared" si="92"/>
        <v>31</v>
      </c>
      <c r="G611" s="5">
        <f>(F611*'B-E-D Rate'!$O$2)+(Data!C611*'B-E-D Rate'!$F$2)+(Data!D611*'B-E-D Rate'!$J$2)</f>
        <v>137.75495212460919</v>
      </c>
      <c r="H611" s="18">
        <f t="shared" si="88"/>
        <v>149.44494237057947</v>
      </c>
      <c r="I611" s="18">
        <f t="shared" si="89"/>
        <v>159.64084794799996</v>
      </c>
      <c r="J611" s="18">
        <f t="shared" si="90"/>
        <v>165.96686328399994</v>
      </c>
      <c r="K611" s="18">
        <f t="shared" si="91"/>
        <v>173.06475070999994</v>
      </c>
      <c r="L611" s="18" t="b">
        <f t="shared" si="93"/>
        <v>0</v>
      </c>
      <c r="M611" s="18">
        <f t="shared" si="94"/>
        <v>-7.0978874259999998</v>
      </c>
      <c r="N611" s="19" t="str">
        <f t="shared" si="95"/>
        <v>TRUE</v>
      </c>
      <c r="O611" s="18"/>
    </row>
    <row r="612" spans="1:15" x14ac:dyDescent="0.25">
      <c r="A612">
        <v>5</v>
      </c>
      <c r="B612">
        <v>3402255889</v>
      </c>
      <c r="C612" s="3">
        <v>13.245000000000001</v>
      </c>
      <c r="D612" s="4">
        <v>1643.6375999999982</v>
      </c>
      <c r="E612">
        <v>744</v>
      </c>
      <c r="F612">
        <f t="shared" si="92"/>
        <v>31</v>
      </c>
      <c r="G612" s="5">
        <f>(F612*'B-E-D Rate'!$O$2)+(Data!C612*'B-E-D Rate'!$F$2)+(Data!D612*'B-E-D Rate'!$J$2)</f>
        <v>131.58387579386817</v>
      </c>
      <c r="H612" s="18">
        <f t="shared" si="88"/>
        <v>98.745135264179055</v>
      </c>
      <c r="I612" s="18">
        <f t="shared" si="89"/>
        <v>103.18716804799995</v>
      </c>
      <c r="J612" s="18">
        <f t="shared" si="90"/>
        <v>127.21750158399996</v>
      </c>
      <c r="K612" s="18">
        <f t="shared" si="91"/>
        <v>94.58078395999992</v>
      </c>
      <c r="L612" s="18" t="b">
        <f t="shared" si="93"/>
        <v>0</v>
      </c>
      <c r="M612" s="18">
        <f t="shared" si="94"/>
        <v>32.636717624000042</v>
      </c>
      <c r="N612" s="19" t="str">
        <f t="shared" si="95"/>
        <v>FALSE</v>
      </c>
      <c r="O612" s="18"/>
    </row>
    <row r="613" spans="1:15" x14ac:dyDescent="0.25">
      <c r="A613">
        <v>5</v>
      </c>
      <c r="B613">
        <v>5462870793</v>
      </c>
      <c r="C613" s="3">
        <v>9.2321999999999989</v>
      </c>
      <c r="D613" s="4">
        <v>1500.2081999999994</v>
      </c>
      <c r="E613">
        <v>744</v>
      </c>
      <c r="F613">
        <f t="shared" si="92"/>
        <v>31</v>
      </c>
      <c r="G613" s="5">
        <f>(F613*'B-E-D Rate'!$O$2)+(Data!C613*'B-E-D Rate'!$F$2)+(Data!D613*'B-E-D Rate'!$J$2)</f>
        <v>99.729109990483508</v>
      </c>
      <c r="H613" s="18">
        <f t="shared" si="88"/>
        <v>94.49695552269344</v>
      </c>
      <c r="I613" s="18">
        <f t="shared" si="89"/>
        <v>98.456866435999984</v>
      </c>
      <c r="J613" s="18">
        <f t="shared" si="90"/>
        <v>103.80585938799999</v>
      </c>
      <c r="K613" s="18">
        <f t="shared" si="91"/>
        <v>88.004545969999967</v>
      </c>
      <c r="L613" s="18" t="b">
        <f t="shared" si="93"/>
        <v>0</v>
      </c>
      <c r="M613" s="18">
        <f t="shared" si="94"/>
        <v>15.801313418000021</v>
      </c>
      <c r="N613" s="19" t="str">
        <f t="shared" si="95"/>
        <v>FALSE</v>
      </c>
      <c r="O613" s="18"/>
    </row>
    <row r="614" spans="1:15" x14ac:dyDescent="0.25">
      <c r="A614">
        <v>5</v>
      </c>
      <c r="B614">
        <v>4407060798</v>
      </c>
      <c r="C614" s="3">
        <v>11.490600000000001</v>
      </c>
      <c r="D614" s="4">
        <v>1846.8515999999995</v>
      </c>
      <c r="E614">
        <v>744</v>
      </c>
      <c r="F614">
        <f t="shared" si="92"/>
        <v>31</v>
      </c>
      <c r="G614" s="5">
        <f>(F614*'B-E-D Rate'!$O$2)+(Data!C614*'B-E-D Rate'!$F$2)+(Data!D614*'B-E-D Rate'!$J$2)</f>
        <v>118.90605559094999</v>
      </c>
      <c r="H614" s="18">
        <f t="shared" si="88"/>
        <v>104.7640518739276</v>
      </c>
      <c r="I614" s="18">
        <f t="shared" si="89"/>
        <v>109.889165768</v>
      </c>
      <c r="J614" s="18">
        <f t="shared" si="90"/>
        <v>123.18851634399999</v>
      </c>
      <c r="K614" s="18">
        <f t="shared" si="91"/>
        <v>103.89814585999999</v>
      </c>
      <c r="L614" s="18" t="b">
        <f t="shared" si="93"/>
        <v>0</v>
      </c>
      <c r="M614" s="18">
        <f t="shared" si="94"/>
        <v>19.290370484000007</v>
      </c>
      <c r="N614" s="19" t="str">
        <f t="shared" si="95"/>
        <v>FALSE</v>
      </c>
      <c r="O614" s="18"/>
    </row>
    <row r="615" spans="1:15" x14ac:dyDescent="0.25">
      <c r="A615">
        <v>5</v>
      </c>
      <c r="B615">
        <v>2483339807</v>
      </c>
      <c r="C615" s="3">
        <v>9.3491999999999997</v>
      </c>
      <c r="D615" s="4">
        <v>1407.3804000000002</v>
      </c>
      <c r="E615">
        <v>744</v>
      </c>
      <c r="F615">
        <f t="shared" si="92"/>
        <v>31</v>
      </c>
      <c r="G615" s="5">
        <f>(F615*'B-E-D Rate'!$O$2)+(Data!C615*'B-E-D Rate'!$F$2)+(Data!D615*'B-E-D Rate'!$J$2)</f>
        <v>100.20220564890228</v>
      </c>
      <c r="H615" s="18">
        <f t="shared" si="88"/>
        <v>91.74752493589132</v>
      </c>
      <c r="I615" s="18">
        <f t="shared" si="89"/>
        <v>95.395405592000017</v>
      </c>
      <c r="J615" s="18">
        <f t="shared" si="90"/>
        <v>102.22425853599999</v>
      </c>
      <c r="K615" s="18">
        <f t="shared" si="91"/>
        <v>83.748391340000012</v>
      </c>
      <c r="L615" s="18" t="b">
        <f t="shared" si="93"/>
        <v>0</v>
      </c>
      <c r="M615" s="18">
        <f t="shared" si="94"/>
        <v>18.475867195999982</v>
      </c>
      <c r="N615" s="19" t="str">
        <f t="shared" si="95"/>
        <v>FALSE</v>
      </c>
      <c r="O615" s="18"/>
    </row>
    <row r="616" spans="1:15" x14ac:dyDescent="0.25">
      <c r="A616">
        <v>5</v>
      </c>
      <c r="B616">
        <v>8650102792</v>
      </c>
      <c r="C616" s="3">
        <v>5.6610000000000005</v>
      </c>
      <c r="D616" s="4">
        <v>656.94239999999934</v>
      </c>
      <c r="E616">
        <v>744</v>
      </c>
      <c r="F616">
        <f t="shared" si="92"/>
        <v>31</v>
      </c>
      <c r="G616" s="5">
        <f>(F616*'B-E-D Rate'!$O$2)+(Data!C616*'B-E-D Rate'!$F$2)+(Data!D616*'B-E-D Rate'!$J$2)</f>
        <v>68.018405823978426</v>
      </c>
      <c r="H616" s="18">
        <f t="shared" si="88"/>
        <v>69.520593017881467</v>
      </c>
      <c r="I616" s="18">
        <f t="shared" si="89"/>
        <v>70.645960351999989</v>
      </c>
      <c r="J616" s="18">
        <f t="shared" si="90"/>
        <v>66.268035615999992</v>
      </c>
      <c r="K616" s="18">
        <f t="shared" si="91"/>
        <v>49.340809039999968</v>
      </c>
      <c r="L616" s="18" t="b">
        <f t="shared" si="93"/>
        <v>1</v>
      </c>
      <c r="M616" s="18">
        <f t="shared" si="94"/>
        <v>16.927226576000024</v>
      </c>
      <c r="N616" s="19" t="str">
        <f t="shared" si="95"/>
        <v>FALSE</v>
      </c>
      <c r="O616" s="18"/>
    </row>
    <row r="617" spans="1:15" x14ac:dyDescent="0.25">
      <c r="A617">
        <v>5</v>
      </c>
      <c r="B617">
        <v>5405123377</v>
      </c>
      <c r="C617" s="3">
        <v>6.1943999999999999</v>
      </c>
      <c r="D617" s="4">
        <v>729.54600000000062</v>
      </c>
      <c r="E617">
        <v>744</v>
      </c>
      <c r="F617">
        <f t="shared" si="92"/>
        <v>31</v>
      </c>
      <c r="G617" s="5">
        <f>(F617*'B-E-D Rate'!$O$2)+(Data!C617*'B-E-D Rate'!$F$2)+(Data!D617*'B-E-D Rate'!$J$2)</f>
        <v>72.504174780754042</v>
      </c>
      <c r="H617" s="18">
        <f t="shared" si="88"/>
        <v>71.671010872790802</v>
      </c>
      <c r="I617" s="18">
        <f t="shared" si="89"/>
        <v>73.040427080000029</v>
      </c>
      <c r="J617" s="18">
        <f t="shared" si="90"/>
        <v>70.629603640000013</v>
      </c>
      <c r="K617" s="18">
        <f t="shared" si="91"/>
        <v>52.669684100000026</v>
      </c>
      <c r="L617" s="18" t="b">
        <f t="shared" si="93"/>
        <v>1</v>
      </c>
      <c r="M617" s="18">
        <f t="shared" si="94"/>
        <v>17.959919539999987</v>
      </c>
      <c r="N617" s="19" t="str">
        <f t="shared" si="95"/>
        <v>FALSE</v>
      </c>
      <c r="O617" s="18"/>
    </row>
    <row r="618" spans="1:15" x14ac:dyDescent="0.25">
      <c r="A618">
        <v>5</v>
      </c>
      <c r="B618">
        <v>4151971157</v>
      </c>
      <c r="C618" s="3">
        <v>13.327200000000001</v>
      </c>
      <c r="D618" s="4">
        <v>756.07920000000058</v>
      </c>
      <c r="E618">
        <v>744</v>
      </c>
      <c r="F618">
        <f t="shared" si="92"/>
        <v>31</v>
      </c>
      <c r="G618" s="5">
        <f>(F618*'B-E-D Rate'!$O$2)+(Data!C618*'B-E-D Rate'!$F$2)+(Data!D618*'B-E-D Rate'!$J$2)</f>
        <v>128.05347083613663</v>
      </c>
      <c r="H618" s="18">
        <f t="shared" si="88"/>
        <v>72.456887427505421</v>
      </c>
      <c r="I618" s="18">
        <f t="shared" si="89"/>
        <v>73.91549201600003</v>
      </c>
      <c r="J618" s="18">
        <f t="shared" si="90"/>
        <v>106.91288852800002</v>
      </c>
      <c r="K618" s="18">
        <f t="shared" si="91"/>
        <v>53.886231320000029</v>
      </c>
      <c r="L618" s="18" t="b">
        <f t="shared" si="93"/>
        <v>0</v>
      </c>
      <c r="M618" s="18">
        <f t="shared" si="94"/>
        <v>53.026657207999996</v>
      </c>
      <c r="N618" s="19" t="str">
        <f t="shared" si="95"/>
        <v>FALSE</v>
      </c>
      <c r="O618" s="18"/>
    </row>
    <row r="619" spans="1:15" x14ac:dyDescent="0.25">
      <c r="A619">
        <v>5</v>
      </c>
      <c r="B619">
        <v>1947617822</v>
      </c>
      <c r="C619" s="3">
        <v>11.031999999999998</v>
      </c>
      <c r="D619" s="4">
        <v>904.74000000000012</v>
      </c>
      <c r="E619">
        <v>744</v>
      </c>
      <c r="F619">
        <f t="shared" si="92"/>
        <v>31</v>
      </c>
      <c r="G619" s="5">
        <f>(F619*'B-E-D Rate'!$O$2)+(Data!C619*'B-E-D Rate'!$F$2)+(Data!D619*'B-E-D Rate'!$J$2)</f>
        <v>110.91716897513642</v>
      </c>
      <c r="H619" s="18">
        <f t="shared" si="88"/>
        <v>76.86001397557051</v>
      </c>
      <c r="I619" s="18">
        <f t="shared" si="89"/>
        <v>78.818325200000004</v>
      </c>
      <c r="J619" s="18">
        <f t="shared" si="90"/>
        <v>98.906631599999997</v>
      </c>
      <c r="K619" s="18">
        <f t="shared" si="91"/>
        <v>60.702329000000006</v>
      </c>
      <c r="L619" s="18" t="b">
        <f t="shared" si="93"/>
        <v>0</v>
      </c>
      <c r="M619" s="18">
        <f t="shared" si="94"/>
        <v>38.204302599999991</v>
      </c>
      <c r="N619" s="19" t="str">
        <f t="shared" si="95"/>
        <v>FALSE</v>
      </c>
      <c r="O619" s="18"/>
    </row>
    <row r="620" spans="1:15" x14ac:dyDescent="0.25">
      <c r="A620">
        <v>5</v>
      </c>
      <c r="B620">
        <v>5279215167</v>
      </c>
      <c r="C620" s="3">
        <v>9.7908000000000008</v>
      </c>
      <c r="D620" s="4">
        <v>1709.1185999999993</v>
      </c>
      <c r="E620">
        <v>744</v>
      </c>
      <c r="F620">
        <f t="shared" si="92"/>
        <v>31</v>
      </c>
      <c r="G620" s="5">
        <f>(F620*'B-E-D Rate'!$O$2)+(Data!C620*'B-E-D Rate'!$F$2)+(Data!D620*'B-E-D Rate'!$J$2)</f>
        <v>105.05096728496463</v>
      </c>
      <c r="H620" s="18">
        <f t="shared" si="88"/>
        <v>100.68459159358031</v>
      </c>
      <c r="I620" s="18">
        <f t="shared" si="89"/>
        <v>105.34673142799998</v>
      </c>
      <c r="J620" s="18">
        <f t="shared" si="90"/>
        <v>111.47482812399998</v>
      </c>
      <c r="K620" s="18">
        <f t="shared" si="91"/>
        <v>97.583087809999967</v>
      </c>
      <c r="L620" s="18" t="b">
        <f t="shared" si="93"/>
        <v>0</v>
      </c>
      <c r="M620" s="18">
        <f t="shared" si="94"/>
        <v>13.891740314000018</v>
      </c>
      <c r="N620" s="19" t="str">
        <f t="shared" si="95"/>
        <v>TRUE</v>
      </c>
      <c r="O620" s="18"/>
    </row>
    <row r="621" spans="1:15" x14ac:dyDescent="0.25">
      <c r="A621">
        <v>5</v>
      </c>
      <c r="B621">
        <v>8996378651</v>
      </c>
      <c r="C621" s="3">
        <v>4.4513999999999996</v>
      </c>
      <c r="D621" s="4">
        <v>64.136399999999952</v>
      </c>
      <c r="E621">
        <v>744</v>
      </c>
      <c r="F621">
        <f t="shared" si="92"/>
        <v>31</v>
      </c>
      <c r="G621" s="5">
        <f>(F621*'B-E-D Rate'!$O$2)+(Data!C621*'B-E-D Rate'!$F$2)+(Data!D621*'B-E-D Rate'!$J$2)</f>
        <v>55.834748276871878</v>
      </c>
      <c r="H621" s="18">
        <f t="shared" si="88"/>
        <v>51.962502139504146</v>
      </c>
      <c r="I621" s="18">
        <f t="shared" si="89"/>
        <v>51.095218471999999</v>
      </c>
      <c r="J621" s="18">
        <f t="shared" si="90"/>
        <v>46.383943575999993</v>
      </c>
      <c r="K621" s="18">
        <f t="shared" si="91"/>
        <v>22.160653939999996</v>
      </c>
      <c r="L621" s="18" t="b">
        <f t="shared" si="93"/>
        <v>1</v>
      </c>
      <c r="M621" s="18">
        <f t="shared" si="94"/>
        <v>24.223289635999997</v>
      </c>
      <c r="N621" s="19" t="str">
        <f t="shared" si="95"/>
        <v>FALSE</v>
      </c>
      <c r="O621" s="18"/>
    </row>
    <row r="622" spans="1:15" x14ac:dyDescent="0.25">
      <c r="A622">
        <v>5</v>
      </c>
      <c r="B622">
        <v>4844631270</v>
      </c>
      <c r="C622" s="3">
        <v>7.9163999999999994</v>
      </c>
      <c r="D622" s="4">
        <v>1133.0802000000001</v>
      </c>
      <c r="E622">
        <v>744</v>
      </c>
      <c r="F622">
        <f t="shared" si="92"/>
        <v>31</v>
      </c>
      <c r="G622" s="5">
        <f>(F622*'B-E-D Rate'!$O$2)+(Data!C622*'B-E-D Rate'!$F$2)+(Data!D622*'B-E-D Rate'!$J$2)</f>
        <v>87.780314758972352</v>
      </c>
      <c r="H622" s="18">
        <f t="shared" si="88"/>
        <v>83.623133753013491</v>
      </c>
      <c r="I622" s="18">
        <f t="shared" si="89"/>
        <v>86.348984996000013</v>
      </c>
      <c r="J622" s="18">
        <f t="shared" si="90"/>
        <v>88.658091868</v>
      </c>
      <c r="K622" s="18">
        <f t="shared" si="91"/>
        <v>71.171727169999997</v>
      </c>
      <c r="L622" s="18" t="b">
        <f t="shared" si="93"/>
        <v>0</v>
      </c>
      <c r="M622" s="18">
        <f t="shared" si="94"/>
        <v>17.486364698000003</v>
      </c>
      <c r="N622" s="19" t="str">
        <f t="shared" si="95"/>
        <v>FALSE</v>
      </c>
      <c r="O622" s="18"/>
    </row>
    <row r="623" spans="1:15" x14ac:dyDescent="0.25">
      <c r="A623">
        <v>5</v>
      </c>
      <c r="B623">
        <v>6184039530</v>
      </c>
      <c r="C623" s="3">
        <v>11.104200000000001</v>
      </c>
      <c r="D623" s="4">
        <v>2761.4159999999988</v>
      </c>
      <c r="E623">
        <v>744</v>
      </c>
      <c r="F623">
        <f t="shared" si="92"/>
        <v>31</v>
      </c>
      <c r="G623" s="5">
        <f>(F623*'B-E-D Rate'!$O$2)+(Data!C623*'B-E-D Rate'!$F$2)+(Data!D623*'B-E-D Rate'!$J$2)</f>
        <v>120.19956227876598</v>
      </c>
      <c r="H623" s="18">
        <f t="shared" si="88"/>
        <v>131.85217994504805</v>
      </c>
      <c r="I623" s="18">
        <f t="shared" si="89"/>
        <v>140.05149967999998</v>
      </c>
      <c r="J623" s="18">
        <f t="shared" si="90"/>
        <v>142.60244943999999</v>
      </c>
      <c r="K623" s="18">
        <f t="shared" si="91"/>
        <v>145.83092359999995</v>
      </c>
      <c r="L623" s="18" t="b">
        <f t="shared" si="93"/>
        <v>0</v>
      </c>
      <c r="M623" s="18">
        <f t="shared" si="94"/>
        <v>-3.228474159999962</v>
      </c>
      <c r="N623" s="19" t="str">
        <f t="shared" si="95"/>
        <v>TRUE</v>
      </c>
      <c r="O623" s="18"/>
    </row>
    <row r="624" spans="1:15" x14ac:dyDescent="0.25">
      <c r="A624">
        <v>5</v>
      </c>
      <c r="B624">
        <v>1891291051</v>
      </c>
      <c r="C624" s="3">
        <v>6.72</v>
      </c>
      <c r="D624" s="4">
        <v>849.98579999999981</v>
      </c>
      <c r="E624">
        <v>744</v>
      </c>
      <c r="F624">
        <f t="shared" si="92"/>
        <v>31</v>
      </c>
      <c r="G624" s="5">
        <f>(F624*'B-E-D Rate'!$O$2)+(Data!C624*'B-E-D Rate'!$F$2)+(Data!D624*'B-E-D Rate'!$J$2)</f>
        <v>77.154035825200879</v>
      </c>
      <c r="H624" s="18">
        <f t="shared" si="88"/>
        <v>75.238270572884204</v>
      </c>
      <c r="I624" s="18">
        <f t="shared" si="89"/>
        <v>77.012531683999995</v>
      </c>
      <c r="J624" s="18">
        <f t="shared" si="90"/>
        <v>76.068668572000007</v>
      </c>
      <c r="K624" s="18">
        <f t="shared" si="91"/>
        <v>58.191848929999992</v>
      </c>
      <c r="L624" s="18" t="b">
        <f t="shared" si="93"/>
        <v>1</v>
      </c>
      <c r="M624" s="18">
        <f t="shared" si="94"/>
        <v>17.876819642000015</v>
      </c>
      <c r="N624" s="19" t="str">
        <f t="shared" si="95"/>
        <v>FALSE</v>
      </c>
      <c r="O624" s="18"/>
    </row>
    <row r="625" spans="1:15" x14ac:dyDescent="0.25">
      <c r="A625">
        <v>5</v>
      </c>
      <c r="B625">
        <v>9575181762</v>
      </c>
      <c r="C625" s="3">
        <v>5.7156000000000002</v>
      </c>
      <c r="D625" s="4">
        <v>578.68860000000075</v>
      </c>
      <c r="E625">
        <v>744</v>
      </c>
      <c r="F625">
        <f t="shared" si="92"/>
        <v>31</v>
      </c>
      <c r="G625" s="5">
        <f>(F625*'B-E-D Rate'!$O$2)+(Data!C625*'B-E-D Rate'!$F$2)+(Data!D625*'B-E-D Rate'!$J$2)</f>
        <v>68.075087441506525</v>
      </c>
      <c r="H625" s="18">
        <f t="shared" si="88"/>
        <v>67.202824081706154</v>
      </c>
      <c r="I625" s="18">
        <f t="shared" si="89"/>
        <v>68.065150028000033</v>
      </c>
      <c r="J625" s="18">
        <f t="shared" si="90"/>
        <v>64.714591924000018</v>
      </c>
      <c r="K625" s="18">
        <f t="shared" si="91"/>
        <v>45.752872310000029</v>
      </c>
      <c r="L625" s="18" t="b">
        <f t="shared" si="93"/>
        <v>1</v>
      </c>
      <c r="M625" s="18">
        <f t="shared" si="94"/>
        <v>18.961719613999989</v>
      </c>
      <c r="N625" s="19" t="str">
        <f t="shared" si="95"/>
        <v>FALSE</v>
      </c>
      <c r="O625" s="18"/>
    </row>
    <row r="626" spans="1:15" x14ac:dyDescent="0.25">
      <c r="A626">
        <v>5</v>
      </c>
      <c r="B626">
        <v>2972202322</v>
      </c>
      <c r="C626" s="3">
        <v>9.6359999999999992</v>
      </c>
      <c r="D626" s="4">
        <v>1424.3238000000008</v>
      </c>
      <c r="E626">
        <v>744</v>
      </c>
      <c r="F626">
        <f t="shared" si="92"/>
        <v>31</v>
      </c>
      <c r="G626" s="5">
        <f>(F626*'B-E-D Rate'!$O$2)+(Data!C626*'B-E-D Rate'!$F$2)+(Data!D626*'B-E-D Rate'!$J$2)</f>
        <v>102.5103427507721</v>
      </c>
      <c r="H626" s="18">
        <f t="shared" si="88"/>
        <v>92.249364925683437</v>
      </c>
      <c r="I626" s="18">
        <f t="shared" si="89"/>
        <v>95.954198924000025</v>
      </c>
      <c r="J626" s="18">
        <f t="shared" si="90"/>
        <v>104.053717492</v>
      </c>
      <c r="K626" s="18">
        <f t="shared" si="91"/>
        <v>84.525246230000036</v>
      </c>
      <c r="L626" s="18" t="b">
        <f t="shared" si="93"/>
        <v>0</v>
      </c>
      <c r="M626" s="18">
        <f t="shared" si="94"/>
        <v>19.528471261999968</v>
      </c>
      <c r="N626" s="19" t="str">
        <f t="shared" si="95"/>
        <v>FALSE</v>
      </c>
      <c r="O626" s="18"/>
    </row>
    <row r="627" spans="1:15" x14ac:dyDescent="0.25">
      <c r="A627">
        <v>5</v>
      </c>
      <c r="B627">
        <v>2375958284</v>
      </c>
      <c r="C627" s="3">
        <v>8.5470000000000006</v>
      </c>
      <c r="D627" s="4">
        <v>790.59000000000106</v>
      </c>
      <c r="E627">
        <v>744</v>
      </c>
      <c r="F627">
        <f t="shared" si="92"/>
        <v>31</v>
      </c>
      <c r="G627" s="5">
        <f>(F627*'B-E-D Rate'!$O$2)+(Data!C627*'B-E-D Rate'!$F$2)+(Data!D627*'B-E-D Rate'!$J$2)</f>
        <v>91.071544336211758</v>
      </c>
      <c r="H627" s="18">
        <f t="shared" si="88"/>
        <v>73.479049420949337</v>
      </c>
      <c r="I627" s="18">
        <f t="shared" si="89"/>
        <v>75.053658200000044</v>
      </c>
      <c r="J627" s="18">
        <f t="shared" si="90"/>
        <v>83.817370600000018</v>
      </c>
      <c r="K627" s="18">
        <f t="shared" si="91"/>
        <v>55.468551500000046</v>
      </c>
      <c r="L627" s="18" t="b">
        <f t="shared" si="93"/>
        <v>0</v>
      </c>
      <c r="M627" s="18">
        <f t="shared" si="94"/>
        <v>28.348819099999972</v>
      </c>
      <c r="N627" s="19" t="str">
        <f t="shared" si="95"/>
        <v>FALSE</v>
      </c>
      <c r="O627" s="18"/>
    </row>
    <row r="628" spans="1:15" x14ac:dyDescent="0.25">
      <c r="A628">
        <v>5</v>
      </c>
      <c r="B628">
        <v>3663029694</v>
      </c>
      <c r="C628" s="3">
        <v>8.3933999999999997</v>
      </c>
      <c r="D628" s="4">
        <v>1552.9919999999977</v>
      </c>
      <c r="E628">
        <v>744</v>
      </c>
      <c r="F628">
        <f t="shared" si="92"/>
        <v>31</v>
      </c>
      <c r="G628" s="5">
        <f>(F628*'B-E-D Rate'!$O$2)+(Data!C628*'B-E-D Rate'!$F$2)+(Data!D628*'B-E-D Rate'!$J$2)</f>
        <v>93.45924559863613</v>
      </c>
      <c r="H628" s="18">
        <f t="shared" si="88"/>
        <v>96.060338412384283</v>
      </c>
      <c r="I628" s="18">
        <f t="shared" si="89"/>
        <v>100.19767615999993</v>
      </c>
      <c r="J628" s="18">
        <f t="shared" si="90"/>
        <v>100.84383327999994</v>
      </c>
      <c r="K628" s="18">
        <f t="shared" si="91"/>
        <v>90.42468319999989</v>
      </c>
      <c r="L628" s="18" t="b">
        <f t="shared" si="93"/>
        <v>0</v>
      </c>
      <c r="M628" s="18">
        <f t="shared" si="94"/>
        <v>10.419150080000051</v>
      </c>
      <c r="N628" s="19" t="str">
        <f t="shared" si="95"/>
        <v>TRUE</v>
      </c>
      <c r="O628" s="18"/>
    </row>
    <row r="629" spans="1:15" x14ac:dyDescent="0.25">
      <c r="A629">
        <v>5</v>
      </c>
      <c r="B629">
        <v>6922872817</v>
      </c>
      <c r="C629" s="3">
        <v>8.9256000000000011</v>
      </c>
      <c r="D629" s="4">
        <v>482.79299999999961</v>
      </c>
      <c r="E629">
        <v>744</v>
      </c>
      <c r="F629">
        <f t="shared" si="92"/>
        <v>31</v>
      </c>
      <c r="G629" s="5">
        <f>(F629*'B-E-D Rate'!$O$2)+(Data!C629*'B-E-D Rate'!$F$2)+(Data!D629*'B-E-D Rate'!$J$2)</f>
        <v>92.56759928789387</v>
      </c>
      <c r="H629" s="18">
        <f t="shared" si="88"/>
        <v>64.362529517149554</v>
      </c>
      <c r="I629" s="18">
        <f t="shared" si="89"/>
        <v>64.902513139999996</v>
      </c>
      <c r="J629" s="18">
        <f t="shared" si="90"/>
        <v>78.526388620000006</v>
      </c>
      <c r="K629" s="18">
        <f t="shared" si="91"/>
        <v>41.356059049999985</v>
      </c>
      <c r="L629" s="18" t="b">
        <f t="shared" si="93"/>
        <v>0</v>
      </c>
      <c r="M629" s="18">
        <f t="shared" si="94"/>
        <v>37.170329570000021</v>
      </c>
      <c r="N629" s="19" t="str">
        <f t="shared" si="95"/>
        <v>FALSE</v>
      </c>
      <c r="O629" s="18"/>
    </row>
    <row r="630" spans="1:15" x14ac:dyDescent="0.25">
      <c r="A630">
        <v>5</v>
      </c>
      <c r="B630">
        <v>5915589802</v>
      </c>
      <c r="C630" s="3">
        <v>6.6617999999999995</v>
      </c>
      <c r="D630" s="4">
        <v>959.60999999999808</v>
      </c>
      <c r="E630">
        <v>744</v>
      </c>
      <c r="F630">
        <f t="shared" si="92"/>
        <v>31</v>
      </c>
      <c r="G630" s="5">
        <f>(F630*'B-E-D Rate'!$O$2)+(Data!C630*'B-E-D Rate'!$F$2)+(Data!D630*'B-E-D Rate'!$J$2)</f>
        <v>77.216737085311806</v>
      </c>
      <c r="H630" s="18">
        <f t="shared" si="88"/>
        <v>78.485187213521087</v>
      </c>
      <c r="I630" s="18">
        <f t="shared" si="89"/>
        <v>80.627937799999941</v>
      </c>
      <c r="J630" s="18">
        <f t="shared" si="90"/>
        <v>78.33629739999995</v>
      </c>
      <c r="K630" s="18">
        <f t="shared" si="91"/>
        <v>63.21811849999991</v>
      </c>
      <c r="L630" s="18" t="b">
        <f t="shared" si="93"/>
        <v>1</v>
      </c>
      <c r="M630" s="18">
        <f t="shared" si="94"/>
        <v>15.118178900000039</v>
      </c>
      <c r="N630" s="19" t="str">
        <f t="shared" si="95"/>
        <v>FALSE</v>
      </c>
      <c r="O630" s="18"/>
    </row>
    <row r="631" spans="1:15" x14ac:dyDescent="0.25">
      <c r="A631">
        <v>5</v>
      </c>
      <c r="B631">
        <v>5934316138</v>
      </c>
      <c r="C631" s="3">
        <v>8.2541999999999991</v>
      </c>
      <c r="D631" s="4">
        <v>1251.5274000000004</v>
      </c>
      <c r="E631">
        <v>744</v>
      </c>
      <c r="F631">
        <f t="shared" si="92"/>
        <v>31</v>
      </c>
      <c r="G631" s="5">
        <f>(F631*'B-E-D Rate'!$O$2)+(Data!C631*'B-E-D Rate'!$F$2)+(Data!D631*'B-E-D Rate'!$J$2)</f>
        <v>90.961536088457322</v>
      </c>
      <c r="H631" s="18">
        <f t="shared" si="88"/>
        <v>87.131375406926139</v>
      </c>
      <c r="I631" s="18">
        <f t="shared" si="89"/>
        <v>90.255373652000017</v>
      </c>
      <c r="J631" s="18">
        <f t="shared" si="90"/>
        <v>93.111649516</v>
      </c>
      <c r="K631" s="18">
        <f t="shared" si="91"/>
        <v>76.602531290000016</v>
      </c>
      <c r="L631" s="18" t="b">
        <f t="shared" si="93"/>
        <v>0</v>
      </c>
      <c r="M631" s="18">
        <f t="shared" si="94"/>
        <v>16.509118225999984</v>
      </c>
      <c r="N631" s="19" t="str">
        <f t="shared" si="95"/>
        <v>FALSE</v>
      </c>
      <c r="O631" s="18"/>
    </row>
    <row r="632" spans="1:15" x14ac:dyDescent="0.25">
      <c r="A632">
        <v>5</v>
      </c>
      <c r="B632">
        <v>1146811157</v>
      </c>
      <c r="C632" s="3">
        <v>10.205400000000001</v>
      </c>
      <c r="D632" s="4">
        <v>1631.7203999999986</v>
      </c>
      <c r="E632">
        <v>744</v>
      </c>
      <c r="F632">
        <f t="shared" si="92"/>
        <v>31</v>
      </c>
      <c r="G632" s="5">
        <f>(F632*'B-E-D Rate'!$O$2)+(Data!C632*'B-E-D Rate'!$F$2)+(Data!D632*'B-E-D Rate'!$J$2)</f>
        <v>107.90900951501196</v>
      </c>
      <c r="H632" s="18">
        <f t="shared" si="88"/>
        <v>98.392164341793318</v>
      </c>
      <c r="I632" s="18">
        <f t="shared" si="89"/>
        <v>102.79413879199996</v>
      </c>
      <c r="J632" s="18">
        <f t="shared" si="90"/>
        <v>111.74135413599997</v>
      </c>
      <c r="K632" s="18">
        <f t="shared" si="91"/>
        <v>94.034380339999942</v>
      </c>
      <c r="L632" s="18" t="b">
        <f t="shared" si="93"/>
        <v>0</v>
      </c>
      <c r="M632" s="18">
        <f t="shared" si="94"/>
        <v>17.706973796000028</v>
      </c>
      <c r="N632" s="19" t="str">
        <f t="shared" si="95"/>
        <v>FALSE</v>
      </c>
      <c r="O632" s="18"/>
    </row>
    <row r="633" spans="1:15" x14ac:dyDescent="0.25">
      <c r="A633">
        <v>5</v>
      </c>
      <c r="B633">
        <v>4168259143</v>
      </c>
      <c r="C633" s="3">
        <v>9.5544000000000011</v>
      </c>
      <c r="D633" s="4">
        <v>1054.9038</v>
      </c>
      <c r="E633">
        <v>744</v>
      </c>
      <c r="F633">
        <f t="shared" si="92"/>
        <v>31</v>
      </c>
      <c r="G633" s="5">
        <f>(F633*'B-E-D Rate'!$O$2)+(Data!C633*'B-E-D Rate'!$F$2)+(Data!D633*'B-E-D Rate'!$J$2)</f>
        <v>100.14100074976817</v>
      </c>
      <c r="H633" s="18">
        <f t="shared" si="88"/>
        <v>81.307657297403409</v>
      </c>
      <c r="I633" s="18">
        <f t="shared" si="89"/>
        <v>83.770727324000006</v>
      </c>
      <c r="J633" s="18">
        <f t="shared" si="90"/>
        <v>95.023454692000001</v>
      </c>
      <c r="K633" s="18">
        <f t="shared" si="91"/>
        <v>67.587339229999998</v>
      </c>
      <c r="L633" s="18" t="b">
        <f t="shared" si="93"/>
        <v>0</v>
      </c>
      <c r="M633" s="18">
        <f t="shared" si="94"/>
        <v>27.436115462000004</v>
      </c>
      <c r="N633" s="19" t="str">
        <f t="shared" si="95"/>
        <v>FALSE</v>
      </c>
      <c r="O633" s="18"/>
    </row>
    <row r="634" spans="1:15" x14ac:dyDescent="0.25">
      <c r="A634">
        <v>5</v>
      </c>
      <c r="B634">
        <v>5611671123</v>
      </c>
      <c r="C634" s="3">
        <v>13.6494</v>
      </c>
      <c r="D634" s="4">
        <v>3356.8487999999979</v>
      </c>
      <c r="E634">
        <v>744</v>
      </c>
      <c r="F634">
        <f t="shared" si="92"/>
        <v>31</v>
      </c>
      <c r="G634" s="5">
        <f>(F634*'B-E-D Rate'!$O$2)+(Data!C634*'B-E-D Rate'!$F$2)+(Data!D634*'B-E-D Rate'!$J$2)</f>
        <v>142.7736960373197</v>
      </c>
      <c r="H634" s="18">
        <f t="shared" si="88"/>
        <v>149.48807299330781</v>
      </c>
      <c r="I634" s="18">
        <f t="shared" si="89"/>
        <v>159.68887342399995</v>
      </c>
      <c r="J634" s="18">
        <f t="shared" si="90"/>
        <v>169.22585099199995</v>
      </c>
      <c r="K634" s="18">
        <f t="shared" si="91"/>
        <v>173.1315174799999</v>
      </c>
      <c r="L634" s="18" t="b">
        <f t="shared" si="93"/>
        <v>0</v>
      </c>
      <c r="M634" s="18">
        <f t="shared" si="94"/>
        <v>-3.9056664879999516</v>
      </c>
      <c r="N634" s="19" t="str">
        <f t="shared" si="95"/>
        <v>TRUE</v>
      </c>
      <c r="O634" s="18"/>
    </row>
    <row r="635" spans="1:15" x14ac:dyDescent="0.25">
      <c r="A635">
        <v>5</v>
      </c>
      <c r="B635">
        <v>2347817353</v>
      </c>
      <c r="C635" s="3">
        <v>9.0785999999999998</v>
      </c>
      <c r="D635" s="4">
        <v>1026.5082</v>
      </c>
      <c r="E635">
        <v>744</v>
      </c>
      <c r="F635">
        <f t="shared" si="92"/>
        <v>31</v>
      </c>
      <c r="G635" s="5">
        <f>(F635*'B-E-D Rate'!$O$2)+(Data!C635*'B-E-D Rate'!$F$2)+(Data!D635*'B-E-D Rate'!$J$2)</f>
        <v>96.310464847567943</v>
      </c>
      <c r="H635" s="18">
        <f t="shared" si="88"/>
        <v>80.466619039784476</v>
      </c>
      <c r="I635" s="18">
        <f t="shared" si="89"/>
        <v>82.834240436000016</v>
      </c>
      <c r="J635" s="18">
        <f t="shared" si="90"/>
        <v>91.981701388000005</v>
      </c>
      <c r="K635" s="18">
        <f t="shared" si="91"/>
        <v>66.285400969999998</v>
      </c>
      <c r="L635" s="18" t="b">
        <f t="shared" si="93"/>
        <v>0</v>
      </c>
      <c r="M635" s="18">
        <f t="shared" si="94"/>
        <v>25.696300418000007</v>
      </c>
      <c r="N635" s="19" t="str">
        <f t="shared" si="95"/>
        <v>FALSE</v>
      </c>
      <c r="O635" s="18"/>
    </row>
    <row r="636" spans="1:15" x14ac:dyDescent="0.25">
      <c r="A636">
        <v>5</v>
      </c>
      <c r="B636">
        <v>4076138132</v>
      </c>
      <c r="C636" s="3">
        <v>10.651199999999999</v>
      </c>
      <c r="D636" s="4">
        <v>1954.0925999999997</v>
      </c>
      <c r="E636">
        <v>744</v>
      </c>
      <c r="F636">
        <f t="shared" ref="F636:F665" si="96">ROUNDUP(E636/24,0)</f>
        <v>31</v>
      </c>
      <c r="G636" s="5">
        <f>(F636*'B-E-D Rate'!$O$2)+(Data!C636*'B-E-D Rate'!$F$2)+(Data!D636*'B-E-D Rate'!$J$2)</f>
        <v>112.88733096606501</v>
      </c>
      <c r="H636" s="18">
        <f t="shared" si="88"/>
        <v>107.94038143855425</v>
      </c>
      <c r="I636" s="18">
        <f t="shared" si="89"/>
        <v>113.42597394800001</v>
      </c>
      <c r="J636" s="18">
        <f t="shared" si="90"/>
        <v>121.49452128399999</v>
      </c>
      <c r="K636" s="18">
        <f t="shared" si="91"/>
        <v>108.81514571</v>
      </c>
      <c r="L636" s="18" t="b">
        <f t="shared" ref="L636:L665" si="97">J636&lt;I636</f>
        <v>0</v>
      </c>
      <c r="M636" s="18">
        <f t="shared" ref="M636:M665" si="98">J636-K636</f>
        <v>12.679375573999991</v>
      </c>
      <c r="N636" s="19" t="str">
        <f t="shared" ref="N636:N665" si="99">IF(M636&lt;14.9,"TRUE","FALSE")</f>
        <v>TRUE</v>
      </c>
      <c r="O636" s="18"/>
    </row>
    <row r="637" spans="1:15" x14ac:dyDescent="0.25">
      <c r="A637">
        <v>5</v>
      </c>
      <c r="B637">
        <v>4733594209</v>
      </c>
      <c r="C637" s="3">
        <v>9.4583999999999993</v>
      </c>
      <c r="D637" s="4">
        <v>1875.5898000000018</v>
      </c>
      <c r="E637">
        <v>744</v>
      </c>
      <c r="F637">
        <f t="shared" si="96"/>
        <v>31</v>
      </c>
      <c r="G637" s="5">
        <f>(F637*'B-E-D Rate'!$O$2)+(Data!C637*'B-E-D Rate'!$F$2)+(Data!D637*'B-E-D Rate'!$J$2)</f>
        <v>103.25005431259198</v>
      </c>
      <c r="H637" s="18">
        <f t="shared" si="88"/>
        <v>105.61523746800225</v>
      </c>
      <c r="I637" s="18">
        <f t="shared" si="89"/>
        <v>110.83695160400006</v>
      </c>
      <c r="J637" s="18">
        <f t="shared" si="90"/>
        <v>113.69826593200003</v>
      </c>
      <c r="K637" s="18">
        <f t="shared" si="91"/>
        <v>105.21579233000008</v>
      </c>
      <c r="L637" s="18" t="b">
        <f t="shared" si="97"/>
        <v>0</v>
      </c>
      <c r="M637" s="18">
        <f t="shared" si="98"/>
        <v>8.482473601999942</v>
      </c>
      <c r="N637" s="19" t="str">
        <f t="shared" si="99"/>
        <v>TRUE</v>
      </c>
      <c r="O637" s="18"/>
    </row>
    <row r="638" spans="1:15" x14ac:dyDescent="0.25">
      <c r="A638">
        <v>5</v>
      </c>
      <c r="B638">
        <v>9164895053</v>
      </c>
      <c r="C638" s="3">
        <v>9.8117999999999999</v>
      </c>
      <c r="D638" s="4">
        <v>1642.4561999999999</v>
      </c>
      <c r="E638">
        <v>744</v>
      </c>
      <c r="F638">
        <f t="shared" si="96"/>
        <v>31</v>
      </c>
      <c r="G638" s="5">
        <f>(F638*'B-E-D Rate'!$O$2)+(Data!C638*'B-E-D Rate'!$F$2)+(Data!D638*'B-E-D Rate'!$J$2)</f>
        <v>104.90101201177345</v>
      </c>
      <c r="H638" s="18">
        <f t="shared" si="88"/>
        <v>98.710143836015902</v>
      </c>
      <c r="I638" s="18">
        <f t="shared" si="89"/>
        <v>103.148205476</v>
      </c>
      <c r="J638" s="18">
        <f t="shared" si="90"/>
        <v>110.02392770799999</v>
      </c>
      <c r="K638" s="18">
        <f t="shared" si="91"/>
        <v>94.52661676999999</v>
      </c>
      <c r="L638" s="18" t="b">
        <f t="shared" si="97"/>
        <v>0</v>
      </c>
      <c r="M638" s="18">
        <f t="shared" si="98"/>
        <v>15.497310937999998</v>
      </c>
      <c r="N638" s="19" t="str">
        <f t="shared" si="99"/>
        <v>FALSE</v>
      </c>
      <c r="O638" s="18"/>
    </row>
    <row r="639" spans="1:15" x14ac:dyDescent="0.25">
      <c r="A639">
        <v>5</v>
      </c>
      <c r="B639">
        <v>2294859868</v>
      </c>
      <c r="C639" s="3">
        <v>4.1988000000000003</v>
      </c>
      <c r="D639" s="4">
        <v>329.77560000000028</v>
      </c>
      <c r="E639">
        <v>744</v>
      </c>
      <c r="F639">
        <f t="shared" si="96"/>
        <v>31</v>
      </c>
      <c r="G639" s="5">
        <f>(F639*'B-E-D Rate'!$O$2)+(Data!C639*'B-E-D Rate'!$F$2)+(Data!D639*'B-E-D Rate'!$J$2)</f>
        <v>55.119734898270394</v>
      </c>
      <c r="H639" s="18">
        <f t="shared" si="88"/>
        <v>59.830366524242933</v>
      </c>
      <c r="I639" s="18">
        <f t="shared" si="89"/>
        <v>59.855999288000014</v>
      </c>
      <c r="J639" s="18">
        <f t="shared" si="90"/>
        <v>51.320962504000008</v>
      </c>
      <c r="K639" s="18">
        <f t="shared" si="91"/>
        <v>34.340211260000011</v>
      </c>
      <c r="L639" s="18" t="b">
        <f t="shared" si="97"/>
        <v>1</v>
      </c>
      <c r="M639" s="18">
        <f t="shared" si="98"/>
        <v>16.980751243999997</v>
      </c>
      <c r="N639" s="19" t="str">
        <f t="shared" si="99"/>
        <v>FALSE</v>
      </c>
      <c r="O639" s="18"/>
    </row>
    <row r="640" spans="1:15" x14ac:dyDescent="0.25">
      <c r="A640">
        <v>5</v>
      </c>
      <c r="B640">
        <v>5546598845</v>
      </c>
      <c r="C640" s="3">
        <v>10.372199999999999</v>
      </c>
      <c r="D640" s="4">
        <v>1313.3081999999988</v>
      </c>
      <c r="E640">
        <v>744</v>
      </c>
      <c r="F640">
        <f t="shared" si="96"/>
        <v>31</v>
      </c>
      <c r="G640" s="5">
        <f>(F640*'B-E-D Rate'!$O$2)+(Data!C640*'B-E-D Rate'!$F$2)+(Data!D640*'B-E-D Rate'!$J$2)</f>
        <v>107.70943234152702</v>
      </c>
      <c r="H640" s="18">
        <f t="shared" si="88"/>
        <v>88.961236948372786</v>
      </c>
      <c r="I640" s="18">
        <f t="shared" si="89"/>
        <v>92.292904435999958</v>
      </c>
      <c r="J640" s="18">
        <f t="shared" si="90"/>
        <v>105.14361338799998</v>
      </c>
      <c r="K640" s="18">
        <f t="shared" si="91"/>
        <v>79.435180969999948</v>
      </c>
      <c r="L640" s="18" t="b">
        <f t="shared" si="97"/>
        <v>0</v>
      </c>
      <c r="M640" s="18">
        <f t="shared" si="98"/>
        <v>25.708432418000029</v>
      </c>
      <c r="N640" s="19" t="str">
        <f t="shared" si="99"/>
        <v>FALSE</v>
      </c>
      <c r="O640" s="18"/>
    </row>
    <row r="641" spans="1:15" x14ac:dyDescent="0.25">
      <c r="A641">
        <v>5</v>
      </c>
      <c r="B641">
        <v>3047270986</v>
      </c>
      <c r="C641" s="3">
        <v>9.2736000000000018</v>
      </c>
      <c r="D641" s="4">
        <v>976.76939999999945</v>
      </c>
      <c r="E641">
        <v>744</v>
      </c>
      <c r="F641">
        <f t="shared" si="96"/>
        <v>31</v>
      </c>
      <c r="G641" s="5">
        <f>(F641*'B-E-D Rate'!$O$2)+(Data!C641*'B-E-D Rate'!$F$2)+(Data!D641*'B-E-D Rate'!$J$2)</f>
        <v>97.592053301779686</v>
      </c>
      <c r="H641" s="18">
        <f t="shared" si="88"/>
        <v>78.993424823495431</v>
      </c>
      <c r="I641" s="18">
        <f t="shared" si="89"/>
        <v>81.193854811999984</v>
      </c>
      <c r="J641" s="18">
        <f t="shared" si="90"/>
        <v>91.795797795999988</v>
      </c>
      <c r="K641" s="18">
        <f t="shared" si="91"/>
        <v>64.004876989999985</v>
      </c>
      <c r="L641" s="18" t="b">
        <f t="shared" si="97"/>
        <v>0</v>
      </c>
      <c r="M641" s="18">
        <f t="shared" si="98"/>
        <v>27.790920806000003</v>
      </c>
      <c r="N641" s="19" t="str">
        <f t="shared" si="99"/>
        <v>FALSE</v>
      </c>
      <c r="O641" s="18"/>
    </row>
    <row r="642" spans="1:15" x14ac:dyDescent="0.25">
      <c r="A642">
        <v>5</v>
      </c>
      <c r="B642">
        <v>7559551091</v>
      </c>
      <c r="C642" s="3">
        <v>13.916400000000001</v>
      </c>
      <c r="D642" s="4">
        <v>3654.6581999999994</v>
      </c>
      <c r="E642">
        <v>744</v>
      </c>
      <c r="F642">
        <f t="shared" si="96"/>
        <v>31</v>
      </c>
      <c r="G642" s="5">
        <f>(F642*'B-E-D Rate'!$O$2)+(Data!C642*'B-E-D Rate'!$F$2)+(Data!D642*'B-E-D Rate'!$J$2)</f>
        <v>146.2472922311247</v>
      </c>
      <c r="H642" s="18">
        <f t="shared" ref="H642:H705" si="100">$Q$18+($Q$19*D642)</f>
        <v>158.30877404834951</v>
      </c>
      <c r="I642" s="18">
        <f t="shared" ref="I642:I705" si="101">(1.58*F642)+(0.03298*D642)</f>
        <v>169.51062743599999</v>
      </c>
      <c r="J642" s="18">
        <f t="shared" ref="J642:J705" si="102">(0.73*F642)+(D642*0.02334)+(5*C642)</f>
        <v>177.51172238799998</v>
      </c>
      <c r="K642" s="18">
        <f t="shared" ref="K642:K705" si="103">(0.62*F642)+(0.04585*D642)</f>
        <v>186.78607846999998</v>
      </c>
      <c r="L642" s="18" t="b">
        <f t="shared" si="97"/>
        <v>0</v>
      </c>
      <c r="M642" s="18">
        <f t="shared" si="98"/>
        <v>-9.2743560819999971</v>
      </c>
      <c r="N642" s="19" t="str">
        <f t="shared" si="99"/>
        <v>TRUE</v>
      </c>
      <c r="O642" s="18"/>
    </row>
    <row r="643" spans="1:15" x14ac:dyDescent="0.25">
      <c r="A643">
        <v>5</v>
      </c>
      <c r="B643">
        <v>8852110422</v>
      </c>
      <c r="C643" s="3">
        <v>10.921799999999999</v>
      </c>
      <c r="D643" s="4">
        <v>1767.7512000000024</v>
      </c>
      <c r="E643">
        <v>744</v>
      </c>
      <c r="F643">
        <f t="shared" si="96"/>
        <v>31</v>
      </c>
      <c r="G643" s="5">
        <f>(F643*'B-E-D Rate'!$O$2)+(Data!C643*'B-E-D Rate'!$F$2)+(Data!D643*'B-E-D Rate'!$J$2)</f>
        <v>114.1146972680296</v>
      </c>
      <c r="H643" s="18">
        <f t="shared" si="100"/>
        <v>102.42120782087154</v>
      </c>
      <c r="I643" s="18">
        <f t="shared" si="101"/>
        <v>107.28043457600009</v>
      </c>
      <c r="J643" s="18">
        <f t="shared" si="102"/>
        <v>118.49831300800005</v>
      </c>
      <c r="K643" s="18">
        <f t="shared" si="103"/>
        <v>100.27139252000012</v>
      </c>
      <c r="L643" s="18" t="b">
        <f t="shared" si="97"/>
        <v>0</v>
      </c>
      <c r="M643" s="18">
        <f t="shared" si="98"/>
        <v>18.226920487999934</v>
      </c>
      <c r="N643" s="19" t="str">
        <f t="shared" si="99"/>
        <v>FALSE</v>
      </c>
      <c r="O643" s="18"/>
    </row>
    <row r="644" spans="1:15" x14ac:dyDescent="0.25">
      <c r="A644">
        <v>5</v>
      </c>
      <c r="B644">
        <v>8924391241</v>
      </c>
      <c r="C644" s="3">
        <v>9.3347999999999995</v>
      </c>
      <c r="D644" s="4">
        <v>1655.8914000000009</v>
      </c>
      <c r="E644">
        <v>744</v>
      </c>
      <c r="F644">
        <f t="shared" si="96"/>
        <v>31</v>
      </c>
      <c r="G644" s="5">
        <f>(F644*'B-E-D Rate'!$O$2)+(Data!C644*'B-E-D Rate'!$F$2)+(Data!D644*'B-E-D Rate'!$J$2)</f>
        <v>101.25764360604703</v>
      </c>
      <c r="H644" s="18">
        <f t="shared" si="100"/>
        <v>99.108075811348797</v>
      </c>
      <c r="I644" s="18">
        <f t="shared" si="101"/>
        <v>103.59129837200004</v>
      </c>
      <c r="J644" s="18">
        <f t="shared" si="102"/>
        <v>107.95250527600001</v>
      </c>
      <c r="K644" s="18">
        <f t="shared" si="103"/>
        <v>95.142620690000044</v>
      </c>
      <c r="L644" s="18" t="b">
        <f t="shared" si="97"/>
        <v>0</v>
      </c>
      <c r="M644" s="18">
        <f t="shared" si="98"/>
        <v>12.809884585999967</v>
      </c>
      <c r="N644" s="19" t="str">
        <f t="shared" si="99"/>
        <v>TRUE</v>
      </c>
      <c r="O644" s="18"/>
    </row>
    <row r="645" spans="1:15" x14ac:dyDescent="0.25">
      <c r="A645">
        <v>5</v>
      </c>
      <c r="B645">
        <v>1149859429</v>
      </c>
      <c r="C645" s="3">
        <v>8.3285999999999998</v>
      </c>
      <c r="D645" s="4">
        <v>1121.2488000000023</v>
      </c>
      <c r="E645">
        <v>744</v>
      </c>
      <c r="F645">
        <f t="shared" si="96"/>
        <v>31</v>
      </c>
      <c r="G645" s="5">
        <f>(F645*'B-E-D Rate'!$O$2)+(Data!C645*'B-E-D Rate'!$F$2)+(Data!D645*'B-E-D Rate'!$J$2)</f>
        <v>90.927695212335578</v>
      </c>
      <c r="H645" s="18">
        <f t="shared" si="100"/>
        <v>83.272704107533514</v>
      </c>
      <c r="I645" s="18">
        <f t="shared" si="101"/>
        <v>85.958785424000084</v>
      </c>
      <c r="J645" s="18">
        <f t="shared" si="102"/>
        <v>90.44294699200006</v>
      </c>
      <c r="K645" s="18">
        <f t="shared" si="103"/>
        <v>70.629257480000106</v>
      </c>
      <c r="L645" s="18" t="b">
        <f t="shared" si="97"/>
        <v>0</v>
      </c>
      <c r="M645" s="18">
        <f t="shared" si="98"/>
        <v>19.813689511999954</v>
      </c>
      <c r="N645" s="19" t="str">
        <f t="shared" si="99"/>
        <v>FALSE</v>
      </c>
      <c r="O645" s="18"/>
    </row>
    <row r="646" spans="1:15" x14ac:dyDescent="0.25">
      <c r="A646">
        <v>5</v>
      </c>
      <c r="B646">
        <v>3362759306</v>
      </c>
      <c r="C646" s="3">
        <v>10.382999999999999</v>
      </c>
      <c r="D646" s="4">
        <v>1870.9934999999975</v>
      </c>
      <c r="E646">
        <v>744</v>
      </c>
      <c r="F646">
        <f t="shared" si="96"/>
        <v>31</v>
      </c>
      <c r="G646" s="5">
        <f>(F646*'B-E-D Rate'!$O$2)+(Data!C646*'B-E-D Rate'!$F$2)+(Data!D646*'B-E-D Rate'!$J$2)</f>
        <v>110.4129697707538</v>
      </c>
      <c r="H646" s="18">
        <f t="shared" si="100"/>
        <v>105.47910144187506</v>
      </c>
      <c r="I646" s="18">
        <f t="shared" si="101"/>
        <v>110.68536562999992</v>
      </c>
      <c r="J646" s="18">
        <f t="shared" si="102"/>
        <v>118.21398828999993</v>
      </c>
      <c r="K646" s="18">
        <f t="shared" si="103"/>
        <v>105.00505197499989</v>
      </c>
      <c r="L646" s="18" t="b">
        <f t="shared" si="97"/>
        <v>0</v>
      </c>
      <c r="M646" s="18">
        <f t="shared" si="98"/>
        <v>13.208936315000045</v>
      </c>
      <c r="N646" s="19" t="str">
        <f t="shared" si="99"/>
        <v>TRUE</v>
      </c>
      <c r="O646" s="18"/>
    </row>
    <row r="647" spans="1:15" x14ac:dyDescent="0.25">
      <c r="A647">
        <v>5</v>
      </c>
      <c r="B647">
        <v>7755060889</v>
      </c>
      <c r="C647" s="3">
        <v>6.8654999999999999</v>
      </c>
      <c r="D647" s="4">
        <v>1001.5875000000002</v>
      </c>
      <c r="E647">
        <v>744</v>
      </c>
      <c r="F647">
        <f t="shared" si="96"/>
        <v>31</v>
      </c>
      <c r="G647" s="5">
        <f>(F647*'B-E-D Rate'!$O$2)+(Data!C647*'B-E-D Rate'!$F$2)+(Data!D647*'B-E-D Rate'!$J$2)</f>
        <v>78.996747269964331</v>
      </c>
      <c r="H647" s="18">
        <f t="shared" si="100"/>
        <v>79.728502496846701</v>
      </c>
      <c r="I647" s="18">
        <f t="shared" si="101"/>
        <v>82.012355750000012</v>
      </c>
      <c r="J647" s="18">
        <f t="shared" si="102"/>
        <v>80.334552250000002</v>
      </c>
      <c r="K647" s="18">
        <f t="shared" si="103"/>
        <v>65.142786875000013</v>
      </c>
      <c r="L647" s="18" t="b">
        <f t="shared" si="97"/>
        <v>1</v>
      </c>
      <c r="M647" s="18">
        <f t="shared" si="98"/>
        <v>15.191765374999989</v>
      </c>
      <c r="N647" s="19" t="str">
        <f t="shared" si="99"/>
        <v>FALSE</v>
      </c>
      <c r="O647" s="18"/>
    </row>
    <row r="648" spans="1:15" x14ac:dyDescent="0.25">
      <c r="A648">
        <v>5</v>
      </c>
      <c r="B648">
        <v>4287357756</v>
      </c>
      <c r="C648" s="3">
        <v>8.9709000000000003</v>
      </c>
      <c r="D648" s="4">
        <v>1011.2163000000002</v>
      </c>
      <c r="E648">
        <v>744</v>
      </c>
      <c r="F648">
        <f t="shared" si="96"/>
        <v>31</v>
      </c>
      <c r="G648" s="5">
        <f>(F648*'B-E-D Rate'!$O$2)+(Data!C648*'B-E-D Rate'!$F$2)+(Data!D648*'B-E-D Rate'!$J$2)</f>
        <v>95.401762788404682</v>
      </c>
      <c r="H648" s="18">
        <f t="shared" si="100"/>
        <v>80.013694187635451</v>
      </c>
      <c r="I648" s="18">
        <f t="shared" si="101"/>
        <v>82.329913574000017</v>
      </c>
      <c r="J648" s="18">
        <f t="shared" si="102"/>
        <v>91.086288442000011</v>
      </c>
      <c r="K648" s="18">
        <f t="shared" si="103"/>
        <v>65.584267355000009</v>
      </c>
      <c r="L648" s="18" t="b">
        <f t="shared" si="97"/>
        <v>0</v>
      </c>
      <c r="M648" s="18">
        <f t="shared" si="98"/>
        <v>25.502021087000003</v>
      </c>
      <c r="N648" s="19" t="str">
        <f t="shared" si="99"/>
        <v>FALSE</v>
      </c>
      <c r="O648" s="18"/>
    </row>
    <row r="649" spans="1:15" x14ac:dyDescent="0.25">
      <c r="A649">
        <v>5</v>
      </c>
      <c r="B649">
        <v>5365174102</v>
      </c>
      <c r="C649" s="3">
        <v>7.6055999999999999</v>
      </c>
      <c r="D649" s="4">
        <v>684.93119999999965</v>
      </c>
      <c r="E649">
        <v>744</v>
      </c>
      <c r="F649">
        <f t="shared" si="96"/>
        <v>31</v>
      </c>
      <c r="G649" s="5">
        <f>(F649*'B-E-D Rate'!$O$2)+(Data!C649*'B-E-D Rate'!$F$2)+(Data!D649*'B-E-D Rate'!$J$2)</f>
        <v>83.260184589178309</v>
      </c>
      <c r="H649" s="18">
        <f t="shared" si="100"/>
        <v>70.349582424157262</v>
      </c>
      <c r="I649" s="18">
        <f t="shared" si="101"/>
        <v>71.569030975999993</v>
      </c>
      <c r="J649" s="18">
        <f t="shared" si="102"/>
        <v>76.644294207999991</v>
      </c>
      <c r="K649" s="18">
        <f t="shared" si="103"/>
        <v>50.624095519999983</v>
      </c>
      <c r="L649" s="18" t="b">
        <f t="shared" si="97"/>
        <v>0</v>
      </c>
      <c r="M649" s="18">
        <f t="shared" si="98"/>
        <v>26.020198688000008</v>
      </c>
      <c r="N649" s="19" t="str">
        <f t="shared" si="99"/>
        <v>FALSE</v>
      </c>
      <c r="O649" s="18"/>
    </row>
    <row r="650" spans="1:15" x14ac:dyDescent="0.25">
      <c r="A650">
        <v>6</v>
      </c>
      <c r="B650">
        <v>4926856136</v>
      </c>
      <c r="C650" s="3">
        <v>11.871</v>
      </c>
      <c r="D650" s="4">
        <v>2711.5200000000004</v>
      </c>
      <c r="E650">
        <v>720</v>
      </c>
      <c r="F650">
        <f t="shared" si="96"/>
        <v>30</v>
      </c>
      <c r="G650" s="5">
        <f>(F650*'B-E-D Rate'!$O$2)+(Data!C650*'B-E-D Rate'!$F$2)+(Data!D650*'B-E-D Rate'!$J$2)</f>
        <v>125.24789899010153</v>
      </c>
      <c r="H650" s="18">
        <f t="shared" si="100"/>
        <v>130.3743296829598</v>
      </c>
      <c r="I650" s="18">
        <f t="shared" si="101"/>
        <v>136.82592960000002</v>
      </c>
      <c r="J650" s="18">
        <f t="shared" si="102"/>
        <v>144.54187680000001</v>
      </c>
      <c r="K650" s="18">
        <f t="shared" si="103"/>
        <v>142.92319200000003</v>
      </c>
      <c r="L650" s="18" t="b">
        <f t="shared" si="97"/>
        <v>0</v>
      </c>
      <c r="M650" s="18">
        <f t="shared" si="98"/>
        <v>1.6186847999999827</v>
      </c>
      <c r="N650" s="19" t="str">
        <f t="shared" si="99"/>
        <v>TRUE</v>
      </c>
      <c r="O650" s="18"/>
    </row>
    <row r="651" spans="1:15" x14ac:dyDescent="0.25">
      <c r="A651">
        <v>6</v>
      </c>
      <c r="B651">
        <v>9316624829</v>
      </c>
      <c r="C651" s="3">
        <v>9.2094000000000005</v>
      </c>
      <c r="D651" s="4">
        <v>1194.3252</v>
      </c>
      <c r="E651">
        <v>720</v>
      </c>
      <c r="F651">
        <f t="shared" si="96"/>
        <v>30</v>
      </c>
      <c r="G651" s="5">
        <f>(F651*'B-E-D Rate'!$O$2)+(Data!C651*'B-E-D Rate'!$F$2)+(Data!D651*'B-E-D Rate'!$J$2)</f>
        <v>97.439495463806807</v>
      </c>
      <c r="H651" s="18">
        <f t="shared" si="100"/>
        <v>85.437125642174891</v>
      </c>
      <c r="I651" s="18">
        <f t="shared" si="101"/>
        <v>86.788845096000017</v>
      </c>
      <c r="J651" s="18">
        <f t="shared" si="102"/>
        <v>95.822550167999992</v>
      </c>
      <c r="K651" s="18">
        <f t="shared" si="103"/>
        <v>73.359810420000002</v>
      </c>
      <c r="L651" s="18" t="b">
        <f t="shared" si="97"/>
        <v>0</v>
      </c>
      <c r="M651" s="18">
        <f t="shared" si="98"/>
        <v>22.46273974799999</v>
      </c>
      <c r="N651" s="19" t="str">
        <f t="shared" si="99"/>
        <v>FALSE</v>
      </c>
      <c r="O651" s="18"/>
    </row>
    <row r="652" spans="1:15" x14ac:dyDescent="0.25">
      <c r="A652">
        <v>6</v>
      </c>
      <c r="B652">
        <v>2371167709</v>
      </c>
      <c r="C652" s="3">
        <v>8.9358000000000004</v>
      </c>
      <c r="D652" s="4">
        <v>1902.0036000000005</v>
      </c>
      <c r="E652">
        <v>720</v>
      </c>
      <c r="F652">
        <f t="shared" si="96"/>
        <v>30</v>
      </c>
      <c r="G652" s="5">
        <f>(F652*'B-E-D Rate'!$O$2)+(Data!C652*'B-E-D Rate'!$F$2)+(Data!D652*'B-E-D Rate'!$J$2)</f>
        <v>98.637696161737949</v>
      </c>
      <c r="H652" s="18">
        <f t="shared" si="100"/>
        <v>106.39757756044946</v>
      </c>
      <c r="I652" s="18">
        <f t="shared" si="101"/>
        <v>110.12807872800002</v>
      </c>
      <c r="J652" s="18">
        <f t="shared" si="102"/>
        <v>110.97176402400001</v>
      </c>
      <c r="K652" s="18">
        <f t="shared" si="103"/>
        <v>105.80686506000004</v>
      </c>
      <c r="L652" s="18" t="b">
        <f t="shared" si="97"/>
        <v>0</v>
      </c>
      <c r="M652" s="18">
        <f t="shared" si="98"/>
        <v>5.1648989639999741</v>
      </c>
      <c r="N652" s="19" t="str">
        <f t="shared" si="99"/>
        <v>TRUE</v>
      </c>
      <c r="O652" s="18"/>
    </row>
    <row r="653" spans="1:15" x14ac:dyDescent="0.25">
      <c r="A653">
        <v>6</v>
      </c>
      <c r="B653">
        <v>2771371492</v>
      </c>
      <c r="C653" s="3">
        <v>7.2563999999999993</v>
      </c>
      <c r="D653" s="4">
        <v>854.48640000000069</v>
      </c>
      <c r="E653">
        <v>720</v>
      </c>
      <c r="F653">
        <f t="shared" si="96"/>
        <v>30</v>
      </c>
      <c r="G653" s="5">
        <f>(F653*'B-E-D Rate'!$O$2)+(Data!C653*'B-E-D Rate'!$F$2)+(Data!D653*'B-E-D Rate'!$J$2)</f>
        <v>80.667591259194197</v>
      </c>
      <c r="H653" s="18">
        <f t="shared" si="100"/>
        <v>75.371572097847249</v>
      </c>
      <c r="I653" s="18">
        <f t="shared" si="101"/>
        <v>75.580961472000027</v>
      </c>
      <c r="J653" s="18">
        <f t="shared" si="102"/>
        <v>78.125712576000012</v>
      </c>
      <c r="K653" s="18">
        <f t="shared" si="103"/>
        <v>57.778201440000032</v>
      </c>
      <c r="L653" s="18" t="b">
        <f t="shared" si="97"/>
        <v>0</v>
      </c>
      <c r="M653" s="18">
        <f t="shared" si="98"/>
        <v>20.34751113599998</v>
      </c>
      <c r="N653" s="19" t="str">
        <f t="shared" si="99"/>
        <v>FALSE</v>
      </c>
      <c r="O653" s="18"/>
    </row>
    <row r="654" spans="1:15" x14ac:dyDescent="0.25">
      <c r="A654">
        <v>6</v>
      </c>
      <c r="B654">
        <v>2405893055</v>
      </c>
      <c r="C654" s="3">
        <v>9.974400000000001</v>
      </c>
      <c r="D654" s="4">
        <v>1671.9839999999995</v>
      </c>
      <c r="E654">
        <v>720</v>
      </c>
      <c r="F654">
        <f t="shared" si="96"/>
        <v>30</v>
      </c>
      <c r="G654" s="5">
        <f>(F654*'B-E-D Rate'!$O$2)+(Data!C654*'B-E-D Rate'!$F$2)+(Data!D654*'B-E-D Rate'!$J$2)</f>
        <v>105.62755477552764</v>
      </c>
      <c r="H654" s="18">
        <f t="shared" si="100"/>
        <v>99.584716286089858</v>
      </c>
      <c r="I654" s="18">
        <f t="shared" si="101"/>
        <v>102.54203231999999</v>
      </c>
      <c r="J654" s="18">
        <f t="shared" si="102"/>
        <v>110.79610656</v>
      </c>
      <c r="K654" s="18">
        <f t="shared" si="103"/>
        <v>95.260466399999984</v>
      </c>
      <c r="L654" s="18" t="b">
        <f t="shared" si="97"/>
        <v>0</v>
      </c>
      <c r="M654" s="18">
        <f t="shared" si="98"/>
        <v>15.535640160000014</v>
      </c>
      <c r="N654" s="19" t="str">
        <f t="shared" si="99"/>
        <v>FALSE</v>
      </c>
      <c r="O654" s="18"/>
    </row>
    <row r="655" spans="1:15" x14ac:dyDescent="0.25">
      <c r="A655">
        <v>6</v>
      </c>
      <c r="B655">
        <v>2242070683</v>
      </c>
      <c r="C655" s="3">
        <v>9.3942000000000014</v>
      </c>
      <c r="D655" s="4">
        <v>1128.674400000001</v>
      </c>
      <c r="E655">
        <v>720</v>
      </c>
      <c r="F655">
        <f t="shared" si="96"/>
        <v>30</v>
      </c>
      <c r="G655" s="5">
        <f>(F655*'B-E-D Rate'!$O$2)+(Data!C655*'B-E-D Rate'!$F$2)+(Data!D655*'B-E-D Rate'!$J$2)</f>
        <v>98.567082410752306</v>
      </c>
      <c r="H655" s="18">
        <f t="shared" si="100"/>
        <v>83.492640072463786</v>
      </c>
      <c r="I655" s="18">
        <f t="shared" si="101"/>
        <v>84.623681712000035</v>
      </c>
      <c r="J655" s="18">
        <f t="shared" si="102"/>
        <v>95.214260496000023</v>
      </c>
      <c r="K655" s="18">
        <f t="shared" si="103"/>
        <v>70.349721240000051</v>
      </c>
      <c r="L655" s="18" t="b">
        <f t="shared" si="97"/>
        <v>0</v>
      </c>
      <c r="M655" s="18">
        <f t="shared" si="98"/>
        <v>24.864539255999972</v>
      </c>
      <c r="N655" s="19" t="str">
        <f t="shared" si="99"/>
        <v>FALSE</v>
      </c>
      <c r="O655" s="18"/>
    </row>
    <row r="656" spans="1:15" x14ac:dyDescent="0.25">
      <c r="A656">
        <v>6</v>
      </c>
      <c r="B656">
        <v>3322950043</v>
      </c>
      <c r="C656" s="3">
        <v>9.0923999999999978</v>
      </c>
      <c r="D656" s="4">
        <v>1516.7394000000013</v>
      </c>
      <c r="E656">
        <v>720</v>
      </c>
      <c r="F656">
        <f t="shared" si="96"/>
        <v>30</v>
      </c>
      <c r="G656" s="5">
        <f>(F656*'B-E-D Rate'!$O$2)+(Data!C656*'B-E-D Rate'!$F$2)+(Data!D656*'B-E-D Rate'!$J$2)</f>
        <v>98.044836834334617</v>
      </c>
      <c r="H656" s="18">
        <f t="shared" si="100"/>
        <v>94.986586720637916</v>
      </c>
      <c r="I656" s="18">
        <f t="shared" si="101"/>
        <v>97.422065412000052</v>
      </c>
      <c r="J656" s="18">
        <f t="shared" si="102"/>
        <v>102.76269759600001</v>
      </c>
      <c r="K656" s="18">
        <f t="shared" si="103"/>
        <v>88.142501490000058</v>
      </c>
      <c r="L656" s="18" t="b">
        <f t="shared" si="97"/>
        <v>0</v>
      </c>
      <c r="M656" s="18">
        <f t="shared" si="98"/>
        <v>14.620196105999952</v>
      </c>
      <c r="N656" s="19" t="str">
        <f t="shared" si="99"/>
        <v>TRUE</v>
      </c>
      <c r="O656" s="18"/>
    </row>
    <row r="657" spans="1:15" x14ac:dyDescent="0.25">
      <c r="A657">
        <v>6</v>
      </c>
      <c r="B657">
        <v>9441492501</v>
      </c>
      <c r="C657" s="3">
        <v>10.610400000000002</v>
      </c>
      <c r="D657" s="4">
        <v>1896.0623999999978</v>
      </c>
      <c r="E657">
        <v>720</v>
      </c>
      <c r="F657">
        <f t="shared" si="96"/>
        <v>30</v>
      </c>
      <c r="G657" s="5">
        <f>(F657*'B-E-D Rate'!$O$2)+(Data!C657*'B-E-D Rate'!$F$2)+(Data!D657*'B-E-D Rate'!$J$2)</f>
        <v>111.62208921529178</v>
      </c>
      <c r="H657" s="18">
        <f t="shared" si="100"/>
        <v>106.22160746310453</v>
      </c>
      <c r="I657" s="18">
        <f t="shared" si="101"/>
        <v>109.93213795199993</v>
      </c>
      <c r="J657" s="18">
        <f t="shared" si="102"/>
        <v>119.20609641599995</v>
      </c>
      <c r="K657" s="18">
        <f t="shared" si="103"/>
        <v>105.53446103999991</v>
      </c>
      <c r="L657" s="18" t="b">
        <f t="shared" si="97"/>
        <v>0</v>
      </c>
      <c r="M657" s="18">
        <f t="shared" si="98"/>
        <v>13.67163537600004</v>
      </c>
      <c r="N657" s="19" t="str">
        <f t="shared" si="99"/>
        <v>TRUE</v>
      </c>
      <c r="O657" s="18"/>
    </row>
    <row r="658" spans="1:15" x14ac:dyDescent="0.25">
      <c r="A658">
        <v>6</v>
      </c>
      <c r="B658">
        <v>7308147462</v>
      </c>
      <c r="C658" s="3">
        <v>9.5153999999999996</v>
      </c>
      <c r="D658" s="4">
        <v>1860.7841999999969</v>
      </c>
      <c r="E658">
        <v>720</v>
      </c>
      <c r="F658">
        <f t="shared" si="96"/>
        <v>30</v>
      </c>
      <c r="G658" s="5">
        <f>(F658*'B-E-D Rate'!$O$2)+(Data!C658*'B-E-D Rate'!$F$2)+(Data!D658*'B-E-D Rate'!$J$2)</f>
        <v>102.94779609995781</v>
      </c>
      <c r="H658" s="18">
        <f t="shared" si="100"/>
        <v>105.17671614684662</v>
      </c>
      <c r="I658" s="18">
        <f t="shared" si="101"/>
        <v>108.7686629159999</v>
      </c>
      <c r="J658" s="18">
        <f t="shared" si="102"/>
        <v>112.90770322799992</v>
      </c>
      <c r="K658" s="18">
        <f t="shared" si="103"/>
        <v>103.91695556999986</v>
      </c>
      <c r="L658" s="18" t="b">
        <f t="shared" si="97"/>
        <v>0</v>
      </c>
      <c r="M658" s="18">
        <f t="shared" si="98"/>
        <v>8.9907476580000605</v>
      </c>
      <c r="N658" s="19" t="str">
        <f t="shared" si="99"/>
        <v>TRUE</v>
      </c>
      <c r="O658" s="18"/>
    </row>
    <row r="659" spans="1:15" x14ac:dyDescent="0.25">
      <c r="A659">
        <v>6</v>
      </c>
      <c r="B659">
        <v>4421606485</v>
      </c>
      <c r="C659" s="3">
        <v>8.3081999999999994</v>
      </c>
      <c r="D659" s="4">
        <v>1362.7115999999994</v>
      </c>
      <c r="E659">
        <v>720</v>
      </c>
      <c r="F659">
        <f t="shared" si="96"/>
        <v>30</v>
      </c>
      <c r="G659" s="5">
        <f>(F659*'B-E-D Rate'!$O$2)+(Data!C659*'B-E-D Rate'!$F$2)+(Data!D659*'B-E-D Rate'!$J$2)</f>
        <v>91.227779040066807</v>
      </c>
      <c r="H659" s="18">
        <f t="shared" si="100"/>
        <v>90.424497082212241</v>
      </c>
      <c r="I659" s="18">
        <f t="shared" si="101"/>
        <v>92.342228567999996</v>
      </c>
      <c r="J659" s="18">
        <f t="shared" si="102"/>
        <v>95.246688743999982</v>
      </c>
      <c r="K659" s="18">
        <f t="shared" si="103"/>
        <v>81.080326859999985</v>
      </c>
      <c r="L659" s="18" t="b">
        <f t="shared" si="97"/>
        <v>0</v>
      </c>
      <c r="M659" s="18">
        <f t="shared" si="98"/>
        <v>14.166361883999997</v>
      </c>
      <c r="N659" s="19" t="str">
        <f t="shared" si="99"/>
        <v>TRUE</v>
      </c>
      <c r="O659" s="18"/>
    </row>
    <row r="660" spans="1:15" x14ac:dyDescent="0.25">
      <c r="A660">
        <v>6</v>
      </c>
      <c r="B660">
        <v>7628712264</v>
      </c>
      <c r="C660" s="3">
        <v>8.9687999999999999</v>
      </c>
      <c r="D660" s="4">
        <v>1508.2295999999999</v>
      </c>
      <c r="E660">
        <v>720</v>
      </c>
      <c r="F660">
        <f t="shared" si="96"/>
        <v>30</v>
      </c>
      <c r="G660" s="5">
        <f>(F660*'B-E-D Rate'!$O$2)+(Data!C660*'B-E-D Rate'!$F$2)+(Data!D660*'B-E-D Rate'!$J$2)</f>
        <v>97.044443104106179</v>
      </c>
      <c r="H660" s="18">
        <f t="shared" si="100"/>
        <v>94.734538256626337</v>
      </c>
      <c r="I660" s="18">
        <f t="shared" si="101"/>
        <v>97.141412208000006</v>
      </c>
      <c r="J660" s="18">
        <f t="shared" si="102"/>
        <v>101.94607886399999</v>
      </c>
      <c r="K660" s="18">
        <f t="shared" si="103"/>
        <v>87.752327159999993</v>
      </c>
      <c r="L660" s="18" t="b">
        <f t="shared" si="97"/>
        <v>0</v>
      </c>
      <c r="M660" s="18">
        <f t="shared" si="98"/>
        <v>14.193751703999993</v>
      </c>
      <c r="N660" s="19" t="str">
        <f t="shared" si="99"/>
        <v>TRUE</v>
      </c>
      <c r="O660" s="18"/>
    </row>
    <row r="661" spans="1:15" x14ac:dyDescent="0.25">
      <c r="A661">
        <v>6</v>
      </c>
      <c r="B661">
        <v>7098153823</v>
      </c>
      <c r="C661" s="3">
        <v>6.7782</v>
      </c>
      <c r="D661" s="4">
        <v>757.17960000000039</v>
      </c>
      <c r="E661">
        <v>720</v>
      </c>
      <c r="F661">
        <f t="shared" si="96"/>
        <v>30</v>
      </c>
      <c r="G661" s="5">
        <f>(F661*'B-E-D Rate'!$O$2)+(Data!C661*'B-E-D Rate'!$F$2)+(Data!D661*'B-E-D Rate'!$J$2)</f>
        <v>76.494709583441193</v>
      </c>
      <c r="H661" s="18">
        <f t="shared" si="100"/>
        <v>72.489479748100294</v>
      </c>
      <c r="I661" s="18">
        <f t="shared" si="101"/>
        <v>72.371783208000025</v>
      </c>
      <c r="J661" s="18">
        <f t="shared" si="102"/>
        <v>73.463571864000016</v>
      </c>
      <c r="K661" s="18">
        <f t="shared" si="103"/>
        <v>53.316684660000021</v>
      </c>
      <c r="L661" s="18" t="b">
        <f t="shared" si="97"/>
        <v>0</v>
      </c>
      <c r="M661" s="18">
        <f t="shared" si="98"/>
        <v>20.146887203999995</v>
      </c>
      <c r="N661" s="19" t="str">
        <f t="shared" si="99"/>
        <v>FALSE</v>
      </c>
      <c r="O661" s="18"/>
    </row>
    <row r="662" spans="1:15" x14ac:dyDescent="0.25">
      <c r="A662">
        <v>6</v>
      </c>
      <c r="B662">
        <v>6643182445</v>
      </c>
      <c r="C662" s="3">
        <v>11.898</v>
      </c>
      <c r="D662" s="4">
        <v>2508.515400000003</v>
      </c>
      <c r="E662">
        <v>720</v>
      </c>
      <c r="F662">
        <f t="shared" si="96"/>
        <v>30</v>
      </c>
      <c r="G662" s="5">
        <f>(F662*'B-E-D Rate'!$O$2)+(Data!C662*'B-E-D Rate'!$F$2)+(Data!D662*'B-E-D Rate'!$J$2)</f>
        <v>124.50412536661652</v>
      </c>
      <c r="H662" s="18">
        <f t="shared" si="100"/>
        <v>124.36161521055467</v>
      </c>
      <c r="I662" s="18">
        <f t="shared" si="101"/>
        <v>130.1308378920001</v>
      </c>
      <c r="J662" s="18">
        <f t="shared" si="102"/>
        <v>139.93874943600008</v>
      </c>
      <c r="K662" s="18">
        <f t="shared" si="103"/>
        <v>133.61543109000013</v>
      </c>
      <c r="L662" s="18" t="b">
        <f t="shared" si="97"/>
        <v>0</v>
      </c>
      <c r="M662" s="18">
        <f t="shared" si="98"/>
        <v>6.3233183459999509</v>
      </c>
      <c r="N662" s="19" t="str">
        <f t="shared" si="99"/>
        <v>TRUE</v>
      </c>
      <c r="O662" s="18"/>
    </row>
    <row r="663" spans="1:15" x14ac:dyDescent="0.25">
      <c r="A663">
        <v>6</v>
      </c>
      <c r="B663">
        <v>5586403303</v>
      </c>
      <c r="C663" s="3">
        <v>8.6736000000000004</v>
      </c>
      <c r="D663" s="4">
        <v>558.70439999999917</v>
      </c>
      <c r="E663">
        <v>720</v>
      </c>
      <c r="F663">
        <f t="shared" si="96"/>
        <v>30</v>
      </c>
      <c r="G663" s="5">
        <f>(F663*'B-E-D Rate'!$O$2)+(Data!C663*'B-E-D Rate'!$F$2)+(Data!D663*'B-E-D Rate'!$J$2)</f>
        <v>90.290414828596028</v>
      </c>
      <c r="H663" s="18">
        <f t="shared" si="100"/>
        <v>66.610919816682369</v>
      </c>
      <c r="I663" s="18">
        <f t="shared" si="101"/>
        <v>65.82607111199998</v>
      </c>
      <c r="J663" s="18">
        <f t="shared" si="102"/>
        <v>78.308160695999987</v>
      </c>
      <c r="K663" s="18">
        <f t="shared" si="103"/>
        <v>44.216596739999964</v>
      </c>
      <c r="L663" s="18" t="b">
        <f t="shared" si="97"/>
        <v>0</v>
      </c>
      <c r="M663" s="18">
        <f t="shared" si="98"/>
        <v>34.091563956000023</v>
      </c>
      <c r="N663" s="19" t="str">
        <f t="shared" si="99"/>
        <v>FALSE</v>
      </c>
      <c r="O663" s="18"/>
    </row>
    <row r="664" spans="1:15" x14ac:dyDescent="0.25">
      <c r="A664">
        <v>6</v>
      </c>
      <c r="B664">
        <v>3941101344</v>
      </c>
      <c r="C664" s="3">
        <v>5.4443999999999999</v>
      </c>
      <c r="D664" s="4">
        <v>287.74079999999987</v>
      </c>
      <c r="E664">
        <v>720</v>
      </c>
      <c r="F664">
        <f t="shared" si="96"/>
        <v>30</v>
      </c>
      <c r="G664" s="5">
        <f>(F664*'B-E-D Rate'!$O$2)+(Data!C664*'B-E-D Rate'!$F$2)+(Data!D664*'B-E-D Rate'!$J$2)</f>
        <v>63.925462380247254</v>
      </c>
      <c r="H664" s="18">
        <f t="shared" si="100"/>
        <v>58.58535409445237</v>
      </c>
      <c r="I664" s="18">
        <f t="shared" si="101"/>
        <v>56.889691584000005</v>
      </c>
      <c r="J664" s="18">
        <f t="shared" si="102"/>
        <v>55.837870271999996</v>
      </c>
      <c r="K664" s="18">
        <f t="shared" si="103"/>
        <v>31.792915679999997</v>
      </c>
      <c r="L664" s="18" t="b">
        <f t="shared" si="97"/>
        <v>1</v>
      </c>
      <c r="M664" s="18">
        <f t="shared" si="98"/>
        <v>24.044954592</v>
      </c>
      <c r="N664" s="19" t="str">
        <f t="shared" si="99"/>
        <v>FALSE</v>
      </c>
      <c r="O664" s="18"/>
    </row>
    <row r="665" spans="1:15" x14ac:dyDescent="0.25">
      <c r="A665">
        <v>6</v>
      </c>
      <c r="B665">
        <v>4543846533</v>
      </c>
      <c r="C665" s="3">
        <v>8.8835999999999995</v>
      </c>
      <c r="D665" s="4">
        <v>754.42319999999961</v>
      </c>
      <c r="E665">
        <v>720</v>
      </c>
      <c r="F665">
        <f t="shared" si="96"/>
        <v>30</v>
      </c>
      <c r="G665" s="5">
        <f>(F665*'B-E-D Rate'!$O$2)+(Data!C665*'B-E-D Rate'!$F$2)+(Data!D665*'B-E-D Rate'!$J$2)</f>
        <v>92.841548057026515</v>
      </c>
      <c r="H665" s="18">
        <f t="shared" si="100"/>
        <v>72.407839006108532</v>
      </c>
      <c r="I665" s="18">
        <f t="shared" si="101"/>
        <v>72.280877135999987</v>
      </c>
      <c r="J665" s="18">
        <f t="shared" si="102"/>
        <v>83.926237487999998</v>
      </c>
      <c r="K665" s="18">
        <f t="shared" si="103"/>
        <v>53.190303719999982</v>
      </c>
      <c r="L665" s="18" t="b">
        <f t="shared" si="97"/>
        <v>0</v>
      </c>
      <c r="M665" s="18">
        <f t="shared" si="98"/>
        <v>30.735933768000017</v>
      </c>
      <c r="N665" s="19" t="str">
        <f t="shared" si="99"/>
        <v>FALSE</v>
      </c>
      <c r="O665" s="18"/>
    </row>
    <row r="666" spans="1:15" x14ac:dyDescent="0.25">
      <c r="A666">
        <v>6</v>
      </c>
      <c r="B666">
        <v>8321830420</v>
      </c>
      <c r="C666" s="3">
        <v>11.098199999999999</v>
      </c>
      <c r="D666" s="4">
        <v>2262.9389999999999</v>
      </c>
      <c r="E666">
        <v>720</v>
      </c>
      <c r="F666">
        <f t="shared" ref="F666:F697" si="104">ROUNDUP(E666/24,0)</f>
        <v>30</v>
      </c>
      <c r="G666" s="5">
        <f>(F666*'B-E-D Rate'!$O$2)+(Data!C666*'B-E-D Rate'!$F$2)+(Data!D666*'B-E-D Rate'!$J$2)</f>
        <v>117.13581786573465</v>
      </c>
      <c r="H666" s="18">
        <f t="shared" si="100"/>
        <v>117.08798311373918</v>
      </c>
      <c r="I666" s="18">
        <f t="shared" si="101"/>
        <v>122.03172822000001</v>
      </c>
      <c r="J666" s="18">
        <f t="shared" si="102"/>
        <v>130.20799625999999</v>
      </c>
      <c r="K666" s="18">
        <f t="shared" si="103"/>
        <v>122.35575315</v>
      </c>
      <c r="L666" s="18" t="b">
        <f t="shared" ref="L666:L697" si="105">J666&lt;I666</f>
        <v>0</v>
      </c>
      <c r="M666" s="18">
        <f t="shared" ref="M666:M697" si="106">J666-K666</f>
        <v>7.8522431099999892</v>
      </c>
      <c r="N666" s="19" t="str">
        <f t="shared" ref="N666:N697" si="107">IF(M666&lt;14.9,"TRUE","FALSE")</f>
        <v>TRUE</v>
      </c>
      <c r="O666" s="18"/>
    </row>
    <row r="667" spans="1:15" x14ac:dyDescent="0.25">
      <c r="A667">
        <v>6</v>
      </c>
      <c r="B667">
        <v>8341964120</v>
      </c>
      <c r="C667" s="3">
        <v>7.9337999999999997</v>
      </c>
      <c r="D667" s="4">
        <v>1234.3044000000009</v>
      </c>
      <c r="E667">
        <v>720</v>
      </c>
      <c r="F667">
        <f t="shared" si="104"/>
        <v>30</v>
      </c>
      <c r="G667" s="5">
        <f>(F667*'B-E-D Rate'!$O$2)+(Data!C667*'B-E-D Rate'!$F$2)+(Data!D667*'B-E-D Rate'!$J$2)</f>
        <v>87.715376170524877</v>
      </c>
      <c r="H667" s="18">
        <f t="shared" si="100"/>
        <v>86.621254053231524</v>
      </c>
      <c r="I667" s="18">
        <f t="shared" si="101"/>
        <v>88.10735911200004</v>
      </c>
      <c r="J667" s="18">
        <f t="shared" si="102"/>
        <v>90.377664696000011</v>
      </c>
      <c r="K667" s="18">
        <f t="shared" si="103"/>
        <v>75.192856740000053</v>
      </c>
      <c r="L667" s="18" t="b">
        <f t="shared" si="105"/>
        <v>0</v>
      </c>
      <c r="M667" s="18">
        <f t="shared" si="106"/>
        <v>15.184807955999958</v>
      </c>
      <c r="N667" s="19" t="str">
        <f t="shared" si="107"/>
        <v>FALSE</v>
      </c>
      <c r="O667" s="18"/>
    </row>
    <row r="668" spans="1:15" x14ac:dyDescent="0.25">
      <c r="A668">
        <v>6</v>
      </c>
      <c r="B668">
        <v>6498905123</v>
      </c>
      <c r="C668" s="3">
        <v>7.4082000000000008</v>
      </c>
      <c r="D668" s="4">
        <v>1095.3731999999989</v>
      </c>
      <c r="E668">
        <v>720</v>
      </c>
      <c r="F668">
        <f t="shared" si="104"/>
        <v>30</v>
      </c>
      <c r="G668" s="5">
        <f>(F668*'B-E-D Rate'!$O$2)+(Data!C668*'B-E-D Rate'!$F$2)+(Data!D668*'B-E-D Rate'!$J$2)</f>
        <v>82.978655405828661</v>
      </c>
      <c r="H668" s="18">
        <f t="shared" si="100"/>
        <v>82.506304752040151</v>
      </c>
      <c r="I668" s="18">
        <f t="shared" si="101"/>
        <v>83.525408135999967</v>
      </c>
      <c r="J668" s="18">
        <f t="shared" si="102"/>
        <v>84.507010487999963</v>
      </c>
      <c r="K668" s="18">
        <f t="shared" si="103"/>
        <v>68.82286121999995</v>
      </c>
      <c r="L668" s="18" t="b">
        <f t="shared" si="105"/>
        <v>0</v>
      </c>
      <c r="M668" s="18">
        <f t="shared" si="106"/>
        <v>15.684149268000013</v>
      </c>
      <c r="N668" s="19" t="str">
        <f t="shared" si="107"/>
        <v>FALSE</v>
      </c>
      <c r="O668" s="18"/>
    </row>
    <row r="669" spans="1:15" x14ac:dyDescent="0.25">
      <c r="A669">
        <v>6</v>
      </c>
      <c r="B669">
        <v>3817251674</v>
      </c>
      <c r="C669" s="3">
        <v>10.211399999999999</v>
      </c>
      <c r="D669" s="4">
        <v>1986.9887999999989</v>
      </c>
      <c r="E669">
        <v>720</v>
      </c>
      <c r="F669">
        <f t="shared" si="104"/>
        <v>30</v>
      </c>
      <c r="G669" s="5">
        <f>(F669*'B-E-D Rate'!$O$2)+(Data!C669*'B-E-D Rate'!$F$2)+(Data!D669*'B-E-D Rate'!$J$2)</f>
        <v>108.94881118412268</v>
      </c>
      <c r="H669" s="18">
        <f t="shared" si="100"/>
        <v>108.91472122113618</v>
      </c>
      <c r="I669" s="18">
        <f t="shared" si="101"/>
        <v>112.93089062399997</v>
      </c>
      <c r="J669" s="18">
        <f t="shared" si="102"/>
        <v>119.33331859199996</v>
      </c>
      <c r="K669" s="18">
        <f t="shared" si="103"/>
        <v>109.70343647999997</v>
      </c>
      <c r="L669" s="18" t="b">
        <f t="shared" si="105"/>
        <v>0</v>
      </c>
      <c r="M669" s="18">
        <f t="shared" si="106"/>
        <v>9.62988211199999</v>
      </c>
      <c r="N669" s="19" t="str">
        <f t="shared" si="107"/>
        <v>TRUE</v>
      </c>
      <c r="O669" s="18"/>
    </row>
    <row r="670" spans="1:15" x14ac:dyDescent="0.25">
      <c r="A670">
        <v>6</v>
      </c>
      <c r="B670">
        <v>6716109566</v>
      </c>
      <c r="C670" s="3">
        <v>7.1795999999999998</v>
      </c>
      <c r="D670" s="4">
        <v>819.72240000000033</v>
      </c>
      <c r="E670">
        <v>720</v>
      </c>
      <c r="F670">
        <f t="shared" si="104"/>
        <v>30</v>
      </c>
      <c r="G670" s="5">
        <f>(F670*'B-E-D Rate'!$O$2)+(Data!C670*'B-E-D Rate'!$F$2)+(Data!D670*'B-E-D Rate'!$J$2)</f>
        <v>79.90752798807695</v>
      </c>
      <c r="H670" s="18">
        <f t="shared" si="100"/>
        <v>74.341910671856425</v>
      </c>
      <c r="I670" s="18">
        <f t="shared" si="101"/>
        <v>74.434444752000019</v>
      </c>
      <c r="J670" s="18">
        <f t="shared" si="102"/>
        <v>76.930320816000005</v>
      </c>
      <c r="K670" s="18">
        <f t="shared" si="103"/>
        <v>56.184272040000018</v>
      </c>
      <c r="L670" s="18" t="b">
        <f t="shared" si="105"/>
        <v>0</v>
      </c>
      <c r="M670" s="18">
        <f t="shared" si="106"/>
        <v>20.746048775999988</v>
      </c>
      <c r="N670" s="19" t="str">
        <f t="shared" si="107"/>
        <v>FALSE</v>
      </c>
      <c r="O670" s="18"/>
    </row>
    <row r="671" spans="1:15" x14ac:dyDescent="0.25">
      <c r="A671">
        <v>6</v>
      </c>
      <c r="B671">
        <v>2172192569</v>
      </c>
      <c r="C671" s="3">
        <v>6.6048</v>
      </c>
      <c r="D671" s="4">
        <v>927.47459999999944</v>
      </c>
      <c r="E671">
        <v>720</v>
      </c>
      <c r="F671">
        <f t="shared" si="104"/>
        <v>30</v>
      </c>
      <c r="G671" s="5">
        <f>(F671*'B-E-D Rate'!$O$2)+(Data!C671*'B-E-D Rate'!$F$2)+(Data!D671*'B-E-D Rate'!$J$2)</f>
        <v>75.947250700465318</v>
      </c>
      <c r="H671" s="18">
        <f t="shared" si="100"/>
        <v>77.533381270914262</v>
      </c>
      <c r="I671" s="18">
        <f t="shared" si="101"/>
        <v>77.988112307999984</v>
      </c>
      <c r="J671" s="18">
        <f t="shared" si="102"/>
        <v>76.571257163999988</v>
      </c>
      <c r="K671" s="18">
        <f t="shared" si="103"/>
        <v>61.124710409999977</v>
      </c>
      <c r="L671" s="18" t="b">
        <f t="shared" si="105"/>
        <v>1</v>
      </c>
      <c r="M671" s="18">
        <f t="shared" si="106"/>
        <v>15.446546754000011</v>
      </c>
      <c r="N671" s="19" t="str">
        <f t="shared" si="107"/>
        <v>FALSE</v>
      </c>
      <c r="O671" s="18"/>
    </row>
    <row r="672" spans="1:15" x14ac:dyDescent="0.25">
      <c r="A672">
        <v>6</v>
      </c>
      <c r="B672">
        <v>5211240036</v>
      </c>
      <c r="C672" s="3">
        <v>11.3184</v>
      </c>
      <c r="D672" s="4">
        <v>1241.5416000000007</v>
      </c>
      <c r="E672">
        <v>720</v>
      </c>
      <c r="F672">
        <f t="shared" si="104"/>
        <v>30</v>
      </c>
      <c r="G672" s="5">
        <f>(F672*'B-E-D Rate'!$O$2)+(Data!C672*'B-E-D Rate'!$F$2)+(Data!D672*'B-E-D Rate'!$J$2)</f>
        <v>114.04904476797364</v>
      </c>
      <c r="H672" s="18">
        <f t="shared" si="100"/>
        <v>86.835609871669575</v>
      </c>
      <c r="I672" s="18">
        <f t="shared" si="101"/>
        <v>88.346041968000037</v>
      </c>
      <c r="J672" s="18">
        <f t="shared" si="102"/>
        <v>107.46958094400001</v>
      </c>
      <c r="K672" s="18">
        <f t="shared" si="103"/>
        <v>75.524682360000043</v>
      </c>
      <c r="L672" s="18" t="b">
        <f t="shared" si="105"/>
        <v>0</v>
      </c>
      <c r="M672" s="18">
        <f t="shared" si="106"/>
        <v>31.944898583999972</v>
      </c>
      <c r="N672" s="19" t="str">
        <f t="shared" si="107"/>
        <v>FALSE</v>
      </c>
      <c r="O672" s="18"/>
    </row>
    <row r="673" spans="1:15" x14ac:dyDescent="0.25">
      <c r="A673">
        <v>6</v>
      </c>
      <c r="B673">
        <v>2419797400</v>
      </c>
      <c r="C673" s="3">
        <v>9.2640000000000011</v>
      </c>
      <c r="D673" s="4">
        <v>1632.1199999999994</v>
      </c>
      <c r="E673">
        <v>720</v>
      </c>
      <c r="F673">
        <f t="shared" si="104"/>
        <v>30</v>
      </c>
      <c r="G673" s="5">
        <f>(F673*'B-E-D Rate'!$O$2)+(Data!C673*'B-E-D Rate'!$F$2)+(Data!D673*'B-E-D Rate'!$J$2)</f>
        <v>99.920214040736894</v>
      </c>
      <c r="H673" s="18">
        <f t="shared" si="100"/>
        <v>98.403999939130415</v>
      </c>
      <c r="I673" s="18">
        <f t="shared" si="101"/>
        <v>101.22731759999999</v>
      </c>
      <c r="J673" s="18">
        <f t="shared" si="102"/>
        <v>106.31368079999999</v>
      </c>
      <c r="K673" s="18">
        <f t="shared" si="103"/>
        <v>93.432701999999978</v>
      </c>
      <c r="L673" s="18" t="b">
        <f t="shared" si="105"/>
        <v>0</v>
      </c>
      <c r="M673" s="18">
        <f t="shared" si="106"/>
        <v>12.880978800000008</v>
      </c>
      <c r="N673" s="19" t="str">
        <f t="shared" si="107"/>
        <v>TRUE</v>
      </c>
      <c r="O673" s="18"/>
    </row>
    <row r="674" spans="1:15" x14ac:dyDescent="0.25">
      <c r="A674">
        <v>6</v>
      </c>
      <c r="B674">
        <v>6073429988</v>
      </c>
      <c r="C674" s="3">
        <v>13.143599999999999</v>
      </c>
      <c r="D674" s="4">
        <v>3553.9439999999991</v>
      </c>
      <c r="E674">
        <v>720</v>
      </c>
      <c r="F674">
        <f t="shared" si="104"/>
        <v>30</v>
      </c>
      <c r="G674" s="5">
        <f>(F674*'B-E-D Rate'!$O$2)+(Data!C674*'B-E-D Rate'!$F$2)+(Data!D674*'B-E-D Rate'!$J$2)</f>
        <v>139.09362285336624</v>
      </c>
      <c r="H674" s="18">
        <f t="shared" si="100"/>
        <v>155.32575924022834</v>
      </c>
      <c r="I674" s="18">
        <f t="shared" si="101"/>
        <v>164.60907311999998</v>
      </c>
      <c r="J674" s="18">
        <f t="shared" si="102"/>
        <v>170.56705295999996</v>
      </c>
      <c r="K674" s="18">
        <f t="shared" si="103"/>
        <v>181.54833239999996</v>
      </c>
      <c r="L674" s="18" t="b">
        <f t="shared" si="105"/>
        <v>0</v>
      </c>
      <c r="M674" s="18">
        <f t="shared" si="106"/>
        <v>-10.981279440000009</v>
      </c>
      <c r="N674" s="19" t="str">
        <f t="shared" si="107"/>
        <v>TRUE</v>
      </c>
      <c r="O674" s="18"/>
    </row>
    <row r="675" spans="1:15" x14ac:dyDescent="0.25">
      <c r="A675">
        <v>6</v>
      </c>
      <c r="B675">
        <v>3233417836</v>
      </c>
      <c r="C675" s="3">
        <v>9.5093999999999994</v>
      </c>
      <c r="D675" s="4">
        <v>1168.5257999999983</v>
      </c>
      <c r="E675">
        <v>720</v>
      </c>
      <c r="F675">
        <f t="shared" si="104"/>
        <v>30</v>
      </c>
      <c r="G675" s="5">
        <f>(F675*'B-E-D Rate'!$O$2)+(Data!C675*'B-E-D Rate'!$F$2)+(Data!D675*'B-E-D Rate'!$J$2)</f>
        <v>99.64942584828151</v>
      </c>
      <c r="H675" s="18">
        <f t="shared" si="100"/>
        <v>84.672983224912514</v>
      </c>
      <c r="I675" s="18">
        <f t="shared" si="101"/>
        <v>85.937980883999955</v>
      </c>
      <c r="J675" s="18">
        <f t="shared" si="102"/>
        <v>96.720392171999947</v>
      </c>
      <c r="K675" s="18">
        <f t="shared" si="103"/>
        <v>72.176907929999928</v>
      </c>
      <c r="L675" s="18" t="b">
        <f t="shared" si="105"/>
        <v>0</v>
      </c>
      <c r="M675" s="18">
        <f t="shared" si="106"/>
        <v>24.543484242000019</v>
      </c>
      <c r="N675" s="19" t="str">
        <f t="shared" si="107"/>
        <v>FALSE</v>
      </c>
      <c r="O675" s="18"/>
    </row>
    <row r="676" spans="1:15" x14ac:dyDescent="0.25">
      <c r="A676">
        <v>6</v>
      </c>
      <c r="B676">
        <v>7420960736</v>
      </c>
      <c r="C676" s="3">
        <v>9.6750000000000007</v>
      </c>
      <c r="D676" s="4">
        <v>2139.2957999999999</v>
      </c>
      <c r="E676">
        <v>720</v>
      </c>
      <c r="F676">
        <f t="shared" si="104"/>
        <v>30</v>
      </c>
      <c r="G676" s="5">
        <f>(F676*'B-E-D Rate'!$O$2)+(Data!C676*'B-E-D Rate'!$F$2)+(Data!D676*'B-E-D Rate'!$J$2)</f>
        <v>105.49620442400824</v>
      </c>
      <c r="H676" s="18">
        <f t="shared" si="100"/>
        <v>113.42584315211028</v>
      </c>
      <c r="I676" s="18">
        <f t="shared" si="101"/>
        <v>117.95397548400001</v>
      </c>
      <c r="J676" s="18">
        <f t="shared" si="102"/>
        <v>120.20616397199998</v>
      </c>
      <c r="K676" s="18">
        <f t="shared" si="103"/>
        <v>116.68671243</v>
      </c>
      <c r="L676" s="18" t="b">
        <f t="shared" si="105"/>
        <v>0</v>
      </c>
      <c r="M676" s="18">
        <f t="shared" si="106"/>
        <v>3.5194515419999846</v>
      </c>
      <c r="N676" s="19" t="str">
        <f t="shared" si="107"/>
        <v>TRUE</v>
      </c>
      <c r="O676" s="18"/>
    </row>
    <row r="677" spans="1:15" x14ac:dyDescent="0.25">
      <c r="A677">
        <v>6</v>
      </c>
      <c r="B677">
        <v>8388266724</v>
      </c>
      <c r="C677" s="3">
        <v>7.8894000000000002</v>
      </c>
      <c r="D677" s="4">
        <v>1092.5255999999997</v>
      </c>
      <c r="E677">
        <v>720</v>
      </c>
      <c r="F677">
        <f t="shared" si="104"/>
        <v>30</v>
      </c>
      <c r="G677" s="5">
        <f>(F677*'B-E-D Rate'!$O$2)+(Data!C677*'B-E-D Rate'!$F$2)+(Data!D677*'B-E-D Rate'!$J$2)</f>
        <v>86.70439263540861</v>
      </c>
      <c r="H677" s="18">
        <f t="shared" si="100"/>
        <v>82.421962792638169</v>
      </c>
      <c r="I677" s="18">
        <f t="shared" si="101"/>
        <v>83.431494287999996</v>
      </c>
      <c r="J677" s="18">
        <f t="shared" si="102"/>
        <v>86.846547504</v>
      </c>
      <c r="K677" s="18">
        <f t="shared" si="103"/>
        <v>68.69229876</v>
      </c>
      <c r="L677" s="18" t="b">
        <f t="shared" si="105"/>
        <v>0</v>
      </c>
      <c r="M677" s="18">
        <f t="shared" si="106"/>
        <v>18.154248744</v>
      </c>
      <c r="N677" s="19" t="str">
        <f t="shared" si="107"/>
        <v>FALSE</v>
      </c>
      <c r="O677" s="18"/>
    </row>
    <row r="678" spans="1:15" x14ac:dyDescent="0.25">
      <c r="A678">
        <v>6</v>
      </c>
      <c r="B678">
        <v>5940420471</v>
      </c>
      <c r="C678" s="3">
        <v>7.2744000000000009</v>
      </c>
      <c r="D678" s="4">
        <v>1045.2450000000003</v>
      </c>
      <c r="E678">
        <v>720</v>
      </c>
      <c r="F678">
        <f t="shared" si="104"/>
        <v>30</v>
      </c>
      <c r="G678" s="5">
        <f>(F678*'B-E-D Rate'!$O$2)+(Data!C678*'B-E-D Rate'!$F$2)+(Data!D678*'B-E-D Rate'!$J$2)</f>
        <v>81.703509402430996</v>
      </c>
      <c r="H678" s="18">
        <f t="shared" si="100"/>
        <v>81.021577048256034</v>
      </c>
      <c r="I678" s="18">
        <f t="shared" si="101"/>
        <v>81.872180100000023</v>
      </c>
      <c r="J678" s="18">
        <f t="shared" si="102"/>
        <v>82.668018300000014</v>
      </c>
      <c r="K678" s="18">
        <f t="shared" si="103"/>
        <v>66.524483250000017</v>
      </c>
      <c r="L678" s="18" t="b">
        <f t="shared" si="105"/>
        <v>0</v>
      </c>
      <c r="M678" s="18">
        <f t="shared" si="106"/>
        <v>16.143535049999997</v>
      </c>
      <c r="N678" s="19" t="str">
        <f t="shared" si="107"/>
        <v>FALSE</v>
      </c>
      <c r="O678" s="18"/>
    </row>
    <row r="679" spans="1:15" x14ac:dyDescent="0.25">
      <c r="A679">
        <v>6</v>
      </c>
      <c r="B679">
        <v>8971918043</v>
      </c>
      <c r="C679" s="3">
        <v>11.495399999999998</v>
      </c>
      <c r="D679" s="4">
        <v>2187.4260000000004</v>
      </c>
      <c r="E679">
        <v>720</v>
      </c>
      <c r="F679">
        <f t="shared" si="104"/>
        <v>30</v>
      </c>
      <c r="G679" s="5">
        <f>(F679*'B-E-D Rate'!$O$2)+(Data!C679*'B-E-D Rate'!$F$2)+(Data!D679*'B-E-D Rate'!$J$2)</f>
        <v>119.86751060859801</v>
      </c>
      <c r="H679" s="18">
        <f t="shared" si="100"/>
        <v>114.85139286920911</v>
      </c>
      <c r="I679" s="18">
        <f t="shared" si="101"/>
        <v>119.54130948000002</v>
      </c>
      <c r="J679" s="18">
        <f t="shared" si="102"/>
        <v>130.43152284000001</v>
      </c>
      <c r="K679" s="18">
        <f t="shared" si="103"/>
        <v>118.89348210000003</v>
      </c>
      <c r="L679" s="18" t="b">
        <f t="shared" si="105"/>
        <v>0</v>
      </c>
      <c r="M679" s="18">
        <f t="shared" si="106"/>
        <v>11.538040739999985</v>
      </c>
      <c r="N679" s="19" t="str">
        <f t="shared" si="107"/>
        <v>TRUE</v>
      </c>
      <c r="O679" s="18"/>
    </row>
    <row r="680" spans="1:15" x14ac:dyDescent="0.25">
      <c r="A680">
        <v>6</v>
      </c>
      <c r="B680">
        <v>5534493949</v>
      </c>
      <c r="C680" s="3">
        <v>9.3864000000000001</v>
      </c>
      <c r="D680" s="4">
        <v>1502.1414000000004</v>
      </c>
      <c r="E680">
        <v>720</v>
      </c>
      <c r="F680">
        <f t="shared" si="104"/>
        <v>30</v>
      </c>
      <c r="G680" s="5">
        <f>(F680*'B-E-D Rate'!$O$2)+(Data!C680*'B-E-D Rate'!$F$2)+(Data!D680*'B-E-D Rate'!$J$2)</f>
        <v>100.26076123564096</v>
      </c>
      <c r="H680" s="18">
        <f t="shared" si="100"/>
        <v>94.55421422332418</v>
      </c>
      <c r="I680" s="18">
        <f t="shared" si="101"/>
        <v>96.940623372000033</v>
      </c>
      <c r="J680" s="18">
        <f t="shared" si="102"/>
        <v>103.89198027600001</v>
      </c>
      <c r="K680" s="18">
        <f t="shared" si="103"/>
        <v>87.473183190000015</v>
      </c>
      <c r="L680" s="18" t="b">
        <f t="shared" si="105"/>
        <v>0</v>
      </c>
      <c r="M680" s="18">
        <f t="shared" si="106"/>
        <v>16.418797085999998</v>
      </c>
      <c r="N680" s="19" t="str">
        <f t="shared" si="107"/>
        <v>FALSE</v>
      </c>
      <c r="O680" s="18"/>
    </row>
    <row r="681" spans="1:15" x14ac:dyDescent="0.25">
      <c r="A681">
        <v>6</v>
      </c>
      <c r="B681">
        <v>3258017489</v>
      </c>
      <c r="C681" s="3">
        <v>8.202</v>
      </c>
      <c r="D681" s="4">
        <v>1455.0414000000014</v>
      </c>
      <c r="E681">
        <v>720</v>
      </c>
      <c r="F681">
        <f t="shared" si="104"/>
        <v>30</v>
      </c>
      <c r="G681" s="5">
        <f>(F681*'B-E-D Rate'!$O$2)+(Data!C681*'B-E-D Rate'!$F$2)+(Data!D681*'B-E-D Rate'!$J$2)</f>
        <v>90.836264372429014</v>
      </c>
      <c r="H681" s="18">
        <f t="shared" si="100"/>
        <v>93.159177600261046</v>
      </c>
      <c r="I681" s="18">
        <f t="shared" si="101"/>
        <v>95.387265372000059</v>
      </c>
      <c r="J681" s="18">
        <f t="shared" si="102"/>
        <v>96.870666276000037</v>
      </c>
      <c r="K681" s="18">
        <f t="shared" si="103"/>
        <v>85.313648190000066</v>
      </c>
      <c r="L681" s="18" t="b">
        <f t="shared" si="105"/>
        <v>0</v>
      </c>
      <c r="M681" s="18">
        <f t="shared" si="106"/>
        <v>11.557018085999971</v>
      </c>
      <c r="N681" s="19" t="str">
        <f t="shared" si="107"/>
        <v>TRUE</v>
      </c>
      <c r="O681" s="18"/>
    </row>
    <row r="682" spans="1:15" x14ac:dyDescent="0.25">
      <c r="A682">
        <v>6</v>
      </c>
      <c r="B682">
        <v>7852280381</v>
      </c>
      <c r="C682" s="3">
        <v>9.2147999999999985</v>
      </c>
      <c r="D682" s="4">
        <v>1260.1308000000013</v>
      </c>
      <c r="E682">
        <v>720</v>
      </c>
      <c r="F682">
        <f t="shared" si="104"/>
        <v>30</v>
      </c>
      <c r="G682" s="5">
        <f>(F682*'B-E-D Rate'!$O$2)+(Data!C682*'B-E-D Rate'!$F$2)+(Data!D682*'B-E-D Rate'!$J$2)</f>
        <v>97.790564471218246</v>
      </c>
      <c r="H682" s="18">
        <f t="shared" si="100"/>
        <v>87.386196173016629</v>
      </c>
      <c r="I682" s="18">
        <f t="shared" si="101"/>
        <v>88.959113784000053</v>
      </c>
      <c r="J682" s="18">
        <f t="shared" si="102"/>
        <v>97.38545287200003</v>
      </c>
      <c r="K682" s="18">
        <f t="shared" si="103"/>
        <v>76.37699718000006</v>
      </c>
      <c r="L682" s="18" t="b">
        <f t="shared" si="105"/>
        <v>0</v>
      </c>
      <c r="M682" s="18">
        <f t="shared" si="106"/>
        <v>21.00845569199997</v>
      </c>
      <c r="N682" s="19" t="str">
        <f t="shared" si="107"/>
        <v>FALSE</v>
      </c>
      <c r="O682" s="18"/>
    </row>
    <row r="683" spans="1:15" x14ac:dyDescent="0.25">
      <c r="A683">
        <v>6</v>
      </c>
      <c r="B683">
        <v>4007475160</v>
      </c>
      <c r="C683" s="3">
        <v>12.334199999999999</v>
      </c>
      <c r="D683" s="4">
        <v>3106.9890000000032</v>
      </c>
      <c r="E683">
        <v>720</v>
      </c>
      <c r="F683">
        <f t="shared" si="104"/>
        <v>30</v>
      </c>
      <c r="G683" s="5">
        <f>(F683*'B-E-D Rate'!$O$2)+(Data!C683*'B-E-D Rate'!$F$2)+(Data!D683*'B-E-D Rate'!$J$2)</f>
        <v>130.70478314874046</v>
      </c>
      <c r="H683" s="18">
        <f t="shared" si="100"/>
        <v>142.0875725340461</v>
      </c>
      <c r="I683" s="18">
        <f t="shared" si="101"/>
        <v>149.86849722000011</v>
      </c>
      <c r="J683" s="18">
        <f t="shared" si="102"/>
        <v>156.08812326000006</v>
      </c>
      <c r="K683" s="18">
        <f t="shared" si="103"/>
        <v>161.05544565000014</v>
      </c>
      <c r="L683" s="18" t="b">
        <f t="shared" si="105"/>
        <v>0</v>
      </c>
      <c r="M683" s="18">
        <f t="shared" si="106"/>
        <v>-4.9673223900000778</v>
      </c>
      <c r="N683" s="19" t="str">
        <f t="shared" si="107"/>
        <v>TRUE</v>
      </c>
      <c r="O683" s="18"/>
    </row>
    <row r="684" spans="1:15" x14ac:dyDescent="0.25">
      <c r="A684">
        <v>6</v>
      </c>
      <c r="B684">
        <v>4150065897</v>
      </c>
      <c r="C684" s="3">
        <v>9.2519999999999989</v>
      </c>
      <c r="D684" s="4">
        <v>1168.2522000000013</v>
      </c>
      <c r="E684">
        <v>720</v>
      </c>
      <c r="F684">
        <f t="shared" si="104"/>
        <v>30</v>
      </c>
      <c r="G684" s="5">
        <f>(F684*'B-E-D Rate'!$O$2)+(Data!C684*'B-E-D Rate'!$F$2)+(Data!D684*'B-E-D Rate'!$J$2)</f>
        <v>97.648041422340214</v>
      </c>
      <c r="H684" s="18">
        <f t="shared" si="100"/>
        <v>84.664879572681826</v>
      </c>
      <c r="I684" s="18">
        <f t="shared" si="101"/>
        <v>85.928957556000057</v>
      </c>
      <c r="J684" s="18">
        <f t="shared" si="102"/>
        <v>95.42700634800002</v>
      </c>
      <c r="K684" s="18">
        <f t="shared" si="103"/>
        <v>72.164363370000061</v>
      </c>
      <c r="L684" s="18" t="b">
        <f t="shared" si="105"/>
        <v>0</v>
      </c>
      <c r="M684" s="18">
        <f t="shared" si="106"/>
        <v>23.26264297799996</v>
      </c>
      <c r="N684" s="19" t="str">
        <f t="shared" si="107"/>
        <v>FALSE</v>
      </c>
      <c r="O684" s="18"/>
    </row>
    <row r="685" spans="1:15" x14ac:dyDescent="0.25">
      <c r="A685">
        <v>6</v>
      </c>
      <c r="B685">
        <v>7917582325</v>
      </c>
      <c r="C685" s="3">
        <v>12.138</v>
      </c>
      <c r="D685" s="4">
        <v>2602.6632000000009</v>
      </c>
      <c r="E685">
        <v>720</v>
      </c>
      <c r="F685">
        <f t="shared" si="104"/>
        <v>30</v>
      </c>
      <c r="G685" s="5">
        <f>(F685*'B-E-D Rate'!$O$2)+(Data!C685*'B-E-D Rate'!$F$2)+(Data!D685*'B-E-D Rate'!$J$2)</f>
        <v>126.81126056852428</v>
      </c>
      <c r="H685" s="18">
        <f t="shared" si="100"/>
        <v>127.15014236513687</v>
      </c>
      <c r="I685" s="18">
        <f t="shared" si="101"/>
        <v>133.23583233600004</v>
      </c>
      <c r="J685" s="18">
        <f t="shared" si="102"/>
        <v>143.33615908800002</v>
      </c>
      <c r="K685" s="18">
        <f t="shared" si="103"/>
        <v>137.93210772000003</v>
      </c>
      <c r="L685" s="18" t="b">
        <f t="shared" si="105"/>
        <v>0</v>
      </c>
      <c r="M685" s="18">
        <f t="shared" si="106"/>
        <v>5.4040513679999833</v>
      </c>
      <c r="N685" s="19" t="str">
        <f t="shared" si="107"/>
        <v>TRUE</v>
      </c>
      <c r="O685" s="18"/>
    </row>
    <row r="686" spans="1:15" x14ac:dyDescent="0.25">
      <c r="A686">
        <v>6</v>
      </c>
      <c r="B686">
        <v>2845910144</v>
      </c>
      <c r="C686" s="3">
        <v>9.2921999999999993</v>
      </c>
      <c r="D686" s="4">
        <v>1652.9256000000005</v>
      </c>
      <c r="E686">
        <v>720</v>
      </c>
      <c r="F686">
        <f t="shared" si="104"/>
        <v>30</v>
      </c>
      <c r="G686" s="5">
        <f>(F686*'B-E-D Rate'!$O$2)+(Data!C686*'B-E-D Rate'!$F$2)+(Data!D686*'B-E-D Rate'!$J$2)</f>
        <v>100.23706935299879</v>
      </c>
      <c r="H686" s="18">
        <f t="shared" si="100"/>
        <v>99.020232932013727</v>
      </c>
      <c r="I686" s="18">
        <f t="shared" si="101"/>
        <v>101.91348628800003</v>
      </c>
      <c r="J686" s="18">
        <f t="shared" si="102"/>
        <v>106.94028350400001</v>
      </c>
      <c r="K686" s="18">
        <f t="shared" si="103"/>
        <v>94.386638760000039</v>
      </c>
      <c r="L686" s="18" t="b">
        <f t="shared" si="105"/>
        <v>0</v>
      </c>
      <c r="M686" s="18">
        <f t="shared" si="106"/>
        <v>12.553644743999968</v>
      </c>
      <c r="N686" s="19" t="str">
        <f t="shared" si="107"/>
        <v>TRUE</v>
      </c>
      <c r="O686" s="18"/>
    </row>
    <row r="687" spans="1:15" x14ac:dyDescent="0.25">
      <c r="A687">
        <v>6</v>
      </c>
      <c r="B687">
        <v>7135940855</v>
      </c>
      <c r="C687" s="3">
        <v>5.4371999999999998</v>
      </c>
      <c r="D687" s="4">
        <v>329.10780000000034</v>
      </c>
      <c r="E687">
        <v>720</v>
      </c>
      <c r="F687">
        <f t="shared" si="104"/>
        <v>30</v>
      </c>
      <c r="G687" s="5">
        <f>(F687*'B-E-D Rate'!$O$2)+(Data!C687*'B-E-D Rate'!$F$2)+(Data!D687*'B-E-D Rate'!$J$2)</f>
        <v>64.063828907307524</v>
      </c>
      <c r="H687" s="18">
        <f t="shared" si="100"/>
        <v>59.810587215179631</v>
      </c>
      <c r="I687" s="18">
        <f t="shared" si="101"/>
        <v>58.253975244000017</v>
      </c>
      <c r="J687" s="18">
        <f t="shared" si="102"/>
        <v>56.767376052000003</v>
      </c>
      <c r="K687" s="18">
        <f t="shared" si="103"/>
        <v>33.689592630000021</v>
      </c>
      <c r="L687" s="18" t="b">
        <f t="shared" si="105"/>
        <v>1</v>
      </c>
      <c r="M687" s="18">
        <f t="shared" si="106"/>
        <v>23.077783421999982</v>
      </c>
      <c r="N687" s="19" t="str">
        <f t="shared" si="107"/>
        <v>FALSE</v>
      </c>
      <c r="O687" s="18"/>
    </row>
    <row r="688" spans="1:15" x14ac:dyDescent="0.25">
      <c r="A688">
        <v>6</v>
      </c>
      <c r="B688">
        <v>1096024757</v>
      </c>
      <c r="C688" s="3">
        <v>10.2462</v>
      </c>
      <c r="D688" s="4">
        <v>2344.9019999999982</v>
      </c>
      <c r="E688">
        <v>720</v>
      </c>
      <c r="F688">
        <f t="shared" si="104"/>
        <v>30</v>
      </c>
      <c r="G688" s="5">
        <f>(F688*'B-E-D Rate'!$O$2)+(Data!C688*'B-E-D Rate'!$F$2)+(Data!D688*'B-E-D Rate'!$J$2)</f>
        <v>110.90044784383578</v>
      </c>
      <c r="H688" s="18">
        <f t="shared" si="100"/>
        <v>119.51561340537661</v>
      </c>
      <c r="I688" s="18">
        <f t="shared" si="101"/>
        <v>124.73486795999995</v>
      </c>
      <c r="J688" s="18">
        <f t="shared" si="102"/>
        <v>127.86101267999996</v>
      </c>
      <c r="K688" s="18">
        <f t="shared" si="103"/>
        <v>126.11375669999993</v>
      </c>
      <c r="L688" s="18" t="b">
        <f t="shared" si="105"/>
        <v>0</v>
      </c>
      <c r="M688" s="18">
        <f t="shared" si="106"/>
        <v>1.747255980000034</v>
      </c>
      <c r="N688" s="19" t="str">
        <f t="shared" si="107"/>
        <v>TRUE</v>
      </c>
      <c r="O688" s="18"/>
    </row>
    <row r="689" spans="1:15" x14ac:dyDescent="0.25">
      <c r="A689">
        <v>6</v>
      </c>
      <c r="B689">
        <v>6894615607</v>
      </c>
      <c r="C689" s="3">
        <v>8.2260000000000009</v>
      </c>
      <c r="D689" s="4">
        <v>1131.679800000001</v>
      </c>
      <c r="E689">
        <v>720</v>
      </c>
      <c r="F689">
        <f t="shared" si="104"/>
        <v>30</v>
      </c>
      <c r="G689" s="5">
        <f>(F689*'B-E-D Rate'!$O$2)+(Data!C689*'B-E-D Rate'!$F$2)+(Data!D689*'B-E-D Rate'!$J$2)</f>
        <v>89.503826196566351</v>
      </c>
      <c r="H689" s="18">
        <f t="shared" si="100"/>
        <v>83.581655848832241</v>
      </c>
      <c r="I689" s="18">
        <f t="shared" si="101"/>
        <v>84.722799804000033</v>
      </c>
      <c r="J689" s="18">
        <f t="shared" si="102"/>
        <v>89.443406532000026</v>
      </c>
      <c r="K689" s="18">
        <f t="shared" si="103"/>
        <v>70.487518830000056</v>
      </c>
      <c r="L689" s="18" t="b">
        <f t="shared" si="105"/>
        <v>0</v>
      </c>
      <c r="M689" s="18">
        <f t="shared" si="106"/>
        <v>18.95588770199997</v>
      </c>
      <c r="N689" s="19" t="str">
        <f t="shared" si="107"/>
        <v>FALSE</v>
      </c>
      <c r="O689" s="18"/>
    </row>
    <row r="690" spans="1:15" x14ac:dyDescent="0.25">
      <c r="A690">
        <v>6</v>
      </c>
      <c r="B690">
        <v>6084288704</v>
      </c>
      <c r="C690" s="3">
        <v>8.1888000000000005</v>
      </c>
      <c r="D690" s="4">
        <v>1196.5355999999995</v>
      </c>
      <c r="E690">
        <v>720</v>
      </c>
      <c r="F690">
        <f t="shared" si="104"/>
        <v>30</v>
      </c>
      <c r="G690" s="5">
        <f>(F690*'B-E-D Rate'!$O$2)+(Data!C690*'B-E-D Rate'!$F$2)+(Data!D690*'B-E-D Rate'!$J$2)</f>
        <v>89.519414949049576</v>
      </c>
      <c r="H690" s="18">
        <f t="shared" si="100"/>
        <v>85.502594622039396</v>
      </c>
      <c r="I690" s="18">
        <f t="shared" si="101"/>
        <v>86.861744087999995</v>
      </c>
      <c r="J690" s="18">
        <f t="shared" si="102"/>
        <v>90.771140903999992</v>
      </c>
      <c r="K690" s="18">
        <f t="shared" si="103"/>
        <v>73.461157259999979</v>
      </c>
      <c r="L690" s="18" t="b">
        <f t="shared" si="105"/>
        <v>0</v>
      </c>
      <c r="M690" s="18">
        <f t="shared" si="106"/>
        <v>17.309983644000013</v>
      </c>
      <c r="N690" s="19" t="str">
        <f t="shared" si="107"/>
        <v>FALSE</v>
      </c>
      <c r="O690" s="18"/>
    </row>
    <row r="691" spans="1:15" x14ac:dyDescent="0.25">
      <c r="A691">
        <v>6</v>
      </c>
      <c r="B691">
        <v>7736267205</v>
      </c>
      <c r="C691" s="3">
        <v>13.5684</v>
      </c>
      <c r="D691" s="4">
        <v>3711.6413999999968</v>
      </c>
      <c r="E691">
        <v>720</v>
      </c>
      <c r="F691">
        <f t="shared" si="104"/>
        <v>30</v>
      </c>
      <c r="G691" s="5">
        <f>(F691*'B-E-D Rate'!$O$2)+(Data!C691*'B-E-D Rate'!$F$2)+(Data!D691*'B-E-D Rate'!$J$2)</f>
        <v>143.13523850947735</v>
      </c>
      <c r="H691" s="18">
        <f t="shared" si="100"/>
        <v>159.9965373370826</v>
      </c>
      <c r="I691" s="18">
        <f t="shared" si="101"/>
        <v>169.8099333719999</v>
      </c>
      <c r="J691" s="18">
        <f t="shared" si="102"/>
        <v>176.37171027599993</v>
      </c>
      <c r="K691" s="18">
        <f t="shared" si="103"/>
        <v>188.77875818999985</v>
      </c>
      <c r="L691" s="18" t="b">
        <f t="shared" si="105"/>
        <v>0</v>
      </c>
      <c r="M691" s="18">
        <f t="shared" si="106"/>
        <v>-12.407047913999918</v>
      </c>
      <c r="N691" s="19" t="str">
        <f t="shared" si="107"/>
        <v>TRUE</v>
      </c>
      <c r="O691" s="18"/>
    </row>
    <row r="692" spans="1:15" x14ac:dyDescent="0.25">
      <c r="A692">
        <v>6</v>
      </c>
      <c r="B692">
        <v>7050911289</v>
      </c>
      <c r="C692" s="3">
        <v>8.3952000000000009</v>
      </c>
      <c r="D692" s="4">
        <v>1343.0310000000006</v>
      </c>
      <c r="E692">
        <v>720</v>
      </c>
      <c r="F692">
        <f t="shared" si="104"/>
        <v>30</v>
      </c>
      <c r="G692" s="5">
        <f>(F692*'B-E-D Rate'!$O$2)+(Data!C692*'B-E-D Rate'!$F$2)+(Data!D692*'B-E-D Rate'!$J$2)</f>
        <v>91.811357506235026</v>
      </c>
      <c r="H692" s="18">
        <f t="shared" si="100"/>
        <v>89.841585027777967</v>
      </c>
      <c r="I692" s="18">
        <f t="shared" si="101"/>
        <v>91.693162380000032</v>
      </c>
      <c r="J692" s="18">
        <f t="shared" si="102"/>
        <v>95.222343540000026</v>
      </c>
      <c r="K692" s="18">
        <f t="shared" si="103"/>
        <v>80.177971350000035</v>
      </c>
      <c r="L692" s="18" t="b">
        <f t="shared" si="105"/>
        <v>0</v>
      </c>
      <c r="M692" s="18">
        <f t="shared" si="106"/>
        <v>15.04437218999999</v>
      </c>
      <c r="N692" s="19" t="str">
        <f t="shared" si="107"/>
        <v>FALSE</v>
      </c>
      <c r="O692" s="18"/>
    </row>
    <row r="693" spans="1:15" x14ac:dyDescent="0.25">
      <c r="A693">
        <v>6</v>
      </c>
      <c r="B693">
        <v>7379276076</v>
      </c>
      <c r="C693" s="3">
        <v>7.1292000000000009</v>
      </c>
      <c r="D693" s="4">
        <v>1027.7051999999999</v>
      </c>
      <c r="E693">
        <v>720</v>
      </c>
      <c r="F693">
        <f t="shared" si="104"/>
        <v>30</v>
      </c>
      <c r="G693" s="5">
        <f>(F693*'B-E-D Rate'!$O$2)+(Data!C693*'B-E-D Rate'!$F$2)+(Data!D693*'B-E-D Rate'!$J$2)</f>
        <v>80.492858524497464</v>
      </c>
      <c r="H693" s="18">
        <f t="shared" si="100"/>
        <v>80.50207251829417</v>
      </c>
      <c r="I693" s="18">
        <f t="shared" si="101"/>
        <v>81.293717495999999</v>
      </c>
      <c r="J693" s="18">
        <f t="shared" si="102"/>
        <v>81.532639367999991</v>
      </c>
      <c r="K693" s="18">
        <f t="shared" si="103"/>
        <v>65.720283420000001</v>
      </c>
      <c r="L693" s="18" t="b">
        <f t="shared" si="105"/>
        <v>0</v>
      </c>
      <c r="M693" s="18">
        <f t="shared" si="106"/>
        <v>15.81235594799999</v>
      </c>
      <c r="N693" s="19" t="str">
        <f t="shared" si="107"/>
        <v>FALSE</v>
      </c>
      <c r="O693" s="18"/>
    </row>
    <row r="694" spans="1:15" x14ac:dyDescent="0.25">
      <c r="A694">
        <v>6</v>
      </c>
      <c r="B694">
        <v>4234814727</v>
      </c>
      <c r="C694" s="3">
        <v>6.3647999999999998</v>
      </c>
      <c r="D694" s="4">
        <v>776.0274000000004</v>
      </c>
      <c r="E694">
        <v>720</v>
      </c>
      <c r="F694">
        <f t="shared" si="104"/>
        <v>30</v>
      </c>
      <c r="G694" s="5">
        <f>(F694*'B-E-D Rate'!$O$2)+(Data!C694*'B-E-D Rate'!$F$2)+(Data!D694*'B-E-D Rate'!$J$2)</f>
        <v>73.370962819233242</v>
      </c>
      <c r="H694" s="18">
        <f t="shared" si="100"/>
        <v>73.0477254224988</v>
      </c>
      <c r="I694" s="18">
        <f t="shared" si="101"/>
        <v>72.99338365200002</v>
      </c>
      <c r="J694" s="18">
        <f t="shared" si="102"/>
        <v>71.836479515999997</v>
      </c>
      <c r="K694" s="18">
        <f t="shared" si="103"/>
        <v>54.180856290000023</v>
      </c>
      <c r="L694" s="18" t="b">
        <f t="shared" si="105"/>
        <v>1</v>
      </c>
      <c r="M694" s="18">
        <f t="shared" si="106"/>
        <v>17.655623225999975</v>
      </c>
      <c r="N694" s="19" t="str">
        <f t="shared" si="107"/>
        <v>FALSE</v>
      </c>
      <c r="O694" s="18"/>
    </row>
    <row r="695" spans="1:15" x14ac:dyDescent="0.25">
      <c r="A695">
        <v>6</v>
      </c>
      <c r="B695">
        <v>6050215130</v>
      </c>
      <c r="C695" s="3">
        <v>8.1829999999999998</v>
      </c>
      <c r="D695" s="4">
        <v>111.94999999999987</v>
      </c>
      <c r="E695">
        <v>720</v>
      </c>
      <c r="F695">
        <f t="shared" si="104"/>
        <v>30</v>
      </c>
      <c r="G695" s="5">
        <f>(F695*'B-E-D Rate'!$O$2)+(Data!C695*'B-E-D Rate'!$F$2)+(Data!D695*'B-E-D Rate'!$J$2)</f>
        <v>84.379718797334746</v>
      </c>
      <c r="H695" s="18">
        <f t="shared" si="100"/>
        <v>53.378674604058119</v>
      </c>
      <c r="I695" s="18">
        <f t="shared" si="101"/>
        <v>51.092111000000003</v>
      </c>
      <c r="J695" s="18">
        <f t="shared" si="102"/>
        <v>65.42791299999999</v>
      </c>
      <c r="K695" s="18">
        <f t="shared" si="103"/>
        <v>23.732907499999996</v>
      </c>
      <c r="L695" s="18" t="b">
        <f t="shared" si="105"/>
        <v>0</v>
      </c>
      <c r="M695" s="18">
        <f t="shared" si="106"/>
        <v>41.695005499999994</v>
      </c>
      <c r="N695" s="19" t="str">
        <f t="shared" si="107"/>
        <v>FALSE</v>
      </c>
      <c r="O695" s="18"/>
    </row>
    <row r="696" spans="1:15" x14ac:dyDescent="0.25">
      <c r="A696">
        <v>6</v>
      </c>
      <c r="B696">
        <v>1266236408</v>
      </c>
      <c r="C696" s="3">
        <v>10.7982</v>
      </c>
      <c r="D696" s="4">
        <v>2529.8958000000007</v>
      </c>
      <c r="E696">
        <v>720</v>
      </c>
      <c r="F696">
        <f t="shared" si="104"/>
        <v>30</v>
      </c>
      <c r="G696" s="5">
        <f>(F696*'B-E-D Rate'!$O$2)+(Data!C696*'B-E-D Rate'!$F$2)+(Data!D696*'B-E-D Rate'!$J$2)</f>
        <v>116.0586770104502</v>
      </c>
      <c r="H696" s="18">
        <f t="shared" si="100"/>
        <v>124.99487298158941</v>
      </c>
      <c r="I696" s="18">
        <f t="shared" si="101"/>
        <v>130.83596348400005</v>
      </c>
      <c r="J696" s="18">
        <f t="shared" si="102"/>
        <v>134.93876797199999</v>
      </c>
      <c r="K696" s="18">
        <f t="shared" si="103"/>
        <v>134.59572243000005</v>
      </c>
      <c r="L696" s="18" t="b">
        <f t="shared" si="105"/>
        <v>0</v>
      </c>
      <c r="M696" s="18">
        <f t="shared" si="106"/>
        <v>0.34304554199994186</v>
      </c>
      <c r="N696" s="19" t="str">
        <f t="shared" si="107"/>
        <v>TRUE</v>
      </c>
      <c r="O696" s="18"/>
    </row>
    <row r="697" spans="1:15" x14ac:dyDescent="0.25">
      <c r="A697">
        <v>6</v>
      </c>
      <c r="B697">
        <v>4159857576</v>
      </c>
      <c r="C697" s="3">
        <v>9.2270000000000003</v>
      </c>
      <c r="D697" s="4">
        <v>1771.9419999999993</v>
      </c>
      <c r="E697">
        <v>720</v>
      </c>
      <c r="F697">
        <f t="shared" si="104"/>
        <v>30</v>
      </c>
      <c r="G697" s="5">
        <f>(F697*'B-E-D Rate'!$O$2)+(Data!C697*'B-E-D Rate'!$F$2)+(Data!D697*'B-E-D Rate'!$J$2)</f>
        <v>100.28949587489112</v>
      </c>
      <c r="H697" s="18">
        <f t="shared" si="100"/>
        <v>102.54533349985093</v>
      </c>
      <c r="I697" s="18">
        <f t="shared" si="101"/>
        <v>105.83864715999999</v>
      </c>
      <c r="J697" s="18">
        <f t="shared" si="102"/>
        <v>109.39212627999999</v>
      </c>
      <c r="K697" s="18">
        <f t="shared" si="103"/>
        <v>99.843540699999977</v>
      </c>
      <c r="L697" s="18" t="b">
        <f t="shared" si="105"/>
        <v>0</v>
      </c>
      <c r="M697" s="18">
        <f t="shared" si="106"/>
        <v>9.5485855800000081</v>
      </c>
      <c r="N697" s="19" t="str">
        <f t="shared" si="107"/>
        <v>TRUE</v>
      </c>
      <c r="O697" s="18"/>
    </row>
    <row r="698" spans="1:15" x14ac:dyDescent="0.25">
      <c r="A698">
        <v>6</v>
      </c>
      <c r="B698">
        <v>6440471123</v>
      </c>
      <c r="C698" s="3">
        <v>12.316800000000001</v>
      </c>
      <c r="D698" s="4">
        <v>3567.1883999999991</v>
      </c>
      <c r="E698">
        <v>720</v>
      </c>
      <c r="F698">
        <f t="shared" ref="F698:F723" si="108">ROUNDUP(E698/24,0)</f>
        <v>30</v>
      </c>
      <c r="G698" s="5">
        <f>(F698*'B-E-D Rate'!$O$2)+(Data!C698*'B-E-D Rate'!$F$2)+(Data!D698*'B-E-D Rate'!$J$2)</f>
        <v>132.73127461455729</v>
      </c>
      <c r="H698" s="18">
        <f t="shared" si="100"/>
        <v>155.71803998440026</v>
      </c>
      <c r="I698" s="18">
        <f t="shared" si="101"/>
        <v>165.04587343199998</v>
      </c>
      <c r="J698" s="18">
        <f t="shared" si="102"/>
        <v>166.74217725599999</v>
      </c>
      <c r="K698" s="18">
        <f t="shared" si="103"/>
        <v>182.15558813999996</v>
      </c>
      <c r="L698" s="18" t="b">
        <f t="shared" ref="L698:L723" si="109">J698&lt;I698</f>
        <v>0</v>
      </c>
      <c r="M698" s="18">
        <f t="shared" ref="M698:M723" si="110">J698-K698</f>
        <v>-15.413410883999973</v>
      </c>
      <c r="N698" s="19" t="str">
        <f t="shared" ref="N698:N723" si="111">IF(M698&lt;14.9,"TRUE","FALSE")</f>
        <v>TRUE</v>
      </c>
      <c r="O698" s="18"/>
    </row>
    <row r="699" spans="1:15" x14ac:dyDescent="0.25">
      <c r="A699">
        <v>6</v>
      </c>
      <c r="B699">
        <v>3402255889</v>
      </c>
      <c r="C699" s="3">
        <v>11.383800000000001</v>
      </c>
      <c r="D699" s="4">
        <v>1660.7621999999992</v>
      </c>
      <c r="E699">
        <v>720</v>
      </c>
      <c r="F699">
        <f t="shared" si="108"/>
        <v>30</v>
      </c>
      <c r="G699" s="5">
        <f>(F699*'B-E-D Rate'!$O$2)+(Data!C699*'B-E-D Rate'!$F$2)+(Data!D699*'B-E-D Rate'!$J$2)</f>
        <v>116.52643493590033</v>
      </c>
      <c r="H699" s="18">
        <f t="shared" si="100"/>
        <v>99.252342146457366</v>
      </c>
      <c r="I699" s="18">
        <f t="shared" si="101"/>
        <v>102.17193735599999</v>
      </c>
      <c r="J699" s="18">
        <f t="shared" si="102"/>
        <v>117.58118974799999</v>
      </c>
      <c r="K699" s="18">
        <f t="shared" si="103"/>
        <v>94.745946869999955</v>
      </c>
      <c r="L699" s="18" t="b">
        <f t="shared" si="109"/>
        <v>0</v>
      </c>
      <c r="M699" s="18">
        <f t="shared" si="110"/>
        <v>22.835242878000031</v>
      </c>
      <c r="N699" s="19" t="str">
        <f t="shared" si="111"/>
        <v>FALSE</v>
      </c>
      <c r="O699" s="18"/>
    </row>
    <row r="700" spans="1:15" x14ac:dyDescent="0.25">
      <c r="A700">
        <v>6</v>
      </c>
      <c r="B700">
        <v>5462870793</v>
      </c>
      <c r="C700" s="3">
        <v>9.0659999999999989</v>
      </c>
      <c r="D700" s="4">
        <v>1925.8349999999998</v>
      </c>
      <c r="E700">
        <v>720</v>
      </c>
      <c r="F700">
        <f t="shared" si="108"/>
        <v>30</v>
      </c>
      <c r="G700" s="5">
        <f>(F700*'B-E-D Rate'!$O$2)+(Data!C700*'B-E-D Rate'!$F$2)+(Data!D700*'B-E-D Rate'!$J$2)</f>
        <v>99.761344695177115</v>
      </c>
      <c r="H700" s="18">
        <f t="shared" si="100"/>
        <v>107.10343054938505</v>
      </c>
      <c r="I700" s="18">
        <f t="shared" si="101"/>
        <v>110.9140383</v>
      </c>
      <c r="J700" s="18">
        <f t="shared" si="102"/>
        <v>112.17898889999999</v>
      </c>
      <c r="K700" s="18">
        <f t="shared" si="103"/>
        <v>106.89953474999999</v>
      </c>
      <c r="L700" s="18" t="b">
        <f t="shared" si="109"/>
        <v>0</v>
      </c>
      <c r="M700" s="18">
        <f t="shared" si="110"/>
        <v>5.2794541500000065</v>
      </c>
      <c r="N700" s="19" t="str">
        <f t="shared" si="111"/>
        <v>TRUE</v>
      </c>
      <c r="O700" s="18"/>
    </row>
    <row r="701" spans="1:15" x14ac:dyDescent="0.25">
      <c r="A701">
        <v>6</v>
      </c>
      <c r="B701">
        <v>1563601222</v>
      </c>
      <c r="C701" s="3">
        <v>9.0714000000000006</v>
      </c>
      <c r="D701" s="4">
        <v>1679.3525999999981</v>
      </c>
      <c r="E701">
        <v>720</v>
      </c>
      <c r="F701">
        <f t="shared" si="108"/>
        <v>30</v>
      </c>
      <c r="G701" s="5">
        <f>(F701*'B-E-D Rate'!$O$2)+(Data!C701*'B-E-D Rate'!$F$2)+(Data!D701*'B-E-D Rate'!$J$2)</f>
        <v>98.645502148177357</v>
      </c>
      <c r="H701" s="18">
        <f t="shared" si="100"/>
        <v>99.802963990138721</v>
      </c>
      <c r="I701" s="18">
        <f t="shared" si="101"/>
        <v>102.78504874799995</v>
      </c>
      <c r="J701" s="18">
        <f t="shared" si="102"/>
        <v>106.45308968399996</v>
      </c>
      <c r="K701" s="18">
        <f t="shared" si="103"/>
        <v>95.598316709999921</v>
      </c>
      <c r="L701" s="18" t="b">
        <f t="shared" si="109"/>
        <v>0</v>
      </c>
      <c r="M701" s="18">
        <f t="shared" si="110"/>
        <v>10.854772974000042</v>
      </c>
      <c r="N701" s="19" t="str">
        <f t="shared" si="111"/>
        <v>TRUE</v>
      </c>
      <c r="O701" s="18"/>
    </row>
    <row r="702" spans="1:15" x14ac:dyDescent="0.25">
      <c r="A702">
        <v>6</v>
      </c>
      <c r="B702">
        <v>4407060798</v>
      </c>
      <c r="C702" s="3">
        <v>11.143799999999999</v>
      </c>
      <c r="D702" s="4">
        <v>2013.4121999999993</v>
      </c>
      <c r="E702">
        <v>720</v>
      </c>
      <c r="F702">
        <f t="shared" si="108"/>
        <v>30</v>
      </c>
      <c r="G702" s="5">
        <f>(F702*'B-E-D Rate'!$O$2)+(Data!C702*'B-E-D Rate'!$F$2)+(Data!D702*'B-E-D Rate'!$J$2)</f>
        <v>116.31804465952767</v>
      </c>
      <c r="H702" s="18">
        <f t="shared" si="100"/>
        <v>109.69734565225821</v>
      </c>
      <c r="I702" s="18">
        <f t="shared" si="101"/>
        <v>113.80233435599999</v>
      </c>
      <c r="J702" s="18">
        <f t="shared" si="102"/>
        <v>124.61204074799997</v>
      </c>
      <c r="K702" s="18">
        <f t="shared" si="103"/>
        <v>110.91494936999996</v>
      </c>
      <c r="L702" s="18" t="b">
        <f t="shared" si="109"/>
        <v>0</v>
      </c>
      <c r="M702" s="18">
        <f t="shared" si="110"/>
        <v>13.69709137800001</v>
      </c>
      <c r="N702" s="19" t="str">
        <f t="shared" si="111"/>
        <v>TRUE</v>
      </c>
      <c r="O702" s="18"/>
    </row>
    <row r="703" spans="1:15" x14ac:dyDescent="0.25">
      <c r="A703">
        <v>6</v>
      </c>
      <c r="B703">
        <v>2483339807</v>
      </c>
      <c r="C703" s="3">
        <v>9.0708000000000002</v>
      </c>
      <c r="D703" s="4">
        <v>1601.6783999999989</v>
      </c>
      <c r="E703">
        <v>720</v>
      </c>
      <c r="F703">
        <f t="shared" si="108"/>
        <v>30</v>
      </c>
      <c r="G703" s="5">
        <f>(F703*'B-E-D Rate'!$O$2)+(Data!C703*'B-E-D Rate'!$F$2)+(Data!D703*'B-E-D Rate'!$J$2)</f>
        <v>98.275980610957305</v>
      </c>
      <c r="H703" s="18">
        <f t="shared" si="100"/>
        <v>97.502362001452298</v>
      </c>
      <c r="I703" s="18">
        <f t="shared" si="101"/>
        <v>100.22335363199997</v>
      </c>
      <c r="J703" s="18">
        <f t="shared" si="102"/>
        <v>104.63717385599998</v>
      </c>
      <c r="K703" s="18">
        <f t="shared" si="103"/>
        <v>92.036954639999948</v>
      </c>
      <c r="L703" s="18" t="b">
        <f t="shared" si="109"/>
        <v>0</v>
      </c>
      <c r="M703" s="18">
        <f t="shared" si="110"/>
        <v>12.600219216000028</v>
      </c>
      <c r="N703" s="19" t="str">
        <f t="shared" si="111"/>
        <v>TRUE</v>
      </c>
      <c r="O703" s="18"/>
    </row>
    <row r="704" spans="1:15" x14ac:dyDescent="0.25">
      <c r="A704">
        <v>6</v>
      </c>
      <c r="B704">
        <v>8650102792</v>
      </c>
      <c r="C704" s="3">
        <v>5.5877999999999997</v>
      </c>
      <c r="D704" s="4">
        <v>680.79420000000005</v>
      </c>
      <c r="E704">
        <v>720</v>
      </c>
      <c r="F704">
        <f t="shared" si="108"/>
        <v>30</v>
      </c>
      <c r="G704" s="5">
        <f>(F704*'B-E-D Rate'!$O$2)+(Data!C704*'B-E-D Rate'!$F$2)+(Data!D704*'B-E-D Rate'!$J$2)</f>
        <v>66.886027944660441</v>
      </c>
      <c r="H704" s="18">
        <f t="shared" si="100"/>
        <v>70.227050226500978</v>
      </c>
      <c r="I704" s="18">
        <f t="shared" si="101"/>
        <v>69.852592716000004</v>
      </c>
      <c r="J704" s="18">
        <f t="shared" si="102"/>
        <v>65.728736628000007</v>
      </c>
      <c r="K704" s="18">
        <f t="shared" si="103"/>
        <v>49.814414070000005</v>
      </c>
      <c r="L704" s="18" t="b">
        <f t="shared" si="109"/>
        <v>1</v>
      </c>
      <c r="M704" s="18">
        <f t="shared" si="110"/>
        <v>15.914322558000002</v>
      </c>
      <c r="N704" s="19" t="str">
        <f t="shared" si="111"/>
        <v>FALSE</v>
      </c>
      <c r="O704" s="18"/>
    </row>
    <row r="705" spans="1:15" x14ac:dyDescent="0.25">
      <c r="A705">
        <v>6</v>
      </c>
      <c r="B705">
        <v>5679766357</v>
      </c>
      <c r="C705" s="3">
        <v>6.8832000000000004</v>
      </c>
      <c r="D705" s="4">
        <v>878.69939999999963</v>
      </c>
      <c r="E705">
        <v>720</v>
      </c>
      <c r="F705">
        <f t="shared" si="108"/>
        <v>30</v>
      </c>
      <c r="G705" s="5">
        <f>(F705*'B-E-D Rate'!$O$2)+(Data!C705*'B-E-D Rate'!$F$2)+(Data!D705*'B-E-D Rate'!$J$2)</f>
        <v>77.881416280342904</v>
      </c>
      <c r="H705" s="18">
        <f t="shared" si="100"/>
        <v>76.088727549104718</v>
      </c>
      <c r="I705" s="18">
        <f t="shared" si="101"/>
        <v>76.379506211999995</v>
      </c>
      <c r="J705" s="18">
        <f t="shared" si="102"/>
        <v>76.824843995999998</v>
      </c>
      <c r="K705" s="18">
        <f t="shared" si="103"/>
        <v>58.888367489999986</v>
      </c>
      <c r="L705" s="18" t="b">
        <f t="shared" si="109"/>
        <v>0</v>
      </c>
      <c r="M705" s="18">
        <f t="shared" si="110"/>
        <v>17.936476506000012</v>
      </c>
      <c r="N705" s="19" t="str">
        <f t="shared" si="111"/>
        <v>FALSE</v>
      </c>
      <c r="O705" s="18"/>
    </row>
    <row r="706" spans="1:15" x14ac:dyDescent="0.25">
      <c r="A706">
        <v>6</v>
      </c>
      <c r="B706">
        <v>4151971157</v>
      </c>
      <c r="C706" s="3">
        <v>6.7140000000000004</v>
      </c>
      <c r="D706" s="4">
        <v>493.25280000000004</v>
      </c>
      <c r="E706">
        <v>720</v>
      </c>
      <c r="F706">
        <f t="shared" si="108"/>
        <v>30</v>
      </c>
      <c r="G706" s="5">
        <f>(F706*'B-E-D Rate'!$O$2)+(Data!C706*'B-E-D Rate'!$F$2)+(Data!D706*'B-E-D Rate'!$J$2)</f>
        <v>74.756106017176691</v>
      </c>
      <c r="H706" s="18">
        <f t="shared" ref="H706:H769" si="112">$Q$18+($Q$19*D706)</f>
        <v>64.672334274472632</v>
      </c>
      <c r="I706" s="18">
        <f t="shared" ref="I706:I769" si="113">(1.58*F706)+(0.03298*D706)</f>
        <v>63.667477344000005</v>
      </c>
      <c r="J706" s="18">
        <f t="shared" ref="J706:J769" si="114">(0.73*F706)+(D706*0.02334)+(5*C706)</f>
        <v>66.982520351999995</v>
      </c>
      <c r="K706" s="18">
        <f t="shared" ref="K706:K769" si="115">(0.62*F706)+(0.04585*D706)</f>
        <v>41.215640880000002</v>
      </c>
      <c r="L706" s="18" t="b">
        <f t="shared" si="109"/>
        <v>0</v>
      </c>
      <c r="M706" s="18">
        <f t="shared" si="110"/>
        <v>25.766879471999992</v>
      </c>
      <c r="N706" s="19" t="str">
        <f t="shared" si="111"/>
        <v>FALSE</v>
      </c>
      <c r="O706" s="18"/>
    </row>
    <row r="707" spans="1:15" x14ac:dyDescent="0.25">
      <c r="A707">
        <v>6</v>
      </c>
      <c r="B707">
        <v>1947617822</v>
      </c>
      <c r="C707" s="3">
        <v>7.9620000000000006</v>
      </c>
      <c r="D707" s="4">
        <v>985.56600000000071</v>
      </c>
      <c r="E707">
        <v>720</v>
      </c>
      <c r="F707">
        <f t="shared" si="108"/>
        <v>30</v>
      </c>
      <c r="G707" s="5">
        <f>(F707*'B-E-D Rate'!$O$2)+(Data!C707*'B-E-D Rate'!$F$2)+(Data!D707*'B-E-D Rate'!$J$2)</f>
        <v>86.766101474518095</v>
      </c>
      <c r="H707" s="18">
        <f t="shared" si="112"/>
        <v>79.253967905415578</v>
      </c>
      <c r="I707" s="18">
        <f t="shared" si="113"/>
        <v>79.903966680000025</v>
      </c>
      <c r="J707" s="18">
        <f t="shared" si="114"/>
        <v>84.713110440000008</v>
      </c>
      <c r="K707" s="18">
        <f t="shared" si="115"/>
        <v>63.788201100000038</v>
      </c>
      <c r="L707" s="18" t="b">
        <f t="shared" si="109"/>
        <v>0</v>
      </c>
      <c r="M707" s="18">
        <f t="shared" si="110"/>
        <v>20.924909339999971</v>
      </c>
      <c r="N707" s="19" t="str">
        <f t="shared" si="111"/>
        <v>FALSE</v>
      </c>
      <c r="O707" s="18"/>
    </row>
    <row r="708" spans="1:15" x14ac:dyDescent="0.25">
      <c r="A708">
        <v>6</v>
      </c>
      <c r="B708">
        <v>8996378651</v>
      </c>
      <c r="C708" s="3">
        <v>3.7085999999999997</v>
      </c>
      <c r="D708" s="4">
        <v>64.017600000000016</v>
      </c>
      <c r="E708">
        <v>720</v>
      </c>
      <c r="F708">
        <f t="shared" si="108"/>
        <v>30</v>
      </c>
      <c r="G708" s="5">
        <f>(F708*'B-E-D Rate'!$O$2)+(Data!C708*'B-E-D Rate'!$F$2)+(Data!D708*'B-E-D Rate'!$J$2)</f>
        <v>49.386717836142658</v>
      </c>
      <c r="H708" s="18">
        <f t="shared" si="112"/>
        <v>51.958983448403941</v>
      </c>
      <c r="I708" s="18">
        <f t="shared" si="113"/>
        <v>49.511300448000007</v>
      </c>
      <c r="J708" s="18">
        <f t="shared" si="114"/>
        <v>41.937170784000003</v>
      </c>
      <c r="K708" s="18">
        <f t="shared" si="115"/>
        <v>21.535206960000004</v>
      </c>
      <c r="L708" s="18" t="b">
        <f t="shared" si="109"/>
        <v>1</v>
      </c>
      <c r="M708" s="18">
        <f t="shared" si="110"/>
        <v>20.401963823999999</v>
      </c>
      <c r="N708" s="19" t="str">
        <f t="shared" si="111"/>
        <v>FALSE</v>
      </c>
      <c r="O708" s="18"/>
    </row>
    <row r="709" spans="1:15" x14ac:dyDescent="0.25">
      <c r="A709">
        <v>6</v>
      </c>
      <c r="B709">
        <v>4844631270</v>
      </c>
      <c r="C709" s="3">
        <v>9.0114000000000001</v>
      </c>
      <c r="D709" s="4">
        <v>1543.7021999999988</v>
      </c>
      <c r="E709">
        <v>720</v>
      </c>
      <c r="F709">
        <f t="shared" si="108"/>
        <v>30</v>
      </c>
      <c r="G709" s="5">
        <f>(F709*'B-E-D Rate'!$O$2)+(Data!C709*'B-E-D Rate'!$F$2)+(Data!D709*'B-E-D Rate'!$J$2)</f>
        <v>97.542087432615943</v>
      </c>
      <c r="H709" s="18">
        <f t="shared" si="112"/>
        <v>95.785187431048172</v>
      </c>
      <c r="I709" s="18">
        <f t="shared" si="113"/>
        <v>98.311298555999969</v>
      </c>
      <c r="J709" s="18">
        <f t="shared" si="114"/>
        <v>102.98700934799997</v>
      </c>
      <c r="K709" s="18">
        <f t="shared" si="115"/>
        <v>89.37874586999996</v>
      </c>
      <c r="L709" s="18" t="b">
        <f t="shared" si="109"/>
        <v>0</v>
      </c>
      <c r="M709" s="18">
        <f t="shared" si="110"/>
        <v>13.608263478000012</v>
      </c>
      <c r="N709" s="19" t="str">
        <f t="shared" si="111"/>
        <v>TRUE</v>
      </c>
      <c r="O709" s="18"/>
    </row>
    <row r="710" spans="1:15" x14ac:dyDescent="0.25">
      <c r="A710">
        <v>6</v>
      </c>
      <c r="B710">
        <v>1891291051</v>
      </c>
      <c r="C710" s="3">
        <v>9.1853999999999996</v>
      </c>
      <c r="D710" s="4">
        <v>920.92440000000045</v>
      </c>
      <c r="E710">
        <v>720</v>
      </c>
      <c r="F710">
        <f t="shared" si="108"/>
        <v>30</v>
      </c>
      <c r="G710" s="5">
        <f>(F710*'B-E-D Rate'!$O$2)+(Data!C710*'B-E-D Rate'!$F$2)+(Data!D710*'B-E-D Rate'!$J$2)</f>
        <v>95.968759454948412</v>
      </c>
      <c r="H710" s="18">
        <f t="shared" si="112"/>
        <v>77.339373438889055</v>
      </c>
      <c r="I710" s="18">
        <f t="shared" si="113"/>
        <v>77.772086712000018</v>
      </c>
      <c r="J710" s="18">
        <f t="shared" si="114"/>
        <v>89.321375496000002</v>
      </c>
      <c r="K710" s="18">
        <f t="shared" si="115"/>
        <v>60.824383740000023</v>
      </c>
      <c r="L710" s="18" t="b">
        <f t="shared" si="109"/>
        <v>0</v>
      </c>
      <c r="M710" s="18">
        <f t="shared" si="110"/>
        <v>28.496991755999979</v>
      </c>
      <c r="N710" s="19" t="str">
        <f t="shared" si="111"/>
        <v>FALSE</v>
      </c>
      <c r="O710" s="18"/>
    </row>
    <row r="711" spans="1:15" x14ac:dyDescent="0.25">
      <c r="A711">
        <v>6</v>
      </c>
      <c r="B711">
        <v>9575181762</v>
      </c>
      <c r="C711" s="3">
        <v>6.8250000000000002</v>
      </c>
      <c r="D711" s="4">
        <v>748.99379999999894</v>
      </c>
      <c r="E711">
        <v>720</v>
      </c>
      <c r="F711">
        <f t="shared" si="108"/>
        <v>30</v>
      </c>
      <c r="G711" s="5">
        <f>(F711*'B-E-D Rate'!$O$2)+(Data!C711*'B-E-D Rate'!$F$2)+(Data!D711*'B-E-D Rate'!$J$2)</f>
        <v>76.819912803368439</v>
      </c>
      <c r="H711" s="18">
        <f t="shared" si="112"/>
        <v>72.247027714362034</v>
      </c>
      <c r="I711" s="18">
        <f t="shared" si="113"/>
        <v>72.101815523999974</v>
      </c>
      <c r="J711" s="18">
        <f t="shared" si="114"/>
        <v>73.506515291999975</v>
      </c>
      <c r="K711" s="18">
        <f t="shared" si="115"/>
        <v>52.941365729999951</v>
      </c>
      <c r="L711" s="18" t="b">
        <f t="shared" si="109"/>
        <v>0</v>
      </c>
      <c r="M711" s="18">
        <f t="shared" si="110"/>
        <v>20.565149562000023</v>
      </c>
      <c r="N711" s="19" t="str">
        <f t="shared" si="111"/>
        <v>FALSE</v>
      </c>
      <c r="O711" s="18"/>
    </row>
    <row r="712" spans="1:15" x14ac:dyDescent="0.25">
      <c r="A712">
        <v>6</v>
      </c>
      <c r="B712">
        <v>2972202322</v>
      </c>
      <c r="C712" s="3">
        <v>9.4133999999999993</v>
      </c>
      <c r="D712" s="4">
        <v>1691.5944000000009</v>
      </c>
      <c r="E712">
        <v>720</v>
      </c>
      <c r="F712">
        <f t="shared" si="108"/>
        <v>30</v>
      </c>
      <c r="G712" s="5">
        <f>(F712*'B-E-D Rate'!$O$2)+(Data!C712*'B-E-D Rate'!$F$2)+(Data!D712*'B-E-D Rate'!$J$2)</f>
        <v>101.36048011925352</v>
      </c>
      <c r="H712" s="18">
        <f t="shared" si="112"/>
        <v>100.165549113965</v>
      </c>
      <c r="I712" s="18">
        <f t="shared" si="113"/>
        <v>103.18878331200004</v>
      </c>
      <c r="J712" s="18">
        <f t="shared" si="114"/>
        <v>108.44881329600001</v>
      </c>
      <c r="K712" s="18">
        <f t="shared" si="115"/>
        <v>96.159603240000052</v>
      </c>
      <c r="L712" s="18" t="b">
        <f t="shared" si="109"/>
        <v>0</v>
      </c>
      <c r="M712" s="18">
        <f t="shared" si="110"/>
        <v>12.289210055999959</v>
      </c>
      <c r="N712" s="19" t="str">
        <f t="shared" si="111"/>
        <v>TRUE</v>
      </c>
      <c r="O712" s="18"/>
    </row>
    <row r="713" spans="1:15" x14ac:dyDescent="0.25">
      <c r="A713">
        <v>6</v>
      </c>
      <c r="B713">
        <v>2375958284</v>
      </c>
      <c r="C713" s="3">
        <v>7.2810000000000006</v>
      </c>
      <c r="D713" s="4">
        <v>968.74379999999928</v>
      </c>
      <c r="E713">
        <v>720</v>
      </c>
      <c r="F713">
        <f t="shared" si="108"/>
        <v>30</v>
      </c>
      <c r="G713" s="5">
        <f>(F713*'B-E-D Rate'!$O$2)+(Data!C713*'B-E-D Rate'!$F$2)+(Data!D713*'B-E-D Rate'!$J$2)</f>
        <v>81.395444634353694</v>
      </c>
      <c r="H713" s="18">
        <f t="shared" si="112"/>
        <v>78.755717691392334</v>
      </c>
      <c r="I713" s="18">
        <f t="shared" si="113"/>
        <v>79.349170523999987</v>
      </c>
      <c r="J713" s="18">
        <f t="shared" si="114"/>
        <v>80.915480291999984</v>
      </c>
      <c r="K713" s="18">
        <f t="shared" si="115"/>
        <v>63.016903229999969</v>
      </c>
      <c r="L713" s="18" t="b">
        <f t="shared" si="109"/>
        <v>0</v>
      </c>
      <c r="M713" s="18">
        <f t="shared" si="110"/>
        <v>17.898577062000015</v>
      </c>
      <c r="N713" s="19" t="str">
        <f t="shared" si="111"/>
        <v>FALSE</v>
      </c>
      <c r="O713" s="18"/>
    </row>
    <row r="714" spans="1:15" x14ac:dyDescent="0.25">
      <c r="A714">
        <v>6</v>
      </c>
      <c r="B714">
        <v>6922872817</v>
      </c>
      <c r="C714" s="3">
        <v>5.3213999999999997</v>
      </c>
      <c r="D714" s="4">
        <v>507.73200000000008</v>
      </c>
      <c r="E714">
        <v>720</v>
      </c>
      <c r="F714">
        <f t="shared" si="108"/>
        <v>30</v>
      </c>
      <c r="G714" s="5">
        <f>(F714*'B-E-D Rate'!$O$2)+(Data!C714*'B-E-D Rate'!$F$2)+(Data!D714*'B-E-D Rate'!$J$2)</f>
        <v>64.003069461610153</v>
      </c>
      <c r="H714" s="18">
        <f t="shared" si="112"/>
        <v>65.101188080686129</v>
      </c>
      <c r="I714" s="18">
        <f t="shared" si="113"/>
        <v>64.145001360000009</v>
      </c>
      <c r="J714" s="18">
        <f t="shared" si="114"/>
        <v>60.357464880000002</v>
      </c>
      <c r="K714" s="18">
        <f t="shared" si="115"/>
        <v>41.879512200000008</v>
      </c>
      <c r="L714" s="18" t="b">
        <f t="shared" si="109"/>
        <v>1</v>
      </c>
      <c r="M714" s="18">
        <f t="shared" si="110"/>
        <v>18.477952679999994</v>
      </c>
      <c r="N714" s="19" t="str">
        <f t="shared" si="111"/>
        <v>FALSE</v>
      </c>
      <c r="O714" s="18"/>
    </row>
    <row r="715" spans="1:15" x14ac:dyDescent="0.25">
      <c r="A715">
        <v>6</v>
      </c>
      <c r="B715">
        <v>1146811157</v>
      </c>
      <c r="C715" s="3">
        <v>13.180199999999999</v>
      </c>
      <c r="D715" s="4">
        <v>1955.8559999999995</v>
      </c>
      <c r="E715">
        <v>720</v>
      </c>
      <c r="F715">
        <f t="shared" si="108"/>
        <v>30</v>
      </c>
      <c r="G715" s="5">
        <f>(F715*'B-E-D Rate'!$O$2)+(Data!C715*'B-E-D Rate'!$F$2)+(Data!D715*'B-E-D Rate'!$J$2)</f>
        <v>131.87131469401805</v>
      </c>
      <c r="H715" s="18">
        <f t="shared" si="112"/>
        <v>107.99261089887504</v>
      </c>
      <c r="I715" s="18">
        <f t="shared" si="113"/>
        <v>111.90413088</v>
      </c>
      <c r="J715" s="18">
        <f t="shared" si="114"/>
        <v>133.45067903999998</v>
      </c>
      <c r="K715" s="18">
        <f t="shared" si="115"/>
        <v>108.27599759999998</v>
      </c>
      <c r="L715" s="18" t="b">
        <f t="shared" si="109"/>
        <v>0</v>
      </c>
      <c r="M715" s="18">
        <f t="shared" si="110"/>
        <v>25.174681440000001</v>
      </c>
      <c r="N715" s="19" t="str">
        <f t="shared" si="111"/>
        <v>FALSE</v>
      </c>
      <c r="O715" s="18"/>
    </row>
    <row r="716" spans="1:15" x14ac:dyDescent="0.25">
      <c r="A716">
        <v>6</v>
      </c>
      <c r="B716">
        <v>4168259143</v>
      </c>
      <c r="C716" s="3">
        <v>7.3457999999999997</v>
      </c>
      <c r="D716" s="4">
        <v>871.40760000000012</v>
      </c>
      <c r="E716">
        <v>720</v>
      </c>
      <c r="F716">
        <f t="shared" si="108"/>
        <v>30</v>
      </c>
      <c r="G716" s="5">
        <f>(F716*'B-E-D Rate'!$O$2)+(Data!C716*'B-E-D Rate'!$F$2)+(Data!D716*'B-E-D Rate'!$J$2)</f>
        <v>81.441748437176997</v>
      </c>
      <c r="H716" s="18">
        <f t="shared" si="112"/>
        <v>75.872754554453948</v>
      </c>
      <c r="I716" s="18">
        <f t="shared" si="113"/>
        <v>76.139022648000008</v>
      </c>
      <c r="J716" s="18">
        <f t="shared" si="114"/>
        <v>78.967653384000002</v>
      </c>
      <c r="K716" s="18">
        <f t="shared" si="115"/>
        <v>58.554038460000008</v>
      </c>
      <c r="L716" s="18" t="b">
        <f t="shared" si="109"/>
        <v>0</v>
      </c>
      <c r="M716" s="18">
        <f t="shared" si="110"/>
        <v>20.413614923999994</v>
      </c>
      <c r="N716" s="19" t="str">
        <f t="shared" si="111"/>
        <v>FALSE</v>
      </c>
      <c r="O716" s="18"/>
    </row>
    <row r="717" spans="1:15" x14ac:dyDescent="0.25">
      <c r="A717">
        <v>6</v>
      </c>
      <c r="B717">
        <v>5611671123</v>
      </c>
      <c r="C717" s="3">
        <v>13.921200000000001</v>
      </c>
      <c r="D717" s="4">
        <v>3311.2589999999996</v>
      </c>
      <c r="E717">
        <v>720</v>
      </c>
      <c r="F717">
        <f t="shared" si="108"/>
        <v>30</v>
      </c>
      <c r="G717" s="5">
        <f>(F717*'B-E-D Rate'!$O$2)+(Data!C717*'B-E-D Rate'!$F$2)+(Data!D717*'B-E-D Rate'!$J$2)</f>
        <v>143.99591557816026</v>
      </c>
      <c r="H717" s="18">
        <f t="shared" si="112"/>
        <v>148.13776639801858</v>
      </c>
      <c r="I717" s="18">
        <f t="shared" si="113"/>
        <v>156.60532182</v>
      </c>
      <c r="J717" s="18">
        <f t="shared" si="114"/>
        <v>168.79078506000002</v>
      </c>
      <c r="K717" s="18">
        <f t="shared" si="115"/>
        <v>170.42122514999997</v>
      </c>
      <c r="L717" s="18" t="b">
        <f t="shared" si="109"/>
        <v>0</v>
      </c>
      <c r="M717" s="18">
        <f t="shared" si="110"/>
        <v>-1.6304400899999507</v>
      </c>
      <c r="N717" s="19" t="str">
        <f t="shared" si="111"/>
        <v>TRUE</v>
      </c>
      <c r="O717" s="18"/>
    </row>
    <row r="718" spans="1:15" x14ac:dyDescent="0.25">
      <c r="A718">
        <v>6</v>
      </c>
      <c r="B718">
        <v>2347817353</v>
      </c>
      <c r="C718" s="3">
        <v>11.225999999999999</v>
      </c>
      <c r="D718" s="4">
        <v>1129.6824000000001</v>
      </c>
      <c r="E718">
        <v>720</v>
      </c>
      <c r="F718">
        <f t="shared" si="108"/>
        <v>30</v>
      </c>
      <c r="G718" s="5">
        <f>(F718*'B-E-D Rate'!$O$2)+(Data!C718*'B-E-D Rate'!$F$2)+(Data!D718*'B-E-D Rate'!$J$2)</f>
        <v>112.80562379845439</v>
      </c>
      <c r="H718" s="18">
        <f t="shared" si="112"/>
        <v>83.522495633314037</v>
      </c>
      <c r="I718" s="18">
        <f t="shared" si="113"/>
        <v>84.656925552000018</v>
      </c>
      <c r="J718" s="18">
        <f t="shared" si="114"/>
        <v>104.39678721599999</v>
      </c>
      <c r="K718" s="18">
        <f t="shared" si="115"/>
        <v>70.395938040000004</v>
      </c>
      <c r="L718" s="18" t="b">
        <f t="shared" si="109"/>
        <v>0</v>
      </c>
      <c r="M718" s="18">
        <f t="shared" si="110"/>
        <v>34.000849175999988</v>
      </c>
      <c r="N718" s="19" t="str">
        <f t="shared" si="111"/>
        <v>FALSE</v>
      </c>
      <c r="O718" s="18"/>
    </row>
    <row r="719" spans="1:15" x14ac:dyDescent="0.25">
      <c r="A719">
        <v>6</v>
      </c>
      <c r="B719">
        <v>4076138132</v>
      </c>
      <c r="C719" s="3">
        <v>10.050000000000001</v>
      </c>
      <c r="D719" s="4">
        <v>2113.0217999999991</v>
      </c>
      <c r="E719">
        <v>720</v>
      </c>
      <c r="F719">
        <f t="shared" si="108"/>
        <v>30</v>
      </c>
      <c r="G719" s="5">
        <f>(F719*'B-E-D Rate'!$O$2)+(Data!C719*'B-E-D Rate'!$F$2)+(Data!D719*'B-E-D Rate'!$J$2)</f>
        <v>108.28668496808631</v>
      </c>
      <c r="H719" s="18">
        <f t="shared" si="112"/>
        <v>112.64764374161427</v>
      </c>
      <c r="I719" s="18">
        <f t="shared" si="113"/>
        <v>117.08745896399998</v>
      </c>
      <c r="J719" s="18">
        <f t="shared" si="114"/>
        <v>121.46792881199997</v>
      </c>
      <c r="K719" s="18">
        <f t="shared" si="115"/>
        <v>115.48204952999995</v>
      </c>
      <c r="L719" s="18" t="b">
        <f t="shared" si="109"/>
        <v>0</v>
      </c>
      <c r="M719" s="18">
        <f t="shared" si="110"/>
        <v>5.9858792820000133</v>
      </c>
      <c r="N719" s="19" t="str">
        <f t="shared" si="111"/>
        <v>TRUE</v>
      </c>
      <c r="O719" s="18"/>
    </row>
    <row r="720" spans="1:15" x14ac:dyDescent="0.25">
      <c r="A720">
        <v>6</v>
      </c>
      <c r="B720">
        <v>4733594209</v>
      </c>
      <c r="C720" s="3">
        <v>10.1622</v>
      </c>
      <c r="D720" s="4">
        <v>2387.1761999999976</v>
      </c>
      <c r="E720">
        <v>720</v>
      </c>
      <c r="F720">
        <f t="shared" si="108"/>
        <v>30</v>
      </c>
      <c r="G720" s="5">
        <f>(F720*'B-E-D Rate'!$O$2)+(Data!C720*'B-E-D Rate'!$F$2)+(Data!D720*'B-E-D Rate'!$J$2)</f>
        <v>110.44630955684315</v>
      </c>
      <c r="H720" s="18">
        <f t="shared" si="112"/>
        <v>120.76771653086908</v>
      </c>
      <c r="I720" s="18">
        <f t="shared" si="113"/>
        <v>126.12907107599993</v>
      </c>
      <c r="J720" s="18">
        <f t="shared" si="114"/>
        <v>128.42769250799995</v>
      </c>
      <c r="K720" s="18">
        <f t="shared" si="115"/>
        <v>128.05202876999991</v>
      </c>
      <c r="L720" s="18" t="b">
        <f t="shared" si="109"/>
        <v>0</v>
      </c>
      <c r="M720" s="18">
        <f t="shared" si="110"/>
        <v>0.37566373800004271</v>
      </c>
      <c r="N720" s="19" t="str">
        <f t="shared" si="111"/>
        <v>TRUE</v>
      </c>
      <c r="O720" s="18"/>
    </row>
    <row r="721" spans="1:15" x14ac:dyDescent="0.25">
      <c r="A721">
        <v>6</v>
      </c>
      <c r="B721">
        <v>9164895053</v>
      </c>
      <c r="C721" s="3">
        <v>13.05</v>
      </c>
      <c r="D721" s="4">
        <v>3289.9650000000011</v>
      </c>
      <c r="E721">
        <v>720</v>
      </c>
      <c r="F721">
        <f t="shared" si="108"/>
        <v>30</v>
      </c>
      <c r="G721" s="5">
        <f>(F721*'B-E-D Rate'!$O$2)+(Data!C721*'B-E-D Rate'!$F$2)+(Data!D721*'B-E-D Rate'!$J$2)</f>
        <v>137.12632452389028</v>
      </c>
      <c r="H721" s="18">
        <f t="shared" si="112"/>
        <v>147.5070676750567</v>
      </c>
      <c r="I721" s="18">
        <f t="shared" si="113"/>
        <v>155.90304570000006</v>
      </c>
      <c r="J721" s="18">
        <f t="shared" si="114"/>
        <v>163.93778310000002</v>
      </c>
      <c r="K721" s="18">
        <f t="shared" si="115"/>
        <v>169.44489525000006</v>
      </c>
      <c r="L721" s="18" t="b">
        <f t="shared" si="109"/>
        <v>0</v>
      </c>
      <c r="M721" s="18">
        <f t="shared" si="110"/>
        <v>-5.5071121500000402</v>
      </c>
      <c r="N721" s="19" t="str">
        <f t="shared" si="111"/>
        <v>TRUE</v>
      </c>
      <c r="O721" s="18"/>
    </row>
    <row r="722" spans="1:15" x14ac:dyDescent="0.25">
      <c r="A722">
        <v>6</v>
      </c>
      <c r="B722">
        <v>5546598845</v>
      </c>
      <c r="C722" s="3">
        <v>12.040800000000001</v>
      </c>
      <c r="D722" s="4">
        <v>1822.9458000000004</v>
      </c>
      <c r="E722">
        <v>720</v>
      </c>
      <c r="F722">
        <f t="shared" si="108"/>
        <v>30</v>
      </c>
      <c r="G722" s="5">
        <f>(F722*'B-E-D Rate'!$O$2)+(Data!C722*'B-E-D Rate'!$F$2)+(Data!D722*'B-E-D Rate'!$J$2)</f>
        <v>122.39340896723536</v>
      </c>
      <c r="H722" s="18">
        <f t="shared" si="112"/>
        <v>104.05599526026259</v>
      </c>
      <c r="I722" s="18">
        <f t="shared" si="113"/>
        <v>107.52075248400001</v>
      </c>
      <c r="J722" s="18">
        <f t="shared" si="114"/>
        <v>124.65155497200001</v>
      </c>
      <c r="K722" s="18">
        <f t="shared" si="115"/>
        <v>102.18206493000002</v>
      </c>
      <c r="L722" s="18" t="b">
        <f t="shared" si="109"/>
        <v>0</v>
      </c>
      <c r="M722" s="18">
        <f t="shared" si="110"/>
        <v>22.46949004199999</v>
      </c>
      <c r="N722" s="19" t="str">
        <f t="shared" si="111"/>
        <v>FALSE</v>
      </c>
      <c r="O722" s="18"/>
    </row>
    <row r="723" spans="1:15" x14ac:dyDescent="0.25">
      <c r="A723">
        <v>6</v>
      </c>
      <c r="B723">
        <v>8554904270</v>
      </c>
      <c r="C723" s="3">
        <v>11.276399999999999</v>
      </c>
      <c r="D723" s="4">
        <v>873.16860000000008</v>
      </c>
      <c r="E723">
        <v>720</v>
      </c>
      <c r="F723">
        <f t="shared" si="108"/>
        <v>30</v>
      </c>
      <c r="G723" s="5">
        <f>(F723*'B-E-D Rate'!$O$2)+(Data!C723*'B-E-D Rate'!$F$2)+(Data!D723*'B-E-D Rate'!$J$2)</f>
        <v>111.9923284198141</v>
      </c>
      <c r="H723" s="18">
        <f t="shared" si="112"/>
        <v>75.924912930106046</v>
      </c>
      <c r="I723" s="18">
        <f t="shared" si="113"/>
        <v>76.197100428000013</v>
      </c>
      <c r="J723" s="18">
        <f t="shared" si="114"/>
        <v>98.661755123999995</v>
      </c>
      <c r="K723" s="18">
        <f t="shared" si="115"/>
        <v>58.634780310000004</v>
      </c>
      <c r="L723" s="18" t="b">
        <f t="shared" si="109"/>
        <v>0</v>
      </c>
      <c r="M723" s="18">
        <f t="shared" si="110"/>
        <v>40.026974813999992</v>
      </c>
      <c r="N723" s="19" t="str">
        <f t="shared" si="111"/>
        <v>FALSE</v>
      </c>
      <c r="O723" s="18"/>
    </row>
    <row r="724" spans="1:15" x14ac:dyDescent="0.25">
      <c r="A724">
        <v>6</v>
      </c>
      <c r="B724">
        <v>7559551091</v>
      </c>
      <c r="C724" s="3">
        <v>16.265999999999998</v>
      </c>
      <c r="D724" s="4">
        <v>4173.6762000000026</v>
      </c>
      <c r="E724">
        <v>720</v>
      </c>
      <c r="F724">
        <f t="shared" ref="F724:F747" si="116">ROUNDUP(E724/24,0)</f>
        <v>30</v>
      </c>
      <c r="G724" s="5">
        <f>(F724*'B-E-D Rate'!$O$2)+(Data!C724*'B-E-D Rate'!$F$2)+(Data!D724*'B-E-D Rate'!$J$2)</f>
        <v>166.26696930288168</v>
      </c>
      <c r="H724" s="18">
        <f t="shared" si="112"/>
        <v>173.68136678781858</v>
      </c>
      <c r="I724" s="18">
        <f t="shared" si="113"/>
        <v>185.04784107600011</v>
      </c>
      <c r="J724" s="18">
        <f t="shared" si="114"/>
        <v>200.64360250800004</v>
      </c>
      <c r="K724" s="18">
        <f t="shared" si="115"/>
        <v>209.96305377000013</v>
      </c>
      <c r="L724" s="18" t="b">
        <f t="shared" ref="L724:L747" si="117">J724&lt;I724</f>
        <v>0</v>
      </c>
      <c r="M724" s="18">
        <f t="shared" ref="M724:M747" si="118">J724-K724</f>
        <v>-9.3194512620000864</v>
      </c>
      <c r="N724" s="19" t="str">
        <f t="shared" ref="N724:N747" si="119">IF(M724&lt;14.9,"TRUE","FALSE")</f>
        <v>TRUE</v>
      </c>
      <c r="O724" s="18"/>
    </row>
    <row r="725" spans="1:15" x14ac:dyDescent="0.25">
      <c r="A725">
        <v>6</v>
      </c>
      <c r="B725">
        <v>8852110422</v>
      </c>
      <c r="C725" s="3">
        <v>9.1091999999999995</v>
      </c>
      <c r="D725" s="4">
        <v>1283.2890000000016</v>
      </c>
      <c r="E725">
        <v>720</v>
      </c>
      <c r="F725">
        <f t="shared" si="116"/>
        <v>30</v>
      </c>
      <c r="G725" s="5">
        <f>(F725*'B-E-D Rate'!$O$2)+(Data!C725*'B-E-D Rate'!$F$2)+(Data!D725*'B-E-D Rate'!$J$2)</f>
        <v>97.078792032159868</v>
      </c>
      <c r="H725" s="18">
        <f t="shared" si="112"/>
        <v>88.072109912384391</v>
      </c>
      <c r="I725" s="18">
        <f t="shared" si="113"/>
        <v>89.722871220000059</v>
      </c>
      <c r="J725" s="18">
        <f t="shared" si="114"/>
        <v>97.397965260000035</v>
      </c>
      <c r="K725" s="18">
        <f t="shared" si="115"/>
        <v>77.438800650000076</v>
      </c>
      <c r="L725" s="18" t="b">
        <f t="shared" si="117"/>
        <v>0</v>
      </c>
      <c r="M725" s="18">
        <f t="shared" si="118"/>
        <v>19.959164609999959</v>
      </c>
      <c r="N725" s="19" t="str">
        <f t="shared" si="119"/>
        <v>FALSE</v>
      </c>
      <c r="O725" s="18"/>
    </row>
    <row r="726" spans="1:15" x14ac:dyDescent="0.25">
      <c r="A726">
        <v>6</v>
      </c>
      <c r="B726">
        <v>8924391241</v>
      </c>
      <c r="C726" s="3">
        <v>11.349600000000001</v>
      </c>
      <c r="D726" s="4">
        <v>2283.5999999999995</v>
      </c>
      <c r="E726">
        <v>720</v>
      </c>
      <c r="F726">
        <f t="shared" si="116"/>
        <v>30</v>
      </c>
      <c r="G726" s="5">
        <f>(F726*'B-E-D Rate'!$O$2)+(Data!C726*'B-E-D Rate'!$F$2)+(Data!D726*'B-E-D Rate'!$J$2)</f>
        <v>119.18634573960587</v>
      </c>
      <c r="H726" s="18">
        <f t="shared" si="112"/>
        <v>117.69993325533382</v>
      </c>
      <c r="I726" s="18">
        <f t="shared" si="113"/>
        <v>122.713128</v>
      </c>
      <c r="J726" s="18">
        <f t="shared" si="114"/>
        <v>131.94722400000001</v>
      </c>
      <c r="K726" s="18">
        <f t="shared" si="115"/>
        <v>123.30305999999999</v>
      </c>
      <c r="L726" s="18" t="b">
        <f t="shared" si="117"/>
        <v>0</v>
      </c>
      <c r="M726" s="18">
        <f t="shared" si="118"/>
        <v>8.6441640000000177</v>
      </c>
      <c r="N726" s="19" t="str">
        <f t="shared" si="119"/>
        <v>TRUE</v>
      </c>
      <c r="O726" s="18"/>
    </row>
    <row r="727" spans="1:15" x14ac:dyDescent="0.25">
      <c r="A727">
        <v>6</v>
      </c>
      <c r="B727">
        <v>1149859429</v>
      </c>
      <c r="C727" s="3">
        <v>10.0473</v>
      </c>
      <c r="D727" s="4">
        <v>1310.7533999999994</v>
      </c>
      <c r="E727">
        <v>720</v>
      </c>
      <c r="F727">
        <f t="shared" si="116"/>
        <v>30</v>
      </c>
      <c r="G727" s="5">
        <f>(F727*'B-E-D Rate'!$O$2)+(Data!C727*'B-E-D Rate'!$F$2)+(Data!D727*'B-E-D Rate'!$J$2)</f>
        <v>104.49720664263106</v>
      </c>
      <c r="H727" s="18">
        <f t="shared" si="112"/>
        <v>88.885567318551111</v>
      </c>
      <c r="I727" s="18">
        <f t="shared" si="113"/>
        <v>90.628647131999998</v>
      </c>
      <c r="J727" s="18">
        <f t="shared" si="114"/>
        <v>102.72948435599997</v>
      </c>
      <c r="K727" s="18">
        <f t="shared" si="115"/>
        <v>78.698043389999981</v>
      </c>
      <c r="L727" s="18" t="b">
        <f t="shared" si="117"/>
        <v>0</v>
      </c>
      <c r="M727" s="18">
        <f t="shared" si="118"/>
        <v>24.031440965999991</v>
      </c>
      <c r="N727" s="19" t="str">
        <f t="shared" si="119"/>
        <v>FALSE</v>
      </c>
      <c r="O727" s="18"/>
    </row>
    <row r="728" spans="1:15" x14ac:dyDescent="0.25">
      <c r="A728">
        <v>6</v>
      </c>
      <c r="B728">
        <v>3362759306</v>
      </c>
      <c r="C728" s="3">
        <v>12.227699999999999</v>
      </c>
      <c r="D728" s="4">
        <v>2275.427099999999</v>
      </c>
      <c r="E728">
        <v>720</v>
      </c>
      <c r="F728">
        <f t="shared" si="116"/>
        <v>30</v>
      </c>
      <c r="G728" s="5">
        <f>(F728*'B-E-D Rate'!$O$2)+(Data!C728*'B-E-D Rate'!$F$2)+(Data!D728*'B-E-D Rate'!$J$2)</f>
        <v>125.97113753168259</v>
      </c>
      <c r="H728" s="18">
        <f t="shared" si="112"/>
        <v>117.4578633016898</v>
      </c>
      <c r="I728" s="18">
        <f t="shared" si="113"/>
        <v>122.44358575799998</v>
      </c>
      <c r="J728" s="18">
        <f t="shared" si="114"/>
        <v>136.14696851399998</v>
      </c>
      <c r="K728" s="18">
        <f t="shared" si="115"/>
        <v>122.92833253499995</v>
      </c>
      <c r="L728" s="18" t="b">
        <f t="shared" si="117"/>
        <v>0</v>
      </c>
      <c r="M728" s="18">
        <f t="shared" si="118"/>
        <v>13.218635979000027</v>
      </c>
      <c r="N728" s="19" t="str">
        <f t="shared" si="119"/>
        <v>TRUE</v>
      </c>
      <c r="O728" s="18"/>
    </row>
    <row r="729" spans="1:15" x14ac:dyDescent="0.25">
      <c r="A729">
        <v>6</v>
      </c>
      <c r="B729">
        <v>4287357756</v>
      </c>
      <c r="C729" s="3">
        <v>9.0432000000000006</v>
      </c>
      <c r="D729" s="4">
        <v>1235.8413000000005</v>
      </c>
      <c r="E729">
        <v>720</v>
      </c>
      <c r="F729">
        <f t="shared" si="116"/>
        <v>30</v>
      </c>
      <c r="G729" s="5">
        <f>(F729*'B-E-D Rate'!$O$2)+(Data!C729*'B-E-D Rate'!$F$2)+(Data!D729*'B-E-D Rate'!$J$2)</f>
        <v>96.343069819041688</v>
      </c>
      <c r="H729" s="18">
        <f t="shared" si="112"/>
        <v>86.666774897944578</v>
      </c>
      <c r="I729" s="18">
        <f t="shared" si="113"/>
        <v>88.158046074000026</v>
      </c>
      <c r="J729" s="18">
        <f t="shared" si="114"/>
        <v>95.960535942000007</v>
      </c>
      <c r="K729" s="18">
        <f t="shared" si="115"/>
        <v>75.263323605000025</v>
      </c>
      <c r="L729" s="18" t="b">
        <f t="shared" si="117"/>
        <v>0</v>
      </c>
      <c r="M729" s="18">
        <f t="shared" si="118"/>
        <v>20.697212336999982</v>
      </c>
      <c r="N729" s="19" t="str">
        <f t="shared" si="119"/>
        <v>FALSE</v>
      </c>
      <c r="O729" s="18"/>
    </row>
    <row r="730" spans="1:15" x14ac:dyDescent="0.25">
      <c r="A730">
        <v>6</v>
      </c>
      <c r="B730">
        <v>3953840031</v>
      </c>
      <c r="C730" s="3">
        <v>9.2919</v>
      </c>
      <c r="D730" s="4">
        <v>1771.8432000000021</v>
      </c>
      <c r="E730">
        <v>720</v>
      </c>
      <c r="F730">
        <f t="shared" si="116"/>
        <v>30</v>
      </c>
      <c r="G730" s="5">
        <f>(F730*'B-E-D Rate'!$O$2)+(Data!C730*'B-E-D Rate'!$F$2)+(Data!D730*'B-E-D Rate'!$J$2)</f>
        <v>100.79333030854301</v>
      </c>
      <c r="H730" s="18">
        <f t="shared" si="112"/>
        <v>102.54240718098988</v>
      </c>
      <c r="I730" s="18">
        <f t="shared" si="113"/>
        <v>105.83538873600008</v>
      </c>
      <c r="J730" s="18">
        <f t="shared" si="114"/>
        <v>109.71432028800004</v>
      </c>
      <c r="K730" s="18">
        <f t="shared" si="115"/>
        <v>99.83901072000009</v>
      </c>
      <c r="L730" s="18" t="b">
        <f t="shared" si="117"/>
        <v>0</v>
      </c>
      <c r="M730" s="18">
        <f t="shared" si="118"/>
        <v>9.875309567999949</v>
      </c>
      <c r="N730" s="19" t="str">
        <f t="shared" si="119"/>
        <v>TRUE</v>
      </c>
      <c r="O730" s="18"/>
    </row>
    <row r="731" spans="1:15" x14ac:dyDescent="0.25">
      <c r="A731">
        <v>7</v>
      </c>
      <c r="B731">
        <v>9316624829</v>
      </c>
      <c r="C731" s="3">
        <v>9.1961999999999993</v>
      </c>
      <c r="D731" s="4">
        <v>1408.4051999999995</v>
      </c>
      <c r="E731">
        <v>744</v>
      </c>
      <c r="F731">
        <f t="shared" si="116"/>
        <v>31</v>
      </c>
      <c r="G731" s="5">
        <f>(F731*'B-E-D Rate'!$O$2)+(Data!C731*'B-E-D Rate'!$F$2)+(Data!D731*'B-E-D Rate'!$J$2)</f>
        <v>99.018149265853481</v>
      </c>
      <c r="H731" s="18">
        <f t="shared" si="112"/>
        <v>91.777878089422416</v>
      </c>
      <c r="I731" s="18">
        <f t="shared" si="113"/>
        <v>95.429203495999985</v>
      </c>
      <c r="J731" s="18">
        <f t="shared" si="114"/>
        <v>101.48317736799999</v>
      </c>
      <c r="K731" s="18">
        <f t="shared" si="115"/>
        <v>83.795378419999977</v>
      </c>
      <c r="L731" s="18" t="b">
        <f t="shared" si="117"/>
        <v>0</v>
      </c>
      <c r="M731" s="18">
        <f t="shared" si="118"/>
        <v>17.687798948000008</v>
      </c>
      <c r="N731" s="19" t="str">
        <f t="shared" si="119"/>
        <v>FALSE</v>
      </c>
      <c r="O731" s="18"/>
    </row>
    <row r="732" spans="1:15" x14ac:dyDescent="0.25">
      <c r="A732">
        <v>7</v>
      </c>
      <c r="B732">
        <v>2371167709</v>
      </c>
      <c r="C732" s="3">
        <v>11.488799999999999</v>
      </c>
      <c r="D732" s="4">
        <v>1911.9570000000019</v>
      </c>
      <c r="E732">
        <v>744</v>
      </c>
      <c r="F732">
        <f t="shared" si="116"/>
        <v>31</v>
      </c>
      <c r="G732" s="5">
        <f>(F732*'B-E-D Rate'!$O$2)+(Data!C732*'B-E-D Rate'!$F$2)+(Data!D732*'B-E-D Rate'!$J$2)</f>
        <v>119.19788871437252</v>
      </c>
      <c r="H732" s="18">
        <f t="shared" si="112"/>
        <v>106.69238345267874</v>
      </c>
      <c r="I732" s="18">
        <f t="shared" si="113"/>
        <v>112.03634186000008</v>
      </c>
      <c r="J732" s="18">
        <f t="shared" si="114"/>
        <v>124.69907638000004</v>
      </c>
      <c r="K732" s="18">
        <f t="shared" si="115"/>
        <v>106.88322845000009</v>
      </c>
      <c r="L732" s="18" t="b">
        <f t="shared" si="117"/>
        <v>0</v>
      </c>
      <c r="M732" s="18">
        <f t="shared" si="118"/>
        <v>17.815847929999947</v>
      </c>
      <c r="N732" s="19" t="str">
        <f t="shared" si="119"/>
        <v>FALSE</v>
      </c>
      <c r="O732" s="18"/>
    </row>
    <row r="733" spans="1:15" x14ac:dyDescent="0.25">
      <c r="A733">
        <v>7</v>
      </c>
      <c r="B733">
        <v>1781586843</v>
      </c>
      <c r="C733" s="3">
        <v>9.5286000000000008</v>
      </c>
      <c r="D733" s="4">
        <v>1842.7110000000011</v>
      </c>
      <c r="E733">
        <v>744</v>
      </c>
      <c r="F733">
        <f t="shared" si="116"/>
        <v>31</v>
      </c>
      <c r="G733" s="5">
        <f>(F733*'B-E-D Rate'!$O$2)+(Data!C733*'B-E-D Rate'!$F$2)+(Data!D733*'B-E-D Rate'!$J$2)</f>
        <v>103.64109421807969</v>
      </c>
      <c r="H733" s="18">
        <f t="shared" si="112"/>
        <v>104.64141304926829</v>
      </c>
      <c r="I733" s="18">
        <f t="shared" si="113"/>
        <v>109.75260878000005</v>
      </c>
      <c r="J733" s="18">
        <f t="shared" si="114"/>
        <v>113.28187474000002</v>
      </c>
      <c r="K733" s="18">
        <f t="shared" si="115"/>
        <v>103.70829935000006</v>
      </c>
      <c r="L733" s="18" t="b">
        <f t="shared" si="117"/>
        <v>0</v>
      </c>
      <c r="M733" s="18">
        <f t="shared" si="118"/>
        <v>9.5735753899999594</v>
      </c>
      <c r="N733" s="19" t="str">
        <f t="shared" si="119"/>
        <v>TRUE</v>
      </c>
      <c r="O733" s="18"/>
    </row>
    <row r="734" spans="1:15" x14ac:dyDescent="0.25">
      <c r="A734">
        <v>7</v>
      </c>
      <c r="B734">
        <v>2771371492</v>
      </c>
      <c r="C734" s="3">
        <v>8.025599999999999</v>
      </c>
      <c r="D734" s="4">
        <v>1144.9530000000007</v>
      </c>
      <c r="E734">
        <v>744</v>
      </c>
      <c r="F734">
        <f t="shared" si="116"/>
        <v>31</v>
      </c>
      <c r="G734" s="5">
        <f>(F734*'B-E-D Rate'!$O$2)+(Data!C734*'B-E-D Rate'!$F$2)+(Data!D734*'B-E-D Rate'!$J$2)</f>
        <v>88.684611857309804</v>
      </c>
      <c r="H734" s="18">
        <f t="shared" si="112"/>
        <v>83.974789609028448</v>
      </c>
      <c r="I734" s="18">
        <f t="shared" si="113"/>
        <v>86.740549940000022</v>
      </c>
      <c r="J734" s="18">
        <f t="shared" si="114"/>
        <v>89.481203020000009</v>
      </c>
      <c r="K734" s="18">
        <f t="shared" si="115"/>
        <v>71.716095050000035</v>
      </c>
      <c r="L734" s="18" t="b">
        <f t="shared" si="117"/>
        <v>0</v>
      </c>
      <c r="M734" s="18">
        <f t="shared" si="118"/>
        <v>17.765107969999974</v>
      </c>
      <c r="N734" s="19" t="str">
        <f t="shared" si="119"/>
        <v>FALSE</v>
      </c>
      <c r="O734" s="18"/>
    </row>
    <row r="735" spans="1:15" x14ac:dyDescent="0.25">
      <c r="A735">
        <v>7</v>
      </c>
      <c r="B735">
        <v>1329127012</v>
      </c>
      <c r="C735" s="3">
        <v>3.1236000000000006</v>
      </c>
      <c r="D735" s="4">
        <v>118.65780000000004</v>
      </c>
      <c r="E735">
        <v>744</v>
      </c>
      <c r="F735">
        <f t="shared" si="116"/>
        <v>31</v>
      </c>
      <c r="G735" s="5">
        <f>(F735*'B-E-D Rate'!$O$2)+(Data!C735*'B-E-D Rate'!$F$2)+(Data!D735*'B-E-D Rate'!$J$2)</f>
        <v>45.773323580430933</v>
      </c>
      <c r="H735" s="18">
        <f t="shared" si="112"/>
        <v>53.577350329327402</v>
      </c>
      <c r="I735" s="18">
        <f t="shared" si="113"/>
        <v>52.893334244000002</v>
      </c>
      <c r="J735" s="18">
        <f t="shared" si="114"/>
        <v>41.017473052</v>
      </c>
      <c r="K735" s="18">
        <f t="shared" si="115"/>
        <v>24.660460130000001</v>
      </c>
      <c r="L735" s="18" t="b">
        <f t="shared" si="117"/>
        <v>1</v>
      </c>
      <c r="M735" s="18">
        <f t="shared" si="118"/>
        <v>16.357012921999999</v>
      </c>
      <c r="N735" s="19" t="str">
        <f t="shared" si="119"/>
        <v>FALSE</v>
      </c>
      <c r="O735" s="18"/>
    </row>
    <row r="736" spans="1:15" x14ac:dyDescent="0.25">
      <c r="A736">
        <v>7</v>
      </c>
      <c r="B736">
        <v>3549536594</v>
      </c>
      <c r="C736" s="3">
        <v>8.4149999999999991</v>
      </c>
      <c r="D736" s="4">
        <v>1610.1671999999999</v>
      </c>
      <c r="E736">
        <v>744</v>
      </c>
      <c r="F736">
        <f t="shared" si="116"/>
        <v>31</v>
      </c>
      <c r="G736" s="5">
        <f>(F736*'B-E-D Rate'!$O$2)+(Data!C736*'B-E-D Rate'!$F$2)+(Data!D736*'B-E-D Rate'!$J$2)</f>
        <v>93.895655368822489</v>
      </c>
      <c r="H736" s="18">
        <f t="shared" si="112"/>
        <v>97.753788474612804</v>
      </c>
      <c r="I736" s="18">
        <f t="shared" si="113"/>
        <v>102.08331425599999</v>
      </c>
      <c r="J736" s="18">
        <f t="shared" si="114"/>
        <v>102.28630244799999</v>
      </c>
      <c r="K736" s="18">
        <f t="shared" si="115"/>
        <v>93.046166119999995</v>
      </c>
      <c r="L736" s="18" t="b">
        <f t="shared" si="117"/>
        <v>0</v>
      </c>
      <c r="M736" s="18">
        <f t="shared" si="118"/>
        <v>9.2401363279999913</v>
      </c>
      <c r="N736" s="19" t="str">
        <f t="shared" si="119"/>
        <v>TRUE</v>
      </c>
      <c r="O736" s="18"/>
    </row>
    <row r="737" spans="1:15" x14ac:dyDescent="0.25">
      <c r="A737">
        <v>7</v>
      </c>
      <c r="B737">
        <v>3322950043</v>
      </c>
      <c r="C737" s="3">
        <v>8.9130000000000003</v>
      </c>
      <c r="D737" s="4">
        <v>1790.0250000000005</v>
      </c>
      <c r="E737">
        <v>744</v>
      </c>
      <c r="F737">
        <f t="shared" si="116"/>
        <v>31</v>
      </c>
      <c r="G737" s="5">
        <f>(F737*'B-E-D Rate'!$O$2)+(Data!C737*'B-E-D Rate'!$F$2)+(Data!D737*'B-E-D Rate'!$J$2)</f>
        <v>98.610157944088797</v>
      </c>
      <c r="H737" s="18">
        <f t="shared" si="112"/>
        <v>103.08092685982656</v>
      </c>
      <c r="I737" s="18">
        <f t="shared" si="113"/>
        <v>108.01502450000002</v>
      </c>
      <c r="J737" s="18">
        <f t="shared" si="114"/>
        <v>108.97418350000001</v>
      </c>
      <c r="K737" s="18">
        <f t="shared" si="115"/>
        <v>101.29264625000003</v>
      </c>
      <c r="L737" s="18" t="b">
        <f t="shared" si="117"/>
        <v>0</v>
      </c>
      <c r="M737" s="18">
        <f t="shared" si="118"/>
        <v>7.6815372499999768</v>
      </c>
      <c r="N737" s="19" t="str">
        <f t="shared" si="119"/>
        <v>TRUE</v>
      </c>
      <c r="O737" s="18"/>
    </row>
    <row r="738" spans="1:15" x14ac:dyDescent="0.25">
      <c r="A738">
        <v>7</v>
      </c>
      <c r="B738">
        <v>9441492501</v>
      </c>
      <c r="C738" s="3">
        <v>11.0868</v>
      </c>
      <c r="D738" s="4">
        <v>1975.3811999999998</v>
      </c>
      <c r="E738">
        <v>744</v>
      </c>
      <c r="F738">
        <f t="shared" si="116"/>
        <v>31</v>
      </c>
      <c r="G738" s="5">
        <f>(F738*'B-E-D Rate'!$O$2)+(Data!C738*'B-E-D Rate'!$F$2)+(Data!D738*'B-E-D Rate'!$J$2)</f>
        <v>116.3721133194547</v>
      </c>
      <c r="H738" s="18">
        <f t="shared" si="112"/>
        <v>108.57092022101162</v>
      </c>
      <c r="I738" s="18">
        <f t="shared" si="113"/>
        <v>114.128071976</v>
      </c>
      <c r="J738" s="18">
        <f t="shared" si="114"/>
        <v>124.16939720799999</v>
      </c>
      <c r="K738" s="18">
        <f t="shared" si="115"/>
        <v>109.79122801999999</v>
      </c>
      <c r="L738" s="18" t="b">
        <f t="shared" si="117"/>
        <v>0</v>
      </c>
      <c r="M738" s="18">
        <f t="shared" si="118"/>
        <v>14.378169188000001</v>
      </c>
      <c r="N738" s="19" t="str">
        <f t="shared" si="119"/>
        <v>TRUE</v>
      </c>
      <c r="O738" s="18"/>
    </row>
    <row r="739" spans="1:15" x14ac:dyDescent="0.25">
      <c r="A739">
        <v>7</v>
      </c>
      <c r="B739">
        <v>4326103862</v>
      </c>
      <c r="C739" s="3">
        <v>9.1728000000000005</v>
      </c>
      <c r="D739" s="4">
        <v>1755.2723999999998</v>
      </c>
      <c r="E739">
        <v>744</v>
      </c>
      <c r="F739">
        <f t="shared" si="116"/>
        <v>31</v>
      </c>
      <c r="G739" s="5">
        <f>(F739*'B-E-D Rate'!$O$2)+(Data!C739*'B-E-D Rate'!$F$2)+(Data!D739*'B-E-D Rate'!$J$2)</f>
        <v>100.46566261780073</v>
      </c>
      <c r="H739" s="18">
        <f t="shared" si="112"/>
        <v>102.05160308601201</v>
      </c>
      <c r="I739" s="18">
        <f t="shared" si="113"/>
        <v>106.868883752</v>
      </c>
      <c r="J739" s="18">
        <f t="shared" si="114"/>
        <v>109.462057816</v>
      </c>
      <c r="K739" s="18">
        <f t="shared" si="115"/>
        <v>99.699239539999994</v>
      </c>
      <c r="L739" s="18" t="b">
        <f t="shared" si="117"/>
        <v>0</v>
      </c>
      <c r="M739" s="18">
        <f t="shared" si="118"/>
        <v>9.7628182760000044</v>
      </c>
      <c r="N739" s="19" t="str">
        <f t="shared" si="119"/>
        <v>TRUE</v>
      </c>
      <c r="O739" s="18"/>
    </row>
    <row r="740" spans="1:15" x14ac:dyDescent="0.25">
      <c r="A740">
        <v>7</v>
      </c>
      <c r="B740">
        <v>7628712264</v>
      </c>
      <c r="C740" s="3">
        <v>10.538399999999999</v>
      </c>
      <c r="D740" s="4">
        <v>1813.3188000000002</v>
      </c>
      <c r="E740">
        <v>744</v>
      </c>
      <c r="F740">
        <f t="shared" si="116"/>
        <v>31</v>
      </c>
      <c r="G740" s="5">
        <f>(F740*'B-E-D Rate'!$O$2)+(Data!C740*'B-E-D Rate'!$F$2)+(Data!D740*'B-E-D Rate'!$J$2)</f>
        <v>111.34957331717959</v>
      </c>
      <c r="H740" s="18">
        <f t="shared" si="112"/>
        <v>103.77085688297535</v>
      </c>
      <c r="I740" s="18">
        <f t="shared" si="113"/>
        <v>108.78325402400002</v>
      </c>
      <c r="J740" s="18">
        <f t="shared" si="114"/>
        <v>117.644860792</v>
      </c>
      <c r="K740" s="18">
        <f t="shared" si="115"/>
        <v>102.36066698000002</v>
      </c>
      <c r="L740" s="18" t="b">
        <f t="shared" si="117"/>
        <v>0</v>
      </c>
      <c r="M740" s="18">
        <f t="shared" si="118"/>
        <v>15.284193811999984</v>
      </c>
      <c r="N740" s="19" t="str">
        <f t="shared" si="119"/>
        <v>FALSE</v>
      </c>
      <c r="O740" s="18"/>
    </row>
    <row r="741" spans="1:15" x14ac:dyDescent="0.25">
      <c r="A741">
        <v>7</v>
      </c>
      <c r="B741">
        <v>7098153823</v>
      </c>
      <c r="C741" s="3">
        <v>9.5081999999999987</v>
      </c>
      <c r="D741" s="4">
        <v>1440.8123999999998</v>
      </c>
      <c r="E741">
        <v>744</v>
      </c>
      <c r="F741">
        <f t="shared" si="116"/>
        <v>31</v>
      </c>
      <c r="G741" s="5">
        <f>(F741*'B-E-D Rate'!$O$2)+(Data!C741*'B-E-D Rate'!$F$2)+(Data!D741*'B-E-D Rate'!$J$2)</f>
        <v>101.59473844348561</v>
      </c>
      <c r="H741" s="18">
        <f t="shared" si="112"/>
        <v>92.737734370758545</v>
      </c>
      <c r="I741" s="18">
        <f t="shared" si="113"/>
        <v>96.497992952000004</v>
      </c>
      <c r="J741" s="18">
        <f t="shared" si="114"/>
        <v>103.79956141599999</v>
      </c>
      <c r="K741" s="18">
        <f t="shared" si="115"/>
        <v>85.281248539999993</v>
      </c>
      <c r="L741" s="18" t="b">
        <f t="shared" si="117"/>
        <v>0</v>
      </c>
      <c r="M741" s="18">
        <f t="shared" si="118"/>
        <v>18.518312875999996</v>
      </c>
      <c r="N741" s="19" t="str">
        <f t="shared" si="119"/>
        <v>FALSE</v>
      </c>
      <c r="O741" s="18"/>
    </row>
    <row r="742" spans="1:15" x14ac:dyDescent="0.25">
      <c r="A742">
        <v>7</v>
      </c>
      <c r="B742">
        <v>6643182445</v>
      </c>
      <c r="C742" s="3">
        <v>11.593799999999998</v>
      </c>
      <c r="D742" s="4">
        <v>2970.7025999999987</v>
      </c>
      <c r="E742">
        <v>744</v>
      </c>
      <c r="F742">
        <f t="shared" si="116"/>
        <v>31</v>
      </c>
      <c r="G742" s="5">
        <f>(F742*'B-E-D Rate'!$O$2)+(Data!C742*'B-E-D Rate'!$F$2)+(Data!D742*'B-E-D Rate'!$J$2)</f>
        <v>124.98702955895932</v>
      </c>
      <c r="H742" s="18">
        <f t="shared" si="112"/>
        <v>138.05095853775225</v>
      </c>
      <c r="I742" s="18">
        <f t="shared" si="113"/>
        <v>146.95377174799995</v>
      </c>
      <c r="J742" s="18">
        <f t="shared" si="114"/>
        <v>149.93519868399994</v>
      </c>
      <c r="K742" s="18">
        <f t="shared" si="115"/>
        <v>155.42671420999994</v>
      </c>
      <c r="L742" s="18" t="b">
        <f t="shared" si="117"/>
        <v>0</v>
      </c>
      <c r="M742" s="18">
        <f t="shared" si="118"/>
        <v>-5.4915155260000006</v>
      </c>
      <c r="N742" s="19" t="str">
        <f t="shared" si="119"/>
        <v>TRUE</v>
      </c>
      <c r="O742" s="18"/>
    </row>
    <row r="743" spans="1:15" x14ac:dyDescent="0.25">
      <c r="A743">
        <v>7</v>
      </c>
      <c r="B743">
        <v>5586403303</v>
      </c>
      <c r="C743" s="3">
        <v>5.8391999999999999</v>
      </c>
      <c r="D743" s="4">
        <v>538.99500000000057</v>
      </c>
      <c r="E743">
        <v>744</v>
      </c>
      <c r="F743">
        <f t="shared" si="116"/>
        <v>31</v>
      </c>
      <c r="G743" s="5">
        <f>(F743*'B-E-D Rate'!$O$2)+(Data!C743*'B-E-D Rate'!$F$2)+(Data!D743*'B-E-D Rate'!$J$2)</f>
        <v>68.849055166182708</v>
      </c>
      <c r="H743" s="18">
        <f t="shared" si="112"/>
        <v>66.027154746223786</v>
      </c>
      <c r="I743" s="18">
        <f t="shared" si="113"/>
        <v>66.756055100000026</v>
      </c>
      <c r="J743" s="18">
        <f t="shared" si="114"/>
        <v>64.406143300000011</v>
      </c>
      <c r="K743" s="18">
        <f t="shared" si="115"/>
        <v>43.932920750000022</v>
      </c>
      <c r="L743" s="18" t="b">
        <f t="shared" si="117"/>
        <v>1</v>
      </c>
      <c r="M743" s="18">
        <f t="shared" si="118"/>
        <v>20.473222549999988</v>
      </c>
      <c r="N743" s="19" t="str">
        <f t="shared" si="119"/>
        <v>FALSE</v>
      </c>
      <c r="O743" s="18"/>
    </row>
    <row r="744" spans="1:15" x14ac:dyDescent="0.25">
      <c r="A744">
        <v>7</v>
      </c>
      <c r="B744">
        <v>6691164826</v>
      </c>
      <c r="C744" s="3">
        <v>9.3503999999999987</v>
      </c>
      <c r="D744" s="4">
        <v>687.66119999999978</v>
      </c>
      <c r="E744">
        <v>744</v>
      </c>
      <c r="F744">
        <f t="shared" si="116"/>
        <v>31</v>
      </c>
      <c r="G744" s="5">
        <f>(F744*'B-E-D Rate'!$O$2)+(Data!C744*'B-E-D Rate'!$F$2)+(Data!D744*'B-E-D Rate'!$J$2)</f>
        <v>96.830790513834174</v>
      </c>
      <c r="H744" s="18">
        <f t="shared" si="112"/>
        <v>70.43044123479342</v>
      </c>
      <c r="I744" s="18">
        <f t="shared" si="113"/>
        <v>71.659066375999998</v>
      </c>
      <c r="J744" s="18">
        <f t="shared" si="114"/>
        <v>85.432012407999991</v>
      </c>
      <c r="K744" s="18">
        <f t="shared" si="115"/>
        <v>50.749266019999993</v>
      </c>
      <c r="L744" s="18" t="b">
        <f t="shared" si="117"/>
        <v>0</v>
      </c>
      <c r="M744" s="18">
        <f t="shared" si="118"/>
        <v>34.682746387999998</v>
      </c>
      <c r="N744" s="19" t="str">
        <f t="shared" si="119"/>
        <v>FALSE</v>
      </c>
      <c r="O744" s="18"/>
    </row>
    <row r="745" spans="1:15" x14ac:dyDescent="0.25">
      <c r="A745">
        <v>7</v>
      </c>
      <c r="B745">
        <v>4543846533</v>
      </c>
      <c r="C745" s="3">
        <v>8.4960000000000004</v>
      </c>
      <c r="D745" s="4">
        <v>1465.3350000000007</v>
      </c>
      <c r="E745">
        <v>744</v>
      </c>
      <c r="F745">
        <f t="shared" si="116"/>
        <v>31</v>
      </c>
      <c r="G745" s="5">
        <f>(F745*'B-E-D Rate'!$O$2)+(Data!C745*'B-E-D Rate'!$F$2)+(Data!D745*'B-E-D Rate'!$J$2)</f>
        <v>93.844736410657006</v>
      </c>
      <c r="H745" s="18">
        <f t="shared" si="112"/>
        <v>93.464059744277222</v>
      </c>
      <c r="I745" s="18">
        <f t="shared" si="113"/>
        <v>97.306748300000038</v>
      </c>
      <c r="J745" s="18">
        <f t="shared" si="114"/>
        <v>99.310918900000019</v>
      </c>
      <c r="K745" s="18">
        <f t="shared" si="115"/>
        <v>86.405609750000039</v>
      </c>
      <c r="L745" s="18" t="b">
        <f t="shared" si="117"/>
        <v>0</v>
      </c>
      <c r="M745" s="18">
        <f t="shared" si="118"/>
        <v>12.905309149999979</v>
      </c>
      <c r="N745" s="19" t="str">
        <f t="shared" si="119"/>
        <v>TRUE</v>
      </c>
      <c r="O745" s="18"/>
    </row>
    <row r="746" spans="1:15" x14ac:dyDescent="0.25">
      <c r="A746">
        <v>7</v>
      </c>
      <c r="B746">
        <v>8321830420</v>
      </c>
      <c r="C746" s="3">
        <v>12.745799999999999</v>
      </c>
      <c r="D746" s="4">
        <v>3071.2470000000017</v>
      </c>
      <c r="E746">
        <v>744</v>
      </c>
      <c r="F746">
        <f t="shared" si="116"/>
        <v>31</v>
      </c>
      <c r="G746" s="5">
        <f>(F746*'B-E-D Rate'!$O$2)+(Data!C746*'B-E-D Rate'!$F$2)+(Data!D746*'B-E-D Rate'!$J$2)</f>
        <v>134.41081025206327</v>
      </c>
      <c r="H746" s="18">
        <f t="shared" si="112"/>
        <v>141.0289441055636</v>
      </c>
      <c r="I746" s="18">
        <f t="shared" si="113"/>
        <v>150.26972606000007</v>
      </c>
      <c r="J746" s="18">
        <f t="shared" si="114"/>
        <v>158.04190498000003</v>
      </c>
      <c r="K746" s="18">
        <f t="shared" si="115"/>
        <v>160.03667495000008</v>
      </c>
      <c r="L746" s="18" t="b">
        <f t="shared" si="117"/>
        <v>0</v>
      </c>
      <c r="M746" s="18">
        <f t="shared" si="118"/>
        <v>-1.9947699700000499</v>
      </c>
      <c r="N746" s="19" t="str">
        <f t="shared" si="119"/>
        <v>TRUE</v>
      </c>
      <c r="O746" s="18"/>
    </row>
    <row r="747" spans="1:15" x14ac:dyDescent="0.25">
      <c r="A747">
        <v>7</v>
      </c>
      <c r="B747">
        <v>6716109566</v>
      </c>
      <c r="C747" s="3">
        <v>7.3469999999999995</v>
      </c>
      <c r="D747" s="4">
        <v>942.7446000000001</v>
      </c>
      <c r="E747">
        <v>744</v>
      </c>
      <c r="F747">
        <f t="shared" si="116"/>
        <v>31</v>
      </c>
      <c r="G747" s="5">
        <f>(F747*'B-E-D Rate'!$O$2)+(Data!C747*'B-E-D Rate'!$F$2)+(Data!D747*'B-E-D Rate'!$J$2)</f>
        <v>82.461788691876819</v>
      </c>
      <c r="H747" s="18">
        <f t="shared" si="112"/>
        <v>77.985657475461494</v>
      </c>
      <c r="I747" s="18">
        <f t="shared" si="113"/>
        <v>80.071716908000013</v>
      </c>
      <c r="J747" s="18">
        <f t="shared" si="114"/>
        <v>81.368658964000005</v>
      </c>
      <c r="K747" s="18">
        <f t="shared" si="115"/>
        <v>62.444839910000006</v>
      </c>
      <c r="L747" s="18" t="b">
        <f t="shared" si="117"/>
        <v>0</v>
      </c>
      <c r="M747" s="18">
        <f t="shared" si="118"/>
        <v>18.923819053999999</v>
      </c>
      <c r="N747" s="19" t="str">
        <f t="shared" si="119"/>
        <v>FALSE</v>
      </c>
      <c r="O747" s="18"/>
    </row>
    <row r="748" spans="1:15" x14ac:dyDescent="0.25">
      <c r="A748">
        <v>7</v>
      </c>
      <c r="B748">
        <v>5211240036</v>
      </c>
      <c r="C748" s="3">
        <v>10.548599999999999</v>
      </c>
      <c r="D748" s="4">
        <v>1357.0896000000009</v>
      </c>
      <c r="E748">
        <v>744</v>
      </c>
      <c r="F748">
        <f t="shared" ref="F748:F766" si="120">ROUNDUP(E748/24,0)</f>
        <v>31</v>
      </c>
      <c r="G748" s="5">
        <f>(F748*'B-E-D Rate'!$O$2)+(Data!C748*'B-E-D Rate'!$F$2)+(Data!D748*'B-E-D Rate'!$J$2)</f>
        <v>109.28578425422353</v>
      </c>
      <c r="H748" s="18">
        <f t="shared" si="112"/>
        <v>90.257981245803364</v>
      </c>
      <c r="I748" s="18">
        <f t="shared" si="113"/>
        <v>93.736815008000036</v>
      </c>
      <c r="J748" s="18">
        <f t="shared" si="114"/>
        <v>107.04747126400002</v>
      </c>
      <c r="K748" s="18">
        <f t="shared" si="115"/>
        <v>81.442558160000047</v>
      </c>
      <c r="L748" s="18" t="b">
        <f t="shared" ref="L748:L766" si="121">J748&lt;I748</f>
        <v>0</v>
      </c>
      <c r="M748" s="18">
        <f t="shared" ref="M748:M766" si="122">J748-K748</f>
        <v>25.604913103999976</v>
      </c>
      <c r="N748" s="19" t="str">
        <f t="shared" ref="N748:N766" si="123">IF(M748&lt;14.9,"TRUE","FALSE")</f>
        <v>FALSE</v>
      </c>
      <c r="O748" s="18"/>
    </row>
    <row r="749" spans="1:15" x14ac:dyDescent="0.25">
      <c r="A749">
        <v>7</v>
      </c>
      <c r="B749">
        <v>2419797400</v>
      </c>
      <c r="C749" s="3">
        <v>9.2219999999999995</v>
      </c>
      <c r="D749" s="4">
        <v>1642.2636000000007</v>
      </c>
      <c r="E749">
        <v>744</v>
      </c>
      <c r="F749">
        <f t="shared" si="120"/>
        <v>31</v>
      </c>
      <c r="G749" s="5">
        <f>(F749*'B-E-D Rate'!$O$2)+(Data!C749*'B-E-D Rate'!$F$2)+(Data!D749*'B-E-D Rate'!$J$2)</f>
        <v>100.31712932385253</v>
      </c>
      <c r="H749" s="18">
        <f t="shared" si="112"/>
        <v>98.704439291353452</v>
      </c>
      <c r="I749" s="18">
        <f t="shared" si="113"/>
        <v>103.14185352800003</v>
      </c>
      <c r="J749" s="18">
        <f t="shared" si="114"/>
        <v>107.07043242400002</v>
      </c>
      <c r="K749" s="18">
        <f t="shared" si="115"/>
        <v>94.517786060000034</v>
      </c>
      <c r="L749" s="18" t="b">
        <f t="shared" si="121"/>
        <v>0</v>
      </c>
      <c r="M749" s="18">
        <f t="shared" si="122"/>
        <v>12.552646363999983</v>
      </c>
      <c r="N749" s="19" t="str">
        <f t="shared" si="123"/>
        <v>TRUE</v>
      </c>
      <c r="O749" s="18"/>
    </row>
    <row r="750" spans="1:15" x14ac:dyDescent="0.25">
      <c r="A750">
        <v>7</v>
      </c>
      <c r="B750">
        <v>6073429988</v>
      </c>
      <c r="C750" s="3">
        <v>17.1432</v>
      </c>
      <c r="D750" s="4">
        <v>4659.2670000000026</v>
      </c>
      <c r="E750">
        <v>744</v>
      </c>
      <c r="F750">
        <f t="shared" si="120"/>
        <v>31</v>
      </c>
      <c r="G750" s="5">
        <f>(F750*'B-E-D Rate'!$O$2)+(Data!C750*'B-E-D Rate'!$F$2)+(Data!D750*'B-E-D Rate'!$J$2)</f>
        <v>176.0397499928234</v>
      </c>
      <c r="H750" s="18">
        <f t="shared" si="112"/>
        <v>188.0638922617577</v>
      </c>
      <c r="I750" s="18">
        <f t="shared" si="113"/>
        <v>202.64262566000008</v>
      </c>
      <c r="J750" s="18">
        <f t="shared" si="114"/>
        <v>217.09329178000007</v>
      </c>
      <c r="K750" s="18">
        <f t="shared" si="115"/>
        <v>232.84739195000012</v>
      </c>
      <c r="L750" s="18" t="b">
        <f t="shared" si="121"/>
        <v>0</v>
      </c>
      <c r="M750" s="18">
        <f t="shared" si="122"/>
        <v>-15.754100170000044</v>
      </c>
      <c r="N750" s="19" t="str">
        <f t="shared" si="123"/>
        <v>TRUE</v>
      </c>
      <c r="O750" s="18"/>
    </row>
    <row r="751" spans="1:15" x14ac:dyDescent="0.25">
      <c r="A751">
        <v>7</v>
      </c>
      <c r="B751">
        <v>3233417836</v>
      </c>
      <c r="C751" s="3">
        <v>4.9080000000000004</v>
      </c>
      <c r="D751" s="4">
        <v>348.04199999999975</v>
      </c>
      <c r="E751">
        <v>744</v>
      </c>
      <c r="F751">
        <f t="shared" si="120"/>
        <v>31</v>
      </c>
      <c r="G751" s="5">
        <f>(F751*'B-E-D Rate'!$O$2)+(Data!C751*'B-E-D Rate'!$F$2)+(Data!D751*'B-E-D Rate'!$J$2)</f>
        <v>60.716300676293663</v>
      </c>
      <c r="H751" s="18">
        <f t="shared" si="112"/>
        <v>60.371391937650998</v>
      </c>
      <c r="I751" s="18">
        <f t="shared" si="113"/>
        <v>60.458425159999997</v>
      </c>
      <c r="J751" s="18">
        <f t="shared" si="114"/>
        <v>55.293300279999997</v>
      </c>
      <c r="K751" s="18">
        <f t="shared" si="115"/>
        <v>35.177725699999989</v>
      </c>
      <c r="L751" s="18" t="b">
        <f t="shared" si="121"/>
        <v>1</v>
      </c>
      <c r="M751" s="18">
        <f t="shared" si="122"/>
        <v>20.115574580000008</v>
      </c>
      <c r="N751" s="19" t="str">
        <f t="shared" si="123"/>
        <v>FALSE</v>
      </c>
      <c r="O751" s="18"/>
    </row>
    <row r="752" spans="1:15" x14ac:dyDescent="0.25">
      <c r="A752">
        <v>7</v>
      </c>
      <c r="B752">
        <v>7420960736</v>
      </c>
      <c r="C752" s="3">
        <v>10.3332</v>
      </c>
      <c r="D752" s="4">
        <v>2025.636599999998</v>
      </c>
      <c r="E752">
        <v>744</v>
      </c>
      <c r="F752">
        <f t="shared" si="120"/>
        <v>31</v>
      </c>
      <c r="G752" s="5">
        <f>(F752*'B-E-D Rate'!$O$2)+(Data!C752*'B-E-D Rate'!$F$2)+(Data!D752*'B-E-D Rate'!$J$2)</f>
        <v>110.75240977701274</v>
      </c>
      <c r="H752" s="18">
        <f t="shared" si="112"/>
        <v>110.05941541223636</v>
      </c>
      <c r="I752" s="18">
        <f t="shared" si="113"/>
        <v>115.78549506799995</v>
      </c>
      <c r="J752" s="18">
        <f t="shared" si="114"/>
        <v>121.57435824399995</v>
      </c>
      <c r="K752" s="18">
        <f t="shared" si="115"/>
        <v>112.0954381099999</v>
      </c>
      <c r="L752" s="18" t="b">
        <f t="shared" si="121"/>
        <v>0</v>
      </c>
      <c r="M752" s="18">
        <f t="shared" si="122"/>
        <v>9.4789201340000488</v>
      </c>
      <c r="N752" s="19" t="str">
        <f t="shared" si="123"/>
        <v>TRUE</v>
      </c>
      <c r="O752" s="18"/>
    </row>
    <row r="753" spans="1:15" x14ac:dyDescent="0.25">
      <c r="A753">
        <v>7</v>
      </c>
      <c r="B753">
        <v>2980341971</v>
      </c>
      <c r="C753" s="3">
        <v>7.6728000000000005</v>
      </c>
      <c r="D753" s="4">
        <v>1209.5207999999989</v>
      </c>
      <c r="E753">
        <v>744</v>
      </c>
      <c r="F753">
        <f t="shared" si="120"/>
        <v>31</v>
      </c>
      <c r="G753" s="5">
        <f>(F753*'B-E-D Rate'!$O$2)+(Data!C753*'B-E-D Rate'!$F$2)+(Data!D753*'B-E-D Rate'!$J$2)</f>
        <v>86.246511650754258</v>
      </c>
      <c r="H753" s="18">
        <f t="shared" si="112"/>
        <v>85.887198221992662</v>
      </c>
      <c r="I753" s="18">
        <f t="shared" si="113"/>
        <v>88.869995983999971</v>
      </c>
      <c r="J753" s="18">
        <f t="shared" si="114"/>
        <v>89.224215471999969</v>
      </c>
      <c r="K753" s="18">
        <f t="shared" si="115"/>
        <v>74.676528679999947</v>
      </c>
      <c r="L753" s="18" t="b">
        <f t="shared" si="121"/>
        <v>0</v>
      </c>
      <c r="M753" s="18">
        <f t="shared" si="122"/>
        <v>14.547686792000022</v>
      </c>
      <c r="N753" s="19" t="str">
        <f t="shared" si="123"/>
        <v>TRUE</v>
      </c>
      <c r="O753" s="18"/>
    </row>
    <row r="754" spans="1:15" x14ac:dyDescent="0.25">
      <c r="A754">
        <v>7</v>
      </c>
      <c r="B754">
        <v>8971918043</v>
      </c>
      <c r="C754" s="3">
        <v>11.054399999999999</v>
      </c>
      <c r="D754" s="4">
        <v>2430.4709999999991</v>
      </c>
      <c r="E754">
        <v>744</v>
      </c>
      <c r="F754">
        <f t="shared" si="120"/>
        <v>31</v>
      </c>
      <c r="G754" s="5">
        <f>(F754*'B-E-D Rate'!$O$2)+(Data!C754*'B-E-D Rate'!$F$2)+(Data!D754*'B-E-D Rate'!$J$2)</f>
        <v>118.25804754268901</v>
      </c>
      <c r="H754" s="18">
        <f t="shared" si="112"/>
        <v>122.0500484117225</v>
      </c>
      <c r="I754" s="18">
        <f t="shared" si="113"/>
        <v>129.13693357999998</v>
      </c>
      <c r="J754" s="18">
        <f t="shared" si="114"/>
        <v>134.62919313999998</v>
      </c>
      <c r="K754" s="18">
        <f t="shared" si="115"/>
        <v>130.65709534999996</v>
      </c>
      <c r="L754" s="18" t="b">
        <f t="shared" si="121"/>
        <v>0</v>
      </c>
      <c r="M754" s="18">
        <f t="shared" si="122"/>
        <v>3.9720977900000207</v>
      </c>
      <c r="N754" s="19" t="str">
        <f t="shared" si="123"/>
        <v>TRUE</v>
      </c>
      <c r="O754" s="18"/>
    </row>
    <row r="755" spans="1:15" x14ac:dyDescent="0.25">
      <c r="A755">
        <v>7</v>
      </c>
      <c r="B755">
        <v>4150065897</v>
      </c>
      <c r="C755" s="3">
        <v>8.5686</v>
      </c>
      <c r="D755" s="4">
        <v>1353.9917999999971</v>
      </c>
      <c r="E755">
        <v>744</v>
      </c>
      <c r="F755">
        <f t="shared" si="120"/>
        <v>31</v>
      </c>
      <c r="G755" s="5">
        <f>(F755*'B-E-D Rate'!$O$2)+(Data!C755*'B-E-D Rate'!$F$2)+(Data!D755*'B-E-D Rate'!$J$2)</f>
        <v>93.885854149596369</v>
      </c>
      <c r="H755" s="18">
        <f t="shared" si="112"/>
        <v>90.166228709690188</v>
      </c>
      <c r="I755" s="18">
        <f t="shared" si="113"/>
        <v>93.634649563999915</v>
      </c>
      <c r="J755" s="18">
        <f t="shared" si="114"/>
        <v>97.075168611999942</v>
      </c>
      <c r="K755" s="18">
        <f t="shared" si="115"/>
        <v>81.300524029999863</v>
      </c>
      <c r="L755" s="18" t="b">
        <f t="shared" si="121"/>
        <v>0</v>
      </c>
      <c r="M755" s="18">
        <f t="shared" si="122"/>
        <v>15.774644582000079</v>
      </c>
      <c r="N755" s="19" t="str">
        <f t="shared" si="123"/>
        <v>FALSE</v>
      </c>
      <c r="O755" s="18"/>
    </row>
    <row r="756" spans="1:15" x14ac:dyDescent="0.25">
      <c r="A756">
        <v>7</v>
      </c>
      <c r="B756">
        <v>7917582325</v>
      </c>
      <c r="C756" s="3">
        <v>12.012</v>
      </c>
      <c r="D756" s="4">
        <v>3166.7604000000006</v>
      </c>
      <c r="E756">
        <v>744</v>
      </c>
      <c r="F756">
        <f t="shared" si="120"/>
        <v>31</v>
      </c>
      <c r="G756" s="5">
        <f>(F756*'B-E-D Rate'!$O$2)+(Data!C756*'B-E-D Rate'!$F$2)+(Data!D756*'B-E-D Rate'!$J$2)</f>
        <v>129.15755106505139</v>
      </c>
      <c r="H756" s="18">
        <f t="shared" si="112"/>
        <v>143.85791843663108</v>
      </c>
      <c r="I756" s="18">
        <f t="shared" si="113"/>
        <v>153.41975799200003</v>
      </c>
      <c r="J756" s="18">
        <f t="shared" si="114"/>
        <v>156.60218773600002</v>
      </c>
      <c r="K756" s="18">
        <f t="shared" si="115"/>
        <v>164.41596434000004</v>
      </c>
      <c r="L756" s="18" t="b">
        <f t="shared" si="121"/>
        <v>0</v>
      </c>
      <c r="M756" s="18">
        <f t="shared" si="122"/>
        <v>-7.8137766040000258</v>
      </c>
      <c r="N756" s="19" t="str">
        <f t="shared" si="123"/>
        <v>TRUE</v>
      </c>
      <c r="O756" s="18"/>
    </row>
    <row r="757" spans="1:15" x14ac:dyDescent="0.25">
      <c r="A757">
        <v>7</v>
      </c>
      <c r="B757">
        <v>1096024757</v>
      </c>
      <c r="C757" s="3">
        <v>11.5608</v>
      </c>
      <c r="D757" s="4">
        <v>2483.8668000000021</v>
      </c>
      <c r="E757">
        <v>744</v>
      </c>
      <c r="F757">
        <f t="shared" si="120"/>
        <v>31</v>
      </c>
      <c r="G757" s="5">
        <f>(F757*'B-E-D Rate'!$O$2)+(Data!C757*'B-E-D Rate'!$F$2)+(Data!D757*'B-E-D Rate'!$J$2)</f>
        <v>122.44379101093308</v>
      </c>
      <c r="H757" s="18">
        <f t="shared" si="112"/>
        <v>123.63155789192972</v>
      </c>
      <c r="I757" s="18">
        <f t="shared" si="113"/>
        <v>130.89792706400007</v>
      </c>
      <c r="J757" s="18">
        <f t="shared" si="114"/>
        <v>138.40745111200005</v>
      </c>
      <c r="K757" s="18">
        <f t="shared" si="115"/>
        <v>133.1052927800001</v>
      </c>
      <c r="L757" s="18" t="b">
        <f t="shared" si="121"/>
        <v>0</v>
      </c>
      <c r="M757" s="18">
        <f t="shared" si="122"/>
        <v>5.3021583319999479</v>
      </c>
      <c r="N757" s="19" t="str">
        <f t="shared" si="123"/>
        <v>TRUE</v>
      </c>
      <c r="O757" s="18"/>
    </row>
    <row r="758" spans="1:15" x14ac:dyDescent="0.25">
      <c r="A758">
        <v>7</v>
      </c>
      <c r="B758">
        <v>6894615607</v>
      </c>
      <c r="C758" s="3">
        <v>8.1413999999999991</v>
      </c>
      <c r="D758" s="4">
        <v>1188.3629999999982</v>
      </c>
      <c r="E758">
        <v>744</v>
      </c>
      <c r="F758">
        <f t="shared" si="120"/>
        <v>31</v>
      </c>
      <c r="G758" s="5">
        <f>(F758*'B-E-D Rate'!$O$2)+(Data!C758*'B-E-D Rate'!$F$2)+(Data!D758*'B-E-D Rate'!$J$2)</f>
        <v>89.788333355517807</v>
      </c>
      <c r="H758" s="18">
        <f t="shared" si="112"/>
        <v>85.260533553978931</v>
      </c>
      <c r="I758" s="18">
        <f t="shared" si="113"/>
        <v>88.172211739999952</v>
      </c>
      <c r="J758" s="18">
        <f t="shared" si="114"/>
        <v>91.073392419999948</v>
      </c>
      <c r="K758" s="18">
        <f t="shared" si="115"/>
        <v>73.706443549999918</v>
      </c>
      <c r="L758" s="18" t="b">
        <f t="shared" si="121"/>
        <v>0</v>
      </c>
      <c r="M758" s="18">
        <f t="shared" si="122"/>
        <v>17.36694887000003</v>
      </c>
      <c r="N758" s="19" t="str">
        <f t="shared" si="123"/>
        <v>FALSE</v>
      </c>
      <c r="O758" s="18"/>
    </row>
    <row r="759" spans="1:15" x14ac:dyDescent="0.25">
      <c r="A759">
        <v>7</v>
      </c>
      <c r="B759">
        <v>6084288704</v>
      </c>
      <c r="C759" s="3">
        <v>10.495200000000001</v>
      </c>
      <c r="D759" s="4">
        <v>1849.9068000000009</v>
      </c>
      <c r="E759">
        <v>744</v>
      </c>
      <c r="F759">
        <f t="shared" si="120"/>
        <v>31</v>
      </c>
      <c r="G759" s="5">
        <f>(F759*'B-E-D Rate'!$O$2)+(Data!C759*'B-E-D Rate'!$F$2)+(Data!D759*'B-E-D Rate'!$J$2)</f>
        <v>111.1857572702627</v>
      </c>
      <c r="H759" s="18">
        <f t="shared" si="112"/>
        <v>104.85454265717144</v>
      </c>
      <c r="I759" s="18">
        <f t="shared" si="113"/>
        <v>109.98992626400005</v>
      </c>
      <c r="J759" s="18">
        <f t="shared" si="114"/>
        <v>118.28282471200002</v>
      </c>
      <c r="K759" s="18">
        <f t="shared" si="115"/>
        <v>104.03822678000004</v>
      </c>
      <c r="L759" s="18" t="b">
        <f t="shared" si="121"/>
        <v>0</v>
      </c>
      <c r="M759" s="18">
        <f t="shared" si="122"/>
        <v>14.244597931999976</v>
      </c>
      <c r="N759" s="19" t="str">
        <f t="shared" si="123"/>
        <v>TRUE</v>
      </c>
      <c r="O759" s="18"/>
    </row>
    <row r="760" spans="1:15" x14ac:dyDescent="0.25">
      <c r="A760">
        <v>7</v>
      </c>
      <c r="B760">
        <v>5150510838</v>
      </c>
      <c r="C760" s="3">
        <v>9.232800000000001</v>
      </c>
      <c r="D760" s="4">
        <v>1656.6036000000006</v>
      </c>
      <c r="E760">
        <v>744</v>
      </c>
      <c r="F760">
        <f t="shared" si="120"/>
        <v>31</v>
      </c>
      <c r="G760" s="5">
        <f>(F760*'B-E-D Rate'!$O$2)+(Data!C760*'B-E-D Rate'!$F$2)+(Data!D760*'B-E-D Rate'!$J$2)</f>
        <v>100.46840890581964</v>
      </c>
      <c r="H760" s="18">
        <f t="shared" si="112"/>
        <v>99.129170186782872</v>
      </c>
      <c r="I760" s="18">
        <f t="shared" si="113"/>
        <v>103.61478672800003</v>
      </c>
      <c r="J760" s="18">
        <f t="shared" si="114"/>
        <v>107.45912802400001</v>
      </c>
      <c r="K760" s="18">
        <f t="shared" si="115"/>
        <v>95.175275060000033</v>
      </c>
      <c r="L760" s="18" t="b">
        <f t="shared" si="121"/>
        <v>0</v>
      </c>
      <c r="M760" s="18">
        <f t="shared" si="122"/>
        <v>12.283852963999976</v>
      </c>
      <c r="N760" s="19" t="str">
        <f t="shared" si="123"/>
        <v>TRUE</v>
      </c>
      <c r="O760" s="18"/>
    </row>
    <row r="761" spans="1:15" x14ac:dyDescent="0.25">
      <c r="A761">
        <v>7</v>
      </c>
      <c r="B761">
        <v>7050911289</v>
      </c>
      <c r="C761" s="3">
        <v>8.6789999999999985</v>
      </c>
      <c r="D761" s="4">
        <v>1505.8331999999996</v>
      </c>
      <c r="E761">
        <v>707</v>
      </c>
      <c r="F761">
        <f t="shared" si="120"/>
        <v>30</v>
      </c>
      <c r="G761" s="5">
        <f>(F761*'B-E-D Rate'!$O$2)+(Data!C761*'B-E-D Rate'!$F$2)+(Data!D761*'B-E-D Rate'!$J$2)</f>
        <v>94.781326498071536</v>
      </c>
      <c r="H761" s="18">
        <f t="shared" si="112"/>
        <v>94.663560214938258</v>
      </c>
      <c r="I761" s="18">
        <f t="shared" si="113"/>
        <v>97.062378935999988</v>
      </c>
      <c r="J761" s="18">
        <f t="shared" si="114"/>
        <v>100.44114688799999</v>
      </c>
      <c r="K761" s="18">
        <f t="shared" si="115"/>
        <v>87.642452219999996</v>
      </c>
      <c r="L761" s="18" t="b">
        <f t="shared" si="121"/>
        <v>0</v>
      </c>
      <c r="M761" s="18">
        <f t="shared" si="122"/>
        <v>12.798694667999996</v>
      </c>
      <c r="N761" s="19" t="str">
        <f t="shared" si="123"/>
        <v>TRUE</v>
      </c>
      <c r="O761" s="18"/>
    </row>
    <row r="762" spans="1:15" x14ac:dyDescent="0.25">
      <c r="A762">
        <v>7</v>
      </c>
      <c r="B762">
        <v>7205351820</v>
      </c>
      <c r="C762" s="3">
        <v>4.5821999999999994</v>
      </c>
      <c r="D762" s="4">
        <v>463.14540000000022</v>
      </c>
      <c r="E762">
        <v>744</v>
      </c>
      <c r="F762">
        <f t="shared" si="120"/>
        <v>31</v>
      </c>
      <c r="G762" s="5">
        <f>(F762*'B-E-D Rate'!$O$2)+(Data!C762*'B-E-D Rate'!$F$2)+(Data!D762*'B-E-D Rate'!$J$2)</f>
        <v>58.725382146769675</v>
      </c>
      <c r="H762" s="18">
        <f t="shared" si="112"/>
        <v>63.780594876909753</v>
      </c>
      <c r="I762" s="18">
        <f t="shared" si="113"/>
        <v>64.254535292000014</v>
      </c>
      <c r="J762" s="18">
        <f t="shared" si="114"/>
        <v>56.350813635999998</v>
      </c>
      <c r="K762" s="18">
        <f t="shared" si="115"/>
        <v>40.455216590000006</v>
      </c>
      <c r="L762" s="18" t="b">
        <f t="shared" si="121"/>
        <v>1</v>
      </c>
      <c r="M762" s="18">
        <f t="shared" si="122"/>
        <v>15.895597045999992</v>
      </c>
      <c r="N762" s="19" t="str">
        <f t="shared" si="123"/>
        <v>FALSE</v>
      </c>
      <c r="O762" s="18"/>
    </row>
    <row r="763" spans="1:15" x14ac:dyDescent="0.25">
      <c r="A763">
        <v>7</v>
      </c>
      <c r="B763">
        <v>6050215130</v>
      </c>
      <c r="C763" s="3">
        <v>8.5169999999999995</v>
      </c>
      <c r="D763" s="4">
        <v>313.9940000000006</v>
      </c>
      <c r="E763">
        <v>744</v>
      </c>
      <c r="F763">
        <f t="shared" si="120"/>
        <v>31</v>
      </c>
      <c r="G763" s="5">
        <f>(F763*'B-E-D Rate'!$O$2)+(Data!C763*'B-E-D Rate'!$F$2)+(Data!D763*'B-E-D Rate'!$J$2)</f>
        <v>88.599716417839787</v>
      </c>
      <c r="H763" s="18">
        <f t="shared" si="112"/>
        <v>59.362937437819724</v>
      </c>
      <c r="I763" s="18">
        <f t="shared" si="113"/>
        <v>59.335522120000022</v>
      </c>
      <c r="J763" s="18">
        <f t="shared" si="114"/>
        <v>72.543619960000001</v>
      </c>
      <c r="K763" s="18">
        <f t="shared" si="115"/>
        <v>33.616624900000026</v>
      </c>
      <c r="L763" s="18" t="b">
        <f t="shared" si="121"/>
        <v>0</v>
      </c>
      <c r="M763" s="18">
        <f t="shared" si="122"/>
        <v>38.926995059999975</v>
      </c>
      <c r="N763" s="19" t="str">
        <f t="shared" si="123"/>
        <v>FALSE</v>
      </c>
      <c r="O763" s="18"/>
    </row>
    <row r="764" spans="1:15" x14ac:dyDescent="0.25">
      <c r="A764">
        <v>7</v>
      </c>
      <c r="B764">
        <v>4686771455</v>
      </c>
      <c r="C764" s="3">
        <v>12.084</v>
      </c>
      <c r="D764" s="4">
        <v>3071.3903999999998</v>
      </c>
      <c r="E764">
        <v>744</v>
      </c>
      <c r="F764">
        <f t="shared" si="120"/>
        <v>31</v>
      </c>
      <c r="G764" s="5">
        <f>(F764*'B-E-D Rate'!$O$2)+(Data!C764*'B-E-D Rate'!$F$2)+(Data!D764*'B-E-D Rate'!$J$2)</f>
        <v>129.26903753825272</v>
      </c>
      <c r="H764" s="18">
        <f t="shared" si="112"/>
        <v>141.03319141451783</v>
      </c>
      <c r="I764" s="18">
        <f t="shared" si="113"/>
        <v>150.27445539199999</v>
      </c>
      <c r="J764" s="18">
        <f t="shared" si="114"/>
        <v>154.73625193599997</v>
      </c>
      <c r="K764" s="18">
        <f t="shared" si="115"/>
        <v>160.04324983999999</v>
      </c>
      <c r="L764" s="18" t="b">
        <f t="shared" si="121"/>
        <v>0</v>
      </c>
      <c r="M764" s="18">
        <f t="shared" si="122"/>
        <v>-5.3069979040000135</v>
      </c>
      <c r="N764" s="19" t="str">
        <f t="shared" si="123"/>
        <v>TRUE</v>
      </c>
      <c r="O764" s="18"/>
    </row>
    <row r="765" spans="1:15" x14ac:dyDescent="0.25">
      <c r="A765">
        <v>7</v>
      </c>
      <c r="B765">
        <v>6440471123</v>
      </c>
      <c r="C765" s="3">
        <v>12.210599999999999</v>
      </c>
      <c r="D765" s="4">
        <v>3589.6680000000019</v>
      </c>
      <c r="E765">
        <v>744</v>
      </c>
      <c r="F765">
        <f t="shared" si="120"/>
        <v>31</v>
      </c>
      <c r="G765" s="5">
        <f>(F765*'B-E-D Rate'!$O$2)+(Data!C765*'B-E-D Rate'!$F$2)+(Data!D765*'B-E-D Rate'!$J$2)</f>
        <v>132.68727658327205</v>
      </c>
      <c r="H765" s="18">
        <f t="shared" si="112"/>
        <v>156.38385453369568</v>
      </c>
      <c r="I765" s="18">
        <f t="shared" si="113"/>
        <v>167.36725064000007</v>
      </c>
      <c r="J765" s="18">
        <f t="shared" si="114"/>
        <v>167.46585112000002</v>
      </c>
      <c r="K765" s="18">
        <f t="shared" si="115"/>
        <v>183.80627780000009</v>
      </c>
      <c r="L765" s="18" t="b">
        <f t="shared" si="121"/>
        <v>0</v>
      </c>
      <c r="M765" s="18">
        <f t="shared" si="122"/>
        <v>-16.340426680000064</v>
      </c>
      <c r="N765" s="19" t="str">
        <f t="shared" si="123"/>
        <v>TRUE</v>
      </c>
      <c r="O765" s="18"/>
    </row>
    <row r="766" spans="1:15" x14ac:dyDescent="0.25">
      <c r="A766">
        <v>7</v>
      </c>
      <c r="B766">
        <v>3402255889</v>
      </c>
      <c r="C766" s="3">
        <v>12.187199999999999</v>
      </c>
      <c r="D766" s="4">
        <v>1917.836400000001</v>
      </c>
      <c r="E766">
        <v>744</v>
      </c>
      <c r="F766">
        <f t="shared" si="120"/>
        <v>31</v>
      </c>
      <c r="G766" s="5">
        <f>(F766*'B-E-D Rate'!$O$2)+(Data!C766*'B-E-D Rate'!$F$2)+(Data!D766*'B-E-D Rate'!$J$2)</f>
        <v>124.65234874440807</v>
      </c>
      <c r="H766" s="18">
        <f t="shared" si="112"/>
        <v>106.86652311980478</v>
      </c>
      <c r="I766" s="18">
        <f t="shared" si="113"/>
        <v>112.23024447200004</v>
      </c>
      <c r="J766" s="18">
        <f t="shared" si="114"/>
        <v>128.328301576</v>
      </c>
      <c r="K766" s="18">
        <f t="shared" si="115"/>
        <v>107.15279894000005</v>
      </c>
      <c r="L766" s="18" t="b">
        <f t="shared" si="121"/>
        <v>0</v>
      </c>
      <c r="M766" s="18">
        <f t="shared" si="122"/>
        <v>21.175502635999948</v>
      </c>
      <c r="N766" s="19" t="str">
        <f t="shared" si="123"/>
        <v>FALSE</v>
      </c>
      <c r="O766" s="18"/>
    </row>
    <row r="767" spans="1:15" x14ac:dyDescent="0.25">
      <c r="A767">
        <v>7</v>
      </c>
      <c r="B767">
        <v>5462870793</v>
      </c>
      <c r="C767" s="3">
        <v>10.0158</v>
      </c>
      <c r="D767" s="4">
        <v>2149.7616000000016</v>
      </c>
      <c r="E767">
        <v>744</v>
      </c>
      <c r="F767">
        <f t="shared" ref="F767:F787" si="124">ROUNDUP(E767/24,0)</f>
        <v>31</v>
      </c>
      <c r="G767" s="5">
        <f>(F767*'B-E-D Rate'!$O$2)+(Data!C767*'B-E-D Rate'!$F$2)+(Data!D767*'B-E-D Rate'!$J$2)</f>
        <v>108.86913974586035</v>
      </c>
      <c r="H767" s="18">
        <f t="shared" si="112"/>
        <v>113.73582562110511</v>
      </c>
      <c r="I767" s="18">
        <f t="shared" si="113"/>
        <v>119.87913756800006</v>
      </c>
      <c r="J767" s="18">
        <f t="shared" si="114"/>
        <v>122.88443574400003</v>
      </c>
      <c r="K767" s="18">
        <f t="shared" si="115"/>
        <v>117.78656936000007</v>
      </c>
      <c r="L767" s="18" t="b">
        <f t="shared" ref="L767:L787" si="125">J767&lt;I767</f>
        <v>0</v>
      </c>
      <c r="M767" s="18">
        <f t="shared" ref="M767:M787" si="126">J767-K767</f>
        <v>5.097866383999957</v>
      </c>
      <c r="N767" s="19" t="str">
        <f t="shared" ref="N767:N787" si="127">IF(M767&lt;14.9,"TRUE","FALSE")</f>
        <v>TRUE</v>
      </c>
      <c r="O767" s="18"/>
    </row>
    <row r="768" spans="1:15" x14ac:dyDescent="0.25">
      <c r="A768">
        <v>7</v>
      </c>
      <c r="B768">
        <v>4407060798</v>
      </c>
      <c r="C768" s="3">
        <v>10.920599999999999</v>
      </c>
      <c r="D768" s="4">
        <v>2208.7805999999978</v>
      </c>
      <c r="E768">
        <v>744</v>
      </c>
      <c r="F768">
        <f t="shared" si="124"/>
        <v>31</v>
      </c>
      <c r="G768" s="5">
        <f>(F768*'B-E-D Rate'!$O$2)+(Data!C768*'B-E-D Rate'!$F$2)+(Data!D768*'B-E-D Rate'!$J$2)</f>
        <v>116.17702179533639</v>
      </c>
      <c r="H768" s="18">
        <f t="shared" si="112"/>
        <v>115.4838864800554</v>
      </c>
      <c r="I768" s="18">
        <f t="shared" si="113"/>
        <v>121.82558418799994</v>
      </c>
      <c r="J768" s="18">
        <f t="shared" si="114"/>
        <v>128.78593920399993</v>
      </c>
      <c r="K768" s="18">
        <f t="shared" si="115"/>
        <v>120.4925905099999</v>
      </c>
      <c r="L768" s="18" t="b">
        <f t="shared" si="125"/>
        <v>0</v>
      </c>
      <c r="M768" s="18">
        <f t="shared" si="126"/>
        <v>8.2933486940000307</v>
      </c>
      <c r="N768" s="19" t="str">
        <f t="shared" si="127"/>
        <v>TRUE</v>
      </c>
      <c r="O768" s="18"/>
    </row>
    <row r="769" spans="1:15" x14ac:dyDescent="0.25">
      <c r="A769">
        <v>7</v>
      </c>
      <c r="B769">
        <v>2342141349</v>
      </c>
      <c r="C769" s="3">
        <v>6.6185999999999998</v>
      </c>
      <c r="D769" s="4">
        <v>950.59500000000037</v>
      </c>
      <c r="E769">
        <v>744</v>
      </c>
      <c r="F769">
        <f t="shared" si="124"/>
        <v>31</v>
      </c>
      <c r="G769" s="5">
        <f>(F769*'B-E-D Rate'!$O$2)+(Data!C769*'B-E-D Rate'!$F$2)+(Data!D769*'B-E-D Rate'!$J$2)</f>
        <v>76.838709901188835</v>
      </c>
      <c r="H769" s="18">
        <f t="shared" si="112"/>
        <v>78.21817542675015</v>
      </c>
      <c r="I769" s="18">
        <f t="shared" si="113"/>
        <v>80.330623100000025</v>
      </c>
      <c r="J769" s="18">
        <f t="shared" si="114"/>
        <v>77.909887300000008</v>
      </c>
      <c r="K769" s="18">
        <f t="shared" si="115"/>
        <v>62.80478075000002</v>
      </c>
      <c r="L769" s="18" t="b">
        <f t="shared" si="125"/>
        <v>1</v>
      </c>
      <c r="M769" s="18">
        <f t="shared" si="126"/>
        <v>15.105106549999988</v>
      </c>
      <c r="N769" s="19" t="str">
        <f t="shared" si="127"/>
        <v>FALSE</v>
      </c>
      <c r="O769" s="18"/>
    </row>
    <row r="770" spans="1:15" x14ac:dyDescent="0.25">
      <c r="A770">
        <v>7</v>
      </c>
      <c r="B770">
        <v>2483339807</v>
      </c>
      <c r="C770" s="3">
        <v>9.5328000000000017</v>
      </c>
      <c r="D770" s="4">
        <v>1912.9332000000009</v>
      </c>
      <c r="E770">
        <v>744</v>
      </c>
      <c r="F770">
        <f t="shared" si="124"/>
        <v>31</v>
      </c>
      <c r="G770" s="5">
        <f>(F770*'B-E-D Rate'!$O$2)+(Data!C770*'B-E-D Rate'!$F$2)+(Data!D770*'B-E-D Rate'!$J$2)</f>
        <v>104.0035848646824</v>
      </c>
      <c r="H770" s="18">
        <f t="shared" ref="H770:H833" si="128">$Q$18+($Q$19*D770)</f>
        <v>106.72129714166883</v>
      </c>
      <c r="I770" s="18">
        <f t="shared" ref="I770:I833" si="129">(1.58*F770)+(0.03298*D770)</f>
        <v>112.06853693600004</v>
      </c>
      <c r="J770" s="18">
        <f t="shared" ref="J770:J833" si="130">(0.73*F770)+(D770*0.02334)+(5*C770)</f>
        <v>114.94186088800004</v>
      </c>
      <c r="K770" s="18">
        <f t="shared" ref="K770:K833" si="131">(0.62*F770)+(0.04585*D770)</f>
        <v>106.92798722000005</v>
      </c>
      <c r="L770" s="18" t="b">
        <f t="shared" si="125"/>
        <v>0</v>
      </c>
      <c r="M770" s="18">
        <f t="shared" si="126"/>
        <v>8.013873667999988</v>
      </c>
      <c r="N770" s="19" t="str">
        <f t="shared" si="127"/>
        <v>TRUE</v>
      </c>
      <c r="O770" s="18"/>
    </row>
    <row r="771" spans="1:15" x14ac:dyDescent="0.25">
      <c r="A771">
        <v>7</v>
      </c>
      <c r="B771">
        <v>8650102792</v>
      </c>
      <c r="C771" s="3">
        <v>6.2292000000000005</v>
      </c>
      <c r="D771" s="4">
        <v>833.66220000000033</v>
      </c>
      <c r="E771">
        <v>744</v>
      </c>
      <c r="F771">
        <f t="shared" si="124"/>
        <v>31</v>
      </c>
      <c r="G771" s="5">
        <f>(F771*'B-E-D Rate'!$O$2)+(Data!C771*'B-E-D Rate'!$F$2)+(Data!D771*'B-E-D Rate'!$J$2)</f>
        <v>73.263649872379659</v>
      </c>
      <c r="H771" s="18">
        <f t="shared" si="128"/>
        <v>74.754788198781597</v>
      </c>
      <c r="I771" s="18">
        <f t="shared" si="129"/>
        <v>76.474179356000022</v>
      </c>
      <c r="J771" s="18">
        <f t="shared" si="130"/>
        <v>73.23367574800001</v>
      </c>
      <c r="K771" s="18">
        <f t="shared" si="131"/>
        <v>57.443411870000013</v>
      </c>
      <c r="L771" s="18" t="b">
        <f t="shared" si="125"/>
        <v>1</v>
      </c>
      <c r="M771" s="18">
        <f t="shared" si="126"/>
        <v>15.790263877999998</v>
      </c>
      <c r="N771" s="19" t="str">
        <f t="shared" si="127"/>
        <v>FALSE</v>
      </c>
      <c r="O771" s="18"/>
    </row>
    <row r="772" spans="1:15" x14ac:dyDescent="0.25">
      <c r="A772">
        <v>7</v>
      </c>
      <c r="B772">
        <v>4151971157</v>
      </c>
      <c r="C772" s="3">
        <v>8.2404000000000011</v>
      </c>
      <c r="D772" s="4">
        <v>768.22200000000112</v>
      </c>
      <c r="E772">
        <v>744</v>
      </c>
      <c r="F772">
        <f t="shared" si="124"/>
        <v>31</v>
      </c>
      <c r="G772" s="5">
        <f>(F772*'B-E-D Rate'!$O$2)+(Data!C772*'B-E-D Rate'!$F$2)+(Data!D772*'B-E-D Rate'!$J$2)</f>
        <v>88.584072453123724</v>
      </c>
      <c r="H772" s="18">
        <f t="shared" si="128"/>
        <v>72.816540308748145</v>
      </c>
      <c r="I772" s="18">
        <f t="shared" si="129"/>
        <v>74.315961560000048</v>
      </c>
      <c r="J772" s="18">
        <f t="shared" si="130"/>
        <v>81.762301480000019</v>
      </c>
      <c r="K772" s="18">
        <f t="shared" si="131"/>
        <v>54.442978700000054</v>
      </c>
      <c r="L772" s="18" t="b">
        <f t="shared" si="125"/>
        <v>0</v>
      </c>
      <c r="M772" s="18">
        <f t="shared" si="126"/>
        <v>27.319322779999965</v>
      </c>
      <c r="N772" s="19" t="str">
        <f t="shared" si="127"/>
        <v>FALSE</v>
      </c>
      <c r="O772" s="18"/>
    </row>
    <row r="773" spans="1:15" x14ac:dyDescent="0.25">
      <c r="A773">
        <v>7</v>
      </c>
      <c r="B773">
        <v>1947617822</v>
      </c>
      <c r="C773" s="3">
        <v>8.3759999999999994</v>
      </c>
      <c r="D773" s="4">
        <v>1259.8499999999997</v>
      </c>
      <c r="E773">
        <v>744</v>
      </c>
      <c r="F773">
        <f t="shared" si="124"/>
        <v>31</v>
      </c>
      <c r="G773" s="5">
        <f>(F773*'B-E-D Rate'!$O$2)+(Data!C773*'B-E-D Rate'!$F$2)+(Data!D773*'B-E-D Rate'!$J$2)</f>
        <v>91.947063775449493</v>
      </c>
      <c r="H773" s="18">
        <f t="shared" si="128"/>
        <v>87.377879266779729</v>
      </c>
      <c r="I773" s="18">
        <f t="shared" si="129"/>
        <v>90.529853000000003</v>
      </c>
      <c r="J773" s="18">
        <f t="shared" si="130"/>
        <v>93.914898999999991</v>
      </c>
      <c r="K773" s="18">
        <f t="shared" si="131"/>
        <v>76.984122499999984</v>
      </c>
      <c r="L773" s="18" t="b">
        <f t="shared" si="125"/>
        <v>0</v>
      </c>
      <c r="M773" s="18">
        <f t="shared" si="126"/>
        <v>16.930776500000007</v>
      </c>
      <c r="N773" s="19" t="str">
        <f t="shared" si="127"/>
        <v>FALSE</v>
      </c>
      <c r="O773" s="18"/>
    </row>
    <row r="774" spans="1:15" x14ac:dyDescent="0.25">
      <c r="A774">
        <v>7</v>
      </c>
      <c r="B774">
        <v>5279215167</v>
      </c>
      <c r="C774" s="3">
        <v>11.804399999999999</v>
      </c>
      <c r="D774" s="4">
        <v>2588.3376000000003</v>
      </c>
      <c r="E774">
        <v>744</v>
      </c>
      <c r="F774">
        <f t="shared" si="124"/>
        <v>31</v>
      </c>
      <c r="G774" s="5">
        <f>(F774*'B-E-D Rate'!$O$2)+(Data!C774*'B-E-D Rate'!$F$2)+(Data!D774*'B-E-D Rate'!$J$2)</f>
        <v>124.82738989415598</v>
      </c>
      <c r="H774" s="18">
        <f t="shared" si="128"/>
        <v>126.72583797771958</v>
      </c>
      <c r="I774" s="18">
        <f t="shared" si="129"/>
        <v>134.34337404800002</v>
      </c>
      <c r="J774" s="18">
        <f t="shared" si="130"/>
        <v>142.06379958400001</v>
      </c>
      <c r="K774" s="18">
        <f t="shared" si="131"/>
        <v>137.89527896000001</v>
      </c>
      <c r="L774" s="18" t="b">
        <f t="shared" si="125"/>
        <v>0</v>
      </c>
      <c r="M774" s="18">
        <f t="shared" si="126"/>
        <v>4.1685206239999957</v>
      </c>
      <c r="N774" s="19" t="str">
        <f t="shared" si="127"/>
        <v>TRUE</v>
      </c>
      <c r="O774" s="18"/>
    </row>
    <row r="775" spans="1:15" x14ac:dyDescent="0.25">
      <c r="A775">
        <v>7</v>
      </c>
      <c r="B775">
        <v>4844631270</v>
      </c>
      <c r="C775" s="3">
        <v>8.9862000000000002</v>
      </c>
      <c r="D775" s="4">
        <v>1438.7099999999984</v>
      </c>
      <c r="E775">
        <v>744</v>
      </c>
      <c r="F775">
        <f t="shared" si="124"/>
        <v>31</v>
      </c>
      <c r="G775" s="5">
        <f>(F775*'B-E-D Rate'!$O$2)+(Data!C775*'B-E-D Rate'!$F$2)+(Data!D775*'B-E-D Rate'!$J$2)</f>
        <v>97.528717513014811</v>
      </c>
      <c r="H775" s="18">
        <f t="shared" si="128"/>
        <v>92.67546420098509</v>
      </c>
      <c r="I775" s="18">
        <f t="shared" si="129"/>
        <v>96.428655799999959</v>
      </c>
      <c r="J775" s="18">
        <f t="shared" si="130"/>
        <v>101.14049139999996</v>
      </c>
      <c r="K775" s="18">
        <f t="shared" si="131"/>
        <v>85.184853499999932</v>
      </c>
      <c r="L775" s="18" t="b">
        <f t="shared" si="125"/>
        <v>0</v>
      </c>
      <c r="M775" s="18">
        <f t="shared" si="126"/>
        <v>15.955637900000028</v>
      </c>
      <c r="N775" s="19" t="str">
        <f t="shared" si="127"/>
        <v>FALSE</v>
      </c>
      <c r="O775" s="18"/>
    </row>
    <row r="776" spans="1:15" x14ac:dyDescent="0.25">
      <c r="A776">
        <v>7</v>
      </c>
      <c r="B776">
        <v>7057909005</v>
      </c>
      <c r="C776" s="3">
        <v>8.6814</v>
      </c>
      <c r="D776" s="4">
        <v>1485.6797999999987</v>
      </c>
      <c r="E776">
        <v>744</v>
      </c>
      <c r="F776">
        <f t="shared" si="124"/>
        <v>31</v>
      </c>
      <c r="G776" s="5">
        <f>(F776*'B-E-D Rate'!$O$2)+(Data!C776*'B-E-D Rate'!$F$2)+(Data!D776*'B-E-D Rate'!$J$2)</f>
        <v>95.380933037206731</v>
      </c>
      <c r="H776" s="18">
        <f t="shared" si="128"/>
        <v>94.066644480771771</v>
      </c>
      <c r="I776" s="18">
        <f t="shared" si="129"/>
        <v>97.977719803999975</v>
      </c>
      <c r="J776" s="18">
        <f t="shared" si="130"/>
        <v>100.71276653199996</v>
      </c>
      <c r="K776" s="18">
        <f t="shared" si="131"/>
        <v>87.338418829999938</v>
      </c>
      <c r="L776" s="18" t="b">
        <f t="shared" si="125"/>
        <v>0</v>
      </c>
      <c r="M776" s="18">
        <f t="shared" si="126"/>
        <v>13.374347702000023</v>
      </c>
      <c r="N776" s="19" t="str">
        <f t="shared" si="127"/>
        <v>TRUE</v>
      </c>
      <c r="O776" s="18"/>
    </row>
    <row r="777" spans="1:15" x14ac:dyDescent="0.25">
      <c r="A777">
        <v>7</v>
      </c>
      <c r="B777">
        <v>8343437435</v>
      </c>
      <c r="C777" s="3">
        <v>10.8522</v>
      </c>
      <c r="D777" s="4">
        <v>1895.3165999999992</v>
      </c>
      <c r="E777">
        <v>744</v>
      </c>
      <c r="F777">
        <f t="shared" si="124"/>
        <v>31</v>
      </c>
      <c r="G777" s="5">
        <f>(F777*'B-E-D Rate'!$O$2)+(Data!C777*'B-E-D Rate'!$F$2)+(Data!D777*'B-E-D Rate'!$J$2)</f>
        <v>114.17309130795013</v>
      </c>
      <c r="H777" s="18">
        <f t="shared" si="128"/>
        <v>106.1995179023088</v>
      </c>
      <c r="I777" s="18">
        <f t="shared" si="129"/>
        <v>111.48754146799999</v>
      </c>
      <c r="J777" s="18">
        <f t="shared" si="130"/>
        <v>121.12768944399997</v>
      </c>
      <c r="K777" s="18">
        <f t="shared" si="131"/>
        <v>106.12026610999996</v>
      </c>
      <c r="L777" s="18" t="b">
        <f t="shared" si="125"/>
        <v>0</v>
      </c>
      <c r="M777" s="18">
        <f t="shared" si="126"/>
        <v>15.007423334000009</v>
      </c>
      <c r="N777" s="19" t="str">
        <f t="shared" si="127"/>
        <v>FALSE</v>
      </c>
      <c r="O777" s="18"/>
    </row>
    <row r="778" spans="1:15" x14ac:dyDescent="0.25">
      <c r="A778">
        <v>7</v>
      </c>
      <c r="B778">
        <v>7645410773</v>
      </c>
      <c r="C778" s="3">
        <v>7.0488</v>
      </c>
      <c r="D778" s="4">
        <v>1013.2193999999996</v>
      </c>
      <c r="E778">
        <v>744</v>
      </c>
      <c r="F778">
        <f t="shared" si="124"/>
        <v>31</v>
      </c>
      <c r="G778" s="5">
        <f>(F778*'B-E-D Rate'!$O$2)+(Data!C778*'B-E-D Rate'!$F$2)+(Data!D778*'B-E-D Rate'!$J$2)</f>
        <v>80.475698933763411</v>
      </c>
      <c r="H778" s="18">
        <f t="shared" si="128"/>
        <v>80.073023229241755</v>
      </c>
      <c r="I778" s="18">
        <f t="shared" si="129"/>
        <v>82.395975811999989</v>
      </c>
      <c r="J778" s="18">
        <f t="shared" si="130"/>
        <v>81.522540795999987</v>
      </c>
      <c r="K778" s="18">
        <f t="shared" si="131"/>
        <v>65.676109489999988</v>
      </c>
      <c r="L778" s="18" t="b">
        <f t="shared" si="125"/>
        <v>1</v>
      </c>
      <c r="M778" s="18">
        <f t="shared" si="126"/>
        <v>15.846431305999999</v>
      </c>
      <c r="N778" s="19" t="str">
        <f t="shared" si="127"/>
        <v>FALSE</v>
      </c>
      <c r="O778" s="18"/>
    </row>
    <row r="779" spans="1:15" x14ac:dyDescent="0.25">
      <c r="A779">
        <v>7</v>
      </c>
      <c r="B779">
        <v>9575181762</v>
      </c>
      <c r="C779" s="3">
        <v>6.4943999999999997</v>
      </c>
      <c r="D779" s="4">
        <v>750.10679999999957</v>
      </c>
      <c r="E779">
        <v>744</v>
      </c>
      <c r="F779">
        <f t="shared" si="124"/>
        <v>31</v>
      </c>
      <c r="G779" s="5">
        <f>(F779*'B-E-D Rate'!$O$2)+(Data!C779*'B-E-D Rate'!$F$2)+(Data!D779*'B-E-D Rate'!$J$2)</f>
        <v>74.931873100739622</v>
      </c>
      <c r="H779" s="18">
        <f t="shared" si="128"/>
        <v>72.27999322946755</v>
      </c>
      <c r="I779" s="18">
        <f t="shared" si="129"/>
        <v>73.718522263999986</v>
      </c>
      <c r="J779" s="18">
        <f t="shared" si="130"/>
        <v>72.609492711999991</v>
      </c>
      <c r="K779" s="18">
        <f t="shared" si="131"/>
        <v>53.612396779999983</v>
      </c>
      <c r="L779" s="18" t="b">
        <f t="shared" si="125"/>
        <v>1</v>
      </c>
      <c r="M779" s="18">
        <f t="shared" si="126"/>
        <v>18.997095932000008</v>
      </c>
      <c r="N779" s="19" t="str">
        <f t="shared" si="127"/>
        <v>FALSE</v>
      </c>
      <c r="O779" s="18"/>
    </row>
    <row r="780" spans="1:15" x14ac:dyDescent="0.25">
      <c r="A780">
        <v>7</v>
      </c>
      <c r="B780">
        <v>6922872817</v>
      </c>
      <c r="C780" s="3">
        <v>7.2834000000000003</v>
      </c>
      <c r="D780" s="4">
        <v>665.10720000000015</v>
      </c>
      <c r="E780">
        <v>744</v>
      </c>
      <c r="F780">
        <f t="shared" si="124"/>
        <v>31</v>
      </c>
      <c r="G780" s="5">
        <f>(F780*'B-E-D Rate'!$O$2)+(Data!C780*'B-E-D Rate'!$F$2)+(Data!D780*'B-E-D Rate'!$J$2)</f>
        <v>80.663444510532045</v>
      </c>
      <c r="H780" s="18">
        <f t="shared" si="128"/>
        <v>69.762423060768668</v>
      </c>
      <c r="I780" s="18">
        <f t="shared" si="129"/>
        <v>70.915235456000005</v>
      </c>
      <c r="J780" s="18">
        <f t="shared" si="130"/>
        <v>74.570602048000012</v>
      </c>
      <c r="K780" s="18">
        <f t="shared" si="131"/>
        <v>49.715165120000009</v>
      </c>
      <c r="L780" s="18" t="b">
        <f t="shared" si="125"/>
        <v>0</v>
      </c>
      <c r="M780" s="18">
        <f t="shared" si="126"/>
        <v>24.855436928000003</v>
      </c>
      <c r="N780" s="19" t="str">
        <f t="shared" si="127"/>
        <v>FALSE</v>
      </c>
      <c r="O780" s="18"/>
    </row>
    <row r="781" spans="1:15" x14ac:dyDescent="0.25">
      <c r="A781">
        <v>7</v>
      </c>
      <c r="B781">
        <v>1146811157</v>
      </c>
      <c r="C781" s="3">
        <v>11.403600000000001</v>
      </c>
      <c r="D781" s="4">
        <v>1767.2880000000005</v>
      </c>
      <c r="E781">
        <v>744</v>
      </c>
      <c r="F781">
        <f t="shared" si="124"/>
        <v>31</v>
      </c>
      <c r="G781" s="5">
        <f>(F781*'B-E-D Rate'!$O$2)+(Data!C781*'B-E-D Rate'!$F$2)+(Data!D781*'B-E-D Rate'!$J$2)</f>
        <v>117.85629698437197</v>
      </c>
      <c r="H781" s="18">
        <f t="shared" si="128"/>
        <v>102.40748847981411</v>
      </c>
      <c r="I781" s="18">
        <f t="shared" si="129"/>
        <v>107.26515824000003</v>
      </c>
      <c r="J781" s="18">
        <f t="shared" si="130"/>
        <v>120.89650192000001</v>
      </c>
      <c r="K781" s="18">
        <f t="shared" si="131"/>
        <v>100.25015480000002</v>
      </c>
      <c r="L781" s="18" t="b">
        <f t="shared" si="125"/>
        <v>0</v>
      </c>
      <c r="M781" s="18">
        <f t="shared" si="126"/>
        <v>20.646347119999987</v>
      </c>
      <c r="N781" s="19" t="str">
        <f t="shared" si="127"/>
        <v>FALSE</v>
      </c>
      <c r="O781" s="18"/>
    </row>
    <row r="782" spans="1:15" x14ac:dyDescent="0.25">
      <c r="A782">
        <v>7</v>
      </c>
      <c r="B782">
        <v>5611671123</v>
      </c>
      <c r="C782" s="3">
        <v>11.961</v>
      </c>
      <c r="D782" s="4">
        <v>3176.7990000000027</v>
      </c>
      <c r="E782">
        <v>744</v>
      </c>
      <c r="F782">
        <f t="shared" si="124"/>
        <v>31</v>
      </c>
      <c r="G782" s="5">
        <f>(F782*'B-E-D Rate'!$O$2)+(Data!C782*'B-E-D Rate'!$F$2)+(Data!D782*'B-E-D Rate'!$J$2)</f>
        <v>128.80841535728575</v>
      </c>
      <c r="H782" s="18">
        <f t="shared" si="128"/>
        <v>144.15524783459892</v>
      </c>
      <c r="I782" s="18">
        <f t="shared" si="129"/>
        <v>153.75083102000011</v>
      </c>
      <c r="J782" s="18">
        <f t="shared" si="130"/>
        <v>156.58148866000005</v>
      </c>
      <c r="K782" s="18">
        <f t="shared" si="131"/>
        <v>164.87623415000013</v>
      </c>
      <c r="L782" s="18" t="b">
        <f t="shared" si="125"/>
        <v>0</v>
      </c>
      <c r="M782" s="18">
        <f t="shared" si="126"/>
        <v>-8.2947454900000821</v>
      </c>
      <c r="N782" s="19" t="str">
        <f t="shared" si="127"/>
        <v>TRUE</v>
      </c>
      <c r="O782" s="18"/>
    </row>
    <row r="783" spans="1:15" x14ac:dyDescent="0.25">
      <c r="A783">
        <v>7</v>
      </c>
      <c r="B783">
        <v>2347817353</v>
      </c>
      <c r="C783" s="3">
        <v>10.591799999999999</v>
      </c>
      <c r="D783" s="4">
        <v>1446.5549999999994</v>
      </c>
      <c r="E783">
        <v>744</v>
      </c>
      <c r="F783">
        <f t="shared" si="124"/>
        <v>31</v>
      </c>
      <c r="G783" s="5">
        <f>(F783*'B-E-D Rate'!$O$2)+(Data!C783*'B-E-D Rate'!$F$2)+(Data!D783*'B-E-D Rate'!$J$2)</f>
        <v>110.04171139389075</v>
      </c>
      <c r="H783" s="18">
        <f t="shared" si="128"/>
        <v>92.907822211769201</v>
      </c>
      <c r="I783" s="18">
        <f t="shared" si="129"/>
        <v>96.687383899999986</v>
      </c>
      <c r="J783" s="18">
        <f t="shared" si="130"/>
        <v>109.35159369999997</v>
      </c>
      <c r="K783" s="18">
        <f t="shared" si="131"/>
        <v>85.544546749999967</v>
      </c>
      <c r="L783" s="18" t="b">
        <f t="shared" si="125"/>
        <v>0</v>
      </c>
      <c r="M783" s="18">
        <f t="shared" si="126"/>
        <v>23.80704695</v>
      </c>
      <c r="N783" s="19" t="str">
        <f t="shared" si="127"/>
        <v>FALSE</v>
      </c>
      <c r="O783" s="18"/>
    </row>
    <row r="784" spans="1:15" x14ac:dyDescent="0.25">
      <c r="A784">
        <v>7</v>
      </c>
      <c r="B784">
        <v>1155294123</v>
      </c>
      <c r="C784" s="3">
        <v>11.0814</v>
      </c>
      <c r="D784" s="4">
        <v>2315.8200000000006</v>
      </c>
      <c r="E784">
        <v>744</v>
      </c>
      <c r="F784">
        <f t="shared" si="124"/>
        <v>31</v>
      </c>
      <c r="G784" s="5">
        <f>(F784*'B-E-D Rate'!$O$2)+(Data!C784*'B-E-D Rate'!$F$2)+(Data!D784*'B-E-D Rate'!$J$2)</f>
        <v>117.92929760475656</v>
      </c>
      <c r="H784" s="18">
        <f t="shared" si="128"/>
        <v>118.65424493251209</v>
      </c>
      <c r="I784" s="18">
        <f t="shared" si="129"/>
        <v>125.35574360000003</v>
      </c>
      <c r="J784" s="18">
        <f t="shared" si="130"/>
        <v>132.08823880000003</v>
      </c>
      <c r="K784" s="18">
        <f t="shared" si="131"/>
        <v>125.40034700000002</v>
      </c>
      <c r="L784" s="18" t="b">
        <f t="shared" si="125"/>
        <v>0</v>
      </c>
      <c r="M784" s="18">
        <f t="shared" si="126"/>
        <v>6.6878918000000027</v>
      </c>
      <c r="N784" s="19" t="str">
        <f t="shared" si="127"/>
        <v>TRUE</v>
      </c>
      <c r="O784" s="18"/>
    </row>
    <row r="785" spans="1:15" x14ac:dyDescent="0.25">
      <c r="A785">
        <v>7</v>
      </c>
      <c r="B785">
        <v>9164895053</v>
      </c>
      <c r="C785" s="3">
        <v>14.235599999999998</v>
      </c>
      <c r="D785" s="4">
        <v>3637.5749999999994</v>
      </c>
      <c r="E785">
        <v>744</v>
      </c>
      <c r="F785">
        <f t="shared" si="124"/>
        <v>31</v>
      </c>
      <c r="G785" s="5">
        <f>(F785*'B-E-D Rate'!$O$2)+(Data!C785*'B-E-D Rate'!$F$2)+(Data!D785*'B-E-D Rate'!$J$2)</f>
        <v>148.64735680543009</v>
      </c>
      <c r="H785" s="18">
        <f t="shared" si="128"/>
        <v>157.80279337660613</v>
      </c>
      <c r="I785" s="18">
        <f t="shared" si="129"/>
        <v>168.94722350000001</v>
      </c>
      <c r="J785" s="18">
        <f t="shared" si="130"/>
        <v>178.70900049999997</v>
      </c>
      <c r="K785" s="18">
        <f t="shared" si="131"/>
        <v>186.00281374999997</v>
      </c>
      <c r="L785" s="18" t="b">
        <f t="shared" si="125"/>
        <v>0</v>
      </c>
      <c r="M785" s="18">
        <f t="shared" si="126"/>
        <v>-7.2938132499999995</v>
      </c>
      <c r="N785" s="19" t="str">
        <f t="shared" si="127"/>
        <v>TRUE</v>
      </c>
      <c r="O785" s="18"/>
    </row>
    <row r="786" spans="1:15" x14ac:dyDescent="0.25">
      <c r="A786">
        <v>7</v>
      </c>
      <c r="B786">
        <v>7559551091</v>
      </c>
      <c r="C786" s="3">
        <v>15.7788</v>
      </c>
      <c r="D786" s="4">
        <v>3470.6837999999966</v>
      </c>
      <c r="E786">
        <v>744</v>
      </c>
      <c r="F786">
        <f t="shared" si="124"/>
        <v>31</v>
      </c>
      <c r="G786" s="5">
        <f>(F786*'B-E-D Rate'!$O$2)+(Data!C786*'B-E-D Rate'!$F$2)+(Data!D786*'B-E-D Rate'!$J$2)</f>
        <v>159.85468915672575</v>
      </c>
      <c r="H786" s="18">
        <f t="shared" si="128"/>
        <v>152.85970768516324</v>
      </c>
      <c r="I786" s="18">
        <f t="shared" si="129"/>
        <v>163.4431517239999</v>
      </c>
      <c r="J786" s="18">
        <f t="shared" si="130"/>
        <v>182.5297598919999</v>
      </c>
      <c r="K786" s="18">
        <f t="shared" si="131"/>
        <v>178.35085222999984</v>
      </c>
      <c r="L786" s="18" t="b">
        <f t="shared" si="125"/>
        <v>0</v>
      </c>
      <c r="M786" s="18">
        <f t="shared" si="126"/>
        <v>4.1789076620000571</v>
      </c>
      <c r="N786" s="19" t="str">
        <f t="shared" si="127"/>
        <v>TRUE</v>
      </c>
      <c r="O786" s="18"/>
    </row>
    <row r="787" spans="1:15" x14ac:dyDescent="0.25">
      <c r="A787">
        <v>7</v>
      </c>
      <c r="B787">
        <v>8852110422</v>
      </c>
      <c r="C787" s="3">
        <v>9.2658000000000005</v>
      </c>
      <c r="D787" s="4">
        <v>1560.5922000000005</v>
      </c>
      <c r="E787">
        <v>744</v>
      </c>
      <c r="F787">
        <f t="shared" si="124"/>
        <v>31</v>
      </c>
      <c r="G787" s="5">
        <f>(F787*'B-E-D Rate'!$O$2)+(Data!C787*'B-E-D Rate'!$F$2)+(Data!D787*'B-E-D Rate'!$J$2)</f>
        <v>100.27383718852602</v>
      </c>
      <c r="H787" s="18">
        <f t="shared" si="128"/>
        <v>96.285445786961958</v>
      </c>
      <c r="I787" s="18">
        <f t="shared" si="129"/>
        <v>100.44833075600002</v>
      </c>
      <c r="J787" s="18">
        <f t="shared" si="130"/>
        <v>105.383221948</v>
      </c>
      <c r="K787" s="18">
        <f t="shared" si="131"/>
        <v>90.77315237000002</v>
      </c>
      <c r="L787" s="18" t="b">
        <f t="shared" si="125"/>
        <v>0</v>
      </c>
      <c r="M787" s="18">
        <f t="shared" si="126"/>
        <v>14.61006957799998</v>
      </c>
      <c r="N787" s="19" t="str">
        <f t="shared" si="127"/>
        <v>TRUE</v>
      </c>
      <c r="O787" s="18"/>
    </row>
    <row r="788" spans="1:15" x14ac:dyDescent="0.25">
      <c r="A788">
        <v>7</v>
      </c>
      <c r="B788">
        <v>1149859429</v>
      </c>
      <c r="C788" s="3">
        <v>11.2791</v>
      </c>
      <c r="D788" s="4">
        <v>1490.4452999999978</v>
      </c>
      <c r="E788">
        <v>744</v>
      </c>
      <c r="F788">
        <f t="shared" ref="F788:F806" si="132">ROUNDUP(E788/24,0)</f>
        <v>31</v>
      </c>
      <c r="G788" s="5">
        <f>(F788*'B-E-D Rate'!$O$2)+(Data!C788*'B-E-D Rate'!$F$2)+(Data!D788*'B-E-D Rate'!$J$2)</f>
        <v>115.58846879629608</v>
      </c>
      <c r="H788" s="18">
        <f t="shared" si="128"/>
        <v>94.207791976041534</v>
      </c>
      <c r="I788" s="18">
        <f t="shared" si="129"/>
        <v>98.134885993999944</v>
      </c>
      <c r="J788" s="18">
        <f t="shared" si="130"/>
        <v>113.81249330199995</v>
      </c>
      <c r="K788" s="18">
        <f t="shared" si="131"/>
        <v>87.556917004999903</v>
      </c>
      <c r="L788" s="18" t="b">
        <f t="shared" ref="L788:L806" si="133">J788&lt;I788</f>
        <v>0</v>
      </c>
      <c r="M788" s="18">
        <f t="shared" ref="M788:M806" si="134">J788-K788</f>
        <v>26.255576297000047</v>
      </c>
      <c r="N788" s="19" t="str">
        <f t="shared" ref="N788:N806" si="135">IF(M788&lt;14.9,"TRUE","FALSE")</f>
        <v>FALSE</v>
      </c>
      <c r="O788" s="18"/>
    </row>
    <row r="789" spans="1:15" x14ac:dyDescent="0.25">
      <c r="A789">
        <v>7</v>
      </c>
      <c r="B789">
        <v>3362759306</v>
      </c>
      <c r="C789" s="3">
        <v>12.0945</v>
      </c>
      <c r="D789" s="4">
        <v>2534.0129999999995</v>
      </c>
      <c r="E789">
        <v>744</v>
      </c>
      <c r="F789">
        <f t="shared" si="132"/>
        <v>31</v>
      </c>
      <c r="G789" s="5">
        <f>(F789*'B-E-D Rate'!$O$2)+(Data!C789*'B-E-D Rate'!$F$2)+(Data!D789*'B-E-D Rate'!$J$2)</f>
        <v>126.82640185928258</v>
      </c>
      <c r="H789" s="18">
        <f t="shared" si="128"/>
        <v>125.11681873072898</v>
      </c>
      <c r="I789" s="18">
        <f t="shared" si="129"/>
        <v>132.55174873999999</v>
      </c>
      <c r="J789" s="18">
        <f t="shared" si="130"/>
        <v>142.24636341999997</v>
      </c>
      <c r="K789" s="18">
        <f t="shared" si="131"/>
        <v>135.40449604999998</v>
      </c>
      <c r="L789" s="18" t="b">
        <f t="shared" si="133"/>
        <v>0</v>
      </c>
      <c r="M789" s="18">
        <f t="shared" si="134"/>
        <v>6.8418673699999886</v>
      </c>
      <c r="N789" s="19" t="str">
        <f t="shared" si="135"/>
        <v>TRUE</v>
      </c>
      <c r="O789" s="18"/>
    </row>
    <row r="790" spans="1:15" x14ac:dyDescent="0.25">
      <c r="A790">
        <v>7</v>
      </c>
      <c r="B790">
        <v>3953840031</v>
      </c>
      <c r="C790" s="3">
        <v>12.2454</v>
      </c>
      <c r="D790" s="4">
        <v>1301.1219000000017</v>
      </c>
      <c r="E790">
        <v>744</v>
      </c>
      <c r="F790">
        <f t="shared" si="132"/>
        <v>31</v>
      </c>
      <c r="G790" s="5">
        <f>(F790*'B-E-D Rate'!$O$2)+(Data!C790*'B-E-D Rate'!$F$2)+(Data!D790*'B-E-D Rate'!$J$2)</f>
        <v>122.20769037995805</v>
      </c>
      <c r="H790" s="18">
        <f t="shared" si="128"/>
        <v>88.600295657510145</v>
      </c>
      <c r="I790" s="18">
        <f t="shared" si="129"/>
        <v>91.891000262000063</v>
      </c>
      <c r="J790" s="18">
        <f t="shared" si="130"/>
        <v>114.22518514600004</v>
      </c>
      <c r="K790" s="18">
        <f t="shared" si="131"/>
        <v>78.876439115000082</v>
      </c>
      <c r="L790" s="18" t="b">
        <f t="shared" si="133"/>
        <v>0</v>
      </c>
      <c r="M790" s="18">
        <f t="shared" si="134"/>
        <v>35.348746030999962</v>
      </c>
      <c r="N790" s="19" t="str">
        <f t="shared" si="135"/>
        <v>FALSE</v>
      </c>
      <c r="O790" s="18"/>
    </row>
    <row r="791" spans="1:15" x14ac:dyDescent="0.25">
      <c r="A791">
        <v>7</v>
      </c>
      <c r="B791">
        <v>4954718463</v>
      </c>
      <c r="C791" s="3">
        <v>8.0747999999999998</v>
      </c>
      <c r="D791" s="4">
        <v>1188.3449999999991</v>
      </c>
      <c r="E791">
        <v>744</v>
      </c>
      <c r="F791">
        <f t="shared" si="132"/>
        <v>31</v>
      </c>
      <c r="G791" s="5">
        <f>(F791*'B-E-D Rate'!$O$2)+(Data!C791*'B-E-D Rate'!$F$2)+(Data!D791*'B-E-D Rate'!$J$2)</f>
        <v>89.270740608138084</v>
      </c>
      <c r="H791" s="18">
        <f t="shared" si="128"/>
        <v>85.260000418963784</v>
      </c>
      <c r="I791" s="18">
        <f t="shared" si="129"/>
        <v>88.171618099999975</v>
      </c>
      <c r="J791" s="18">
        <f t="shared" si="130"/>
        <v>90.739972299999977</v>
      </c>
      <c r="K791" s="18">
        <f t="shared" si="131"/>
        <v>73.705618249999958</v>
      </c>
      <c r="L791" s="18" t="b">
        <f t="shared" si="133"/>
        <v>0</v>
      </c>
      <c r="M791" s="18">
        <f t="shared" si="134"/>
        <v>17.034354050000019</v>
      </c>
      <c r="N791" s="19" t="str">
        <f t="shared" si="135"/>
        <v>FALSE</v>
      </c>
      <c r="O791" s="18"/>
    </row>
    <row r="792" spans="1:15" x14ac:dyDescent="0.25">
      <c r="A792">
        <v>7</v>
      </c>
      <c r="B792">
        <v>8187336572</v>
      </c>
      <c r="C792" s="3">
        <v>3.8375999999999997</v>
      </c>
      <c r="D792" s="4">
        <v>275.64860000000004</v>
      </c>
      <c r="E792">
        <v>733</v>
      </c>
      <c r="F792">
        <f t="shared" si="132"/>
        <v>31</v>
      </c>
      <c r="G792" s="5">
        <f>(F792*'B-E-D Rate'!$O$2)+(Data!C792*'B-E-D Rate'!$F$2)+(Data!D792*'B-E-D Rate'!$J$2)</f>
        <v>52.058817873429419</v>
      </c>
      <c r="H792" s="18">
        <f t="shared" si="128"/>
        <v>58.227199914974577</v>
      </c>
      <c r="I792" s="18">
        <f t="shared" si="129"/>
        <v>58.070890828000003</v>
      </c>
      <c r="J792" s="18">
        <f t="shared" si="130"/>
        <v>48.251638323999998</v>
      </c>
      <c r="K792" s="18">
        <f t="shared" si="131"/>
        <v>31.858488310000002</v>
      </c>
      <c r="L792" s="18" t="b">
        <f t="shared" si="133"/>
        <v>1</v>
      </c>
      <c r="M792" s="18">
        <f t="shared" si="134"/>
        <v>16.393150013999996</v>
      </c>
      <c r="N792" s="19" t="str">
        <f t="shared" si="135"/>
        <v>FALSE</v>
      </c>
      <c r="O792" s="18"/>
    </row>
    <row r="793" spans="1:15" x14ac:dyDescent="0.25">
      <c r="A793">
        <v>8</v>
      </c>
      <c r="B793">
        <v>9316624829</v>
      </c>
      <c r="C793" s="3">
        <v>9.2291999999999987</v>
      </c>
      <c r="D793" s="4">
        <v>1310.7864000000002</v>
      </c>
      <c r="E793">
        <v>744</v>
      </c>
      <c r="F793">
        <f t="shared" si="132"/>
        <v>31</v>
      </c>
      <c r="G793" s="5">
        <f>(F793*'B-E-D Rate'!$O$2)+(Data!C793*'B-E-D Rate'!$F$2)+(Data!D793*'B-E-D Rate'!$J$2)</f>
        <v>98.816027102713193</v>
      </c>
      <c r="H793" s="18">
        <f t="shared" si="128"/>
        <v>88.886544732745634</v>
      </c>
      <c r="I793" s="18">
        <f t="shared" si="129"/>
        <v>92.209735472000006</v>
      </c>
      <c r="J793" s="18">
        <f t="shared" si="130"/>
        <v>99.369754575999991</v>
      </c>
      <c r="K793" s="18">
        <f t="shared" si="131"/>
        <v>79.319556440000014</v>
      </c>
      <c r="L793" s="18" t="b">
        <f t="shared" si="133"/>
        <v>0</v>
      </c>
      <c r="M793" s="18">
        <f t="shared" si="134"/>
        <v>20.050198135999977</v>
      </c>
      <c r="N793" s="19" t="str">
        <f t="shared" si="135"/>
        <v>FALSE</v>
      </c>
      <c r="O793" s="18"/>
    </row>
    <row r="794" spans="1:15" x14ac:dyDescent="0.25">
      <c r="A794">
        <v>8</v>
      </c>
      <c r="B794">
        <v>7376309239</v>
      </c>
      <c r="C794" s="3">
        <v>5.6484000000000005</v>
      </c>
      <c r="D794" s="4">
        <v>274.98540000000003</v>
      </c>
      <c r="E794">
        <v>744</v>
      </c>
      <c r="F794">
        <f t="shared" si="132"/>
        <v>31</v>
      </c>
      <c r="G794" s="5">
        <f>(F794*'B-E-D Rate'!$O$2)+(Data!C794*'B-E-D Rate'!$F$2)+(Data!D794*'B-E-D Rate'!$J$2)</f>
        <v>66.126330867340599</v>
      </c>
      <c r="H794" s="18">
        <f t="shared" si="128"/>
        <v>58.207556851526263</v>
      </c>
      <c r="I794" s="18">
        <f t="shared" si="129"/>
        <v>58.049018492000002</v>
      </c>
      <c r="J794" s="18">
        <f t="shared" si="130"/>
        <v>57.290159236000008</v>
      </c>
      <c r="K794" s="18">
        <f t="shared" si="131"/>
        <v>31.828080589999999</v>
      </c>
      <c r="L794" s="18" t="b">
        <f t="shared" si="133"/>
        <v>1</v>
      </c>
      <c r="M794" s="18">
        <f t="shared" si="134"/>
        <v>25.462078646000009</v>
      </c>
      <c r="N794" s="19" t="str">
        <f t="shared" si="135"/>
        <v>FALSE</v>
      </c>
      <c r="O794" s="18"/>
    </row>
    <row r="795" spans="1:15" x14ac:dyDescent="0.25">
      <c r="A795">
        <v>8</v>
      </c>
      <c r="B795">
        <v>1329127012</v>
      </c>
      <c r="C795" s="3">
        <v>3.1068000000000002</v>
      </c>
      <c r="D795" s="4">
        <v>117.24960000000011</v>
      </c>
      <c r="E795">
        <v>744</v>
      </c>
      <c r="F795">
        <f t="shared" si="132"/>
        <v>31</v>
      </c>
      <c r="G795" s="5">
        <f>(F795*'B-E-D Rate'!$O$2)+(Data!C795*'B-E-D Rate'!$F$2)+(Data!D795*'B-E-D Rate'!$J$2)</f>
        <v>45.636166229487927</v>
      </c>
      <c r="H795" s="18">
        <f t="shared" si="128"/>
        <v>53.535641399972889</v>
      </c>
      <c r="I795" s="18">
        <f t="shared" si="129"/>
        <v>52.846891808000009</v>
      </c>
      <c r="J795" s="18">
        <f t="shared" si="130"/>
        <v>40.900605664000004</v>
      </c>
      <c r="K795" s="18">
        <f t="shared" si="131"/>
        <v>24.595894160000004</v>
      </c>
      <c r="L795" s="18" t="b">
        <f t="shared" si="133"/>
        <v>1</v>
      </c>
      <c r="M795" s="18">
        <f t="shared" si="134"/>
        <v>16.304711504</v>
      </c>
      <c r="N795" s="19" t="str">
        <f t="shared" si="135"/>
        <v>FALSE</v>
      </c>
      <c r="O795" s="18"/>
    </row>
    <row r="796" spans="1:15" x14ac:dyDescent="0.25">
      <c r="A796">
        <v>8</v>
      </c>
      <c r="B796">
        <v>3549536594</v>
      </c>
      <c r="C796" s="3">
        <v>8.4017999999999997</v>
      </c>
      <c r="D796" s="4">
        <v>1477.1052000000009</v>
      </c>
      <c r="E796">
        <v>744</v>
      </c>
      <c r="F796">
        <f t="shared" si="132"/>
        <v>31</v>
      </c>
      <c r="G796" s="5">
        <f>(F796*'B-E-D Rate'!$O$2)+(Data!C796*'B-E-D Rate'!$F$2)+(Data!D796*'B-E-D Rate'!$J$2)</f>
        <v>93.168053561903676</v>
      </c>
      <c r="H796" s="18">
        <f t="shared" si="128"/>
        <v>93.812676730705647</v>
      </c>
      <c r="I796" s="18">
        <f t="shared" si="129"/>
        <v>97.694929496000043</v>
      </c>
      <c r="J796" s="18">
        <f t="shared" si="130"/>
        <v>99.114635368000023</v>
      </c>
      <c r="K796" s="18">
        <f t="shared" si="131"/>
        <v>86.945273420000035</v>
      </c>
      <c r="L796" s="18" t="b">
        <f t="shared" si="133"/>
        <v>0</v>
      </c>
      <c r="M796" s="18">
        <f t="shared" si="134"/>
        <v>12.169361947999988</v>
      </c>
      <c r="N796" s="19" t="str">
        <f t="shared" si="135"/>
        <v>TRUE</v>
      </c>
      <c r="O796" s="18"/>
    </row>
    <row r="797" spans="1:15" x14ac:dyDescent="0.25">
      <c r="A797">
        <v>8</v>
      </c>
      <c r="B797">
        <v>3322950043</v>
      </c>
      <c r="C797" s="3">
        <v>8.6831999999999994</v>
      </c>
      <c r="D797" s="4">
        <v>1763.8595999999989</v>
      </c>
      <c r="E797">
        <v>744</v>
      </c>
      <c r="F797">
        <f t="shared" si="132"/>
        <v>31</v>
      </c>
      <c r="G797" s="5">
        <f>(F797*'B-E-D Rate'!$O$2)+(Data!C797*'B-E-D Rate'!$F$2)+(Data!D797*'B-E-D Rate'!$J$2)</f>
        <v>96.701614728116979</v>
      </c>
      <c r="H797" s="18">
        <f t="shared" si="128"/>
        <v>102.30594403058879</v>
      </c>
      <c r="I797" s="18">
        <f t="shared" si="129"/>
        <v>107.15208960799997</v>
      </c>
      <c r="J797" s="18">
        <f t="shared" si="130"/>
        <v>107.21448306399996</v>
      </c>
      <c r="K797" s="18">
        <f t="shared" si="131"/>
        <v>100.09296265999996</v>
      </c>
      <c r="L797" s="18" t="b">
        <f t="shared" si="133"/>
        <v>0</v>
      </c>
      <c r="M797" s="18">
        <f t="shared" si="134"/>
        <v>7.1215204040000089</v>
      </c>
      <c r="N797" s="19" t="str">
        <f t="shared" si="135"/>
        <v>TRUE</v>
      </c>
      <c r="O797" s="18"/>
    </row>
    <row r="798" spans="1:15" x14ac:dyDescent="0.25">
      <c r="A798">
        <v>8</v>
      </c>
      <c r="B798">
        <v>9441492501</v>
      </c>
      <c r="C798" s="3">
        <v>11.119199999999999</v>
      </c>
      <c r="D798" s="4">
        <v>2388.5615999999995</v>
      </c>
      <c r="E798">
        <v>744</v>
      </c>
      <c r="F798">
        <f t="shared" si="132"/>
        <v>31</v>
      </c>
      <c r="G798" s="5">
        <f>(F798*'B-E-D Rate'!$O$2)+(Data!C798*'B-E-D Rate'!$F$2)+(Data!D798*'B-E-D Rate'!$J$2)</f>
        <v>118.56470785406867</v>
      </c>
      <c r="H798" s="18">
        <f t="shared" si="128"/>
        <v>120.80875015587108</v>
      </c>
      <c r="I798" s="18">
        <f t="shared" si="129"/>
        <v>127.75476156799999</v>
      </c>
      <c r="J798" s="18">
        <f t="shared" si="130"/>
        <v>133.97502774399999</v>
      </c>
      <c r="K798" s="18">
        <f t="shared" si="131"/>
        <v>128.73554935999999</v>
      </c>
      <c r="L798" s="18" t="b">
        <f t="shared" si="133"/>
        <v>0</v>
      </c>
      <c r="M798" s="18">
        <f t="shared" si="134"/>
        <v>5.2394783839999945</v>
      </c>
      <c r="N798" s="19" t="str">
        <f t="shared" si="135"/>
        <v>TRUE</v>
      </c>
      <c r="O798" s="18"/>
    </row>
    <row r="799" spans="1:15" x14ac:dyDescent="0.25">
      <c r="A799">
        <v>8</v>
      </c>
      <c r="B799">
        <v>7628712264</v>
      </c>
      <c r="C799" s="3">
        <v>9.1248000000000005</v>
      </c>
      <c r="D799" s="4">
        <v>1783.8539999999987</v>
      </c>
      <c r="E799">
        <v>744</v>
      </c>
      <c r="F799">
        <f t="shared" si="132"/>
        <v>31</v>
      </c>
      <c r="G799" s="5">
        <f>(F799*'B-E-D Rate'!$O$2)+(Data!C799*'B-E-D Rate'!$F$2)+(Data!D799*'B-E-D Rate'!$J$2)</f>
        <v>100.22694019114763</v>
      </c>
      <c r="H799" s="18">
        <f t="shared" si="128"/>
        <v>102.89815040545447</v>
      </c>
      <c r="I799" s="18">
        <f t="shared" si="129"/>
        <v>107.81150491999996</v>
      </c>
      <c r="J799" s="18">
        <f t="shared" si="130"/>
        <v>109.88915235999997</v>
      </c>
      <c r="K799" s="18">
        <f t="shared" si="131"/>
        <v>101.00970589999994</v>
      </c>
      <c r="L799" s="18" t="b">
        <f t="shared" si="133"/>
        <v>0</v>
      </c>
      <c r="M799" s="18">
        <f t="shared" si="134"/>
        <v>8.8794464600000254</v>
      </c>
      <c r="N799" s="19" t="str">
        <f t="shared" si="135"/>
        <v>TRUE</v>
      </c>
      <c r="O799" s="18"/>
    </row>
    <row r="800" spans="1:15" x14ac:dyDescent="0.25">
      <c r="A800">
        <v>8</v>
      </c>
      <c r="B800">
        <v>6691164826</v>
      </c>
      <c r="C800" s="3">
        <v>8.5206</v>
      </c>
      <c r="D800" s="4">
        <v>1283.1438000000005</v>
      </c>
      <c r="E800">
        <v>744</v>
      </c>
      <c r="F800">
        <f t="shared" si="132"/>
        <v>31</v>
      </c>
      <c r="G800" s="5">
        <f>(F800*'B-E-D Rate'!$O$2)+(Data!C800*'B-E-D Rate'!$F$2)+(Data!D800*'B-E-D Rate'!$J$2)</f>
        <v>93.180080702441444</v>
      </c>
      <c r="H800" s="18">
        <f t="shared" si="128"/>
        <v>88.067809289928547</v>
      </c>
      <c r="I800" s="18">
        <f t="shared" si="129"/>
        <v>91.298082524000023</v>
      </c>
      <c r="J800" s="18">
        <f t="shared" si="130"/>
        <v>95.181576292000017</v>
      </c>
      <c r="K800" s="18">
        <f t="shared" si="131"/>
        <v>78.052143230000027</v>
      </c>
      <c r="L800" s="18" t="b">
        <f t="shared" si="133"/>
        <v>0</v>
      </c>
      <c r="M800" s="18">
        <f t="shared" si="134"/>
        <v>17.12943306199999</v>
      </c>
      <c r="N800" s="19" t="str">
        <f t="shared" si="135"/>
        <v>FALSE</v>
      </c>
      <c r="O800" s="18"/>
    </row>
    <row r="801" spans="1:15" x14ac:dyDescent="0.25">
      <c r="A801">
        <v>8</v>
      </c>
      <c r="B801">
        <v>8321830420</v>
      </c>
      <c r="C801" s="3">
        <v>11.523000000000001</v>
      </c>
      <c r="D801" s="4">
        <v>2863.4579999999992</v>
      </c>
      <c r="E801">
        <v>744</v>
      </c>
      <c r="F801">
        <f t="shared" si="132"/>
        <v>31</v>
      </c>
      <c r="G801" s="5">
        <f>(F801*'B-E-D Rate'!$O$2)+(Data!C801*'B-E-D Rate'!$F$2)+(Data!D801*'B-E-D Rate'!$J$2)</f>
        <v>123.93312526271986</v>
      </c>
      <c r="H801" s="18">
        <f t="shared" si="128"/>
        <v>134.87452234612257</v>
      </c>
      <c r="I801" s="18">
        <f t="shared" si="129"/>
        <v>143.41684483999998</v>
      </c>
      <c r="J801" s="18">
        <f t="shared" si="130"/>
        <v>147.07810971999999</v>
      </c>
      <c r="K801" s="18">
        <f t="shared" si="131"/>
        <v>150.50954929999997</v>
      </c>
      <c r="L801" s="18" t="b">
        <f t="shared" si="133"/>
        <v>0</v>
      </c>
      <c r="M801" s="18">
        <f t="shared" si="134"/>
        <v>-3.4314395799999886</v>
      </c>
      <c r="N801" s="19" t="str">
        <f t="shared" si="135"/>
        <v>TRUE</v>
      </c>
      <c r="O801" s="18"/>
    </row>
    <row r="802" spans="1:15" x14ac:dyDescent="0.25">
      <c r="A802">
        <v>8</v>
      </c>
      <c r="B802">
        <v>3817251674</v>
      </c>
      <c r="C802" s="3">
        <v>9.8010000000000002</v>
      </c>
      <c r="D802" s="4">
        <v>2041.1652000000001</v>
      </c>
      <c r="E802">
        <v>744</v>
      </c>
      <c r="F802">
        <f t="shared" si="132"/>
        <v>31</v>
      </c>
      <c r="G802" s="5">
        <f>(F802*'B-E-D Rate'!$O$2)+(Data!C802*'B-E-D Rate'!$F$2)+(Data!D802*'B-E-D Rate'!$J$2)</f>
        <v>106.68994899476559</v>
      </c>
      <c r="H802" s="18">
        <f t="shared" si="128"/>
        <v>110.51935098983512</v>
      </c>
      <c r="I802" s="18">
        <f t="shared" si="129"/>
        <v>116.29762829600001</v>
      </c>
      <c r="J802" s="18">
        <f t="shared" si="130"/>
        <v>119.27579576799999</v>
      </c>
      <c r="K802" s="18">
        <f t="shared" si="131"/>
        <v>112.80742442</v>
      </c>
      <c r="L802" s="18" t="b">
        <f t="shared" si="133"/>
        <v>0</v>
      </c>
      <c r="M802" s="18">
        <f t="shared" si="134"/>
        <v>6.4683713479999909</v>
      </c>
      <c r="N802" s="19" t="str">
        <f t="shared" si="135"/>
        <v>TRUE</v>
      </c>
      <c r="O802" s="18"/>
    </row>
    <row r="803" spans="1:15" x14ac:dyDescent="0.25">
      <c r="A803">
        <v>8</v>
      </c>
      <c r="B803">
        <v>6716109566</v>
      </c>
      <c r="C803" s="3">
        <v>8.3328000000000007</v>
      </c>
      <c r="D803" s="4">
        <v>932.86320000000148</v>
      </c>
      <c r="E803">
        <v>744</v>
      </c>
      <c r="F803">
        <f t="shared" si="132"/>
        <v>31</v>
      </c>
      <c r="G803" s="5">
        <f>(F803*'B-E-D Rate'!$O$2)+(Data!C803*'B-E-D Rate'!$F$2)+(Data!D803*'B-E-D Rate'!$J$2)</f>
        <v>90.075426502572157</v>
      </c>
      <c r="H803" s="18">
        <f t="shared" si="128"/>
        <v>77.692984123293044</v>
      </c>
      <c r="I803" s="18">
        <f t="shared" si="129"/>
        <v>79.745828336000059</v>
      </c>
      <c r="J803" s="18">
        <f t="shared" si="130"/>
        <v>86.067027088000032</v>
      </c>
      <c r="K803" s="18">
        <f t="shared" si="131"/>
        <v>61.991777720000066</v>
      </c>
      <c r="L803" s="18" t="b">
        <f t="shared" si="133"/>
        <v>0</v>
      </c>
      <c r="M803" s="18">
        <f t="shared" si="134"/>
        <v>24.075249367999966</v>
      </c>
      <c r="N803" s="19" t="str">
        <f t="shared" si="135"/>
        <v>FALSE</v>
      </c>
      <c r="O803" s="18"/>
    </row>
    <row r="804" spans="1:15" x14ac:dyDescent="0.25">
      <c r="A804">
        <v>8</v>
      </c>
      <c r="B804">
        <v>1960712161</v>
      </c>
      <c r="C804" s="3">
        <v>7.7796000000000003</v>
      </c>
      <c r="D804" s="4">
        <v>1290.8975999999996</v>
      </c>
      <c r="E804">
        <v>744</v>
      </c>
      <c r="F804">
        <f t="shared" si="132"/>
        <v>31</v>
      </c>
      <c r="G804" s="5">
        <f>(F804*'B-E-D Rate'!$O$2)+(Data!C804*'B-E-D Rate'!$F$2)+(Data!D804*'B-E-D Rate'!$J$2)</f>
        <v>87.458641196239483</v>
      </c>
      <c r="H804" s="18">
        <f t="shared" si="128"/>
        <v>88.297466083302339</v>
      </c>
      <c r="I804" s="18">
        <f t="shared" si="129"/>
        <v>91.553802847999989</v>
      </c>
      <c r="J804" s="18">
        <f t="shared" si="130"/>
        <v>91.657549983999985</v>
      </c>
      <c r="K804" s="18">
        <f t="shared" si="131"/>
        <v>78.407654959999974</v>
      </c>
      <c r="L804" s="18" t="b">
        <f t="shared" si="133"/>
        <v>0</v>
      </c>
      <c r="M804" s="18">
        <f t="shared" si="134"/>
        <v>13.249895024000011</v>
      </c>
      <c r="N804" s="19" t="str">
        <f t="shared" si="135"/>
        <v>TRUE</v>
      </c>
      <c r="O804" s="18"/>
    </row>
    <row r="805" spans="1:15" x14ac:dyDescent="0.25">
      <c r="A805">
        <v>8</v>
      </c>
      <c r="B805">
        <v>5211240036</v>
      </c>
      <c r="C805" s="3">
        <v>8.9370000000000012</v>
      </c>
      <c r="D805" s="4">
        <v>1169.7791999999993</v>
      </c>
      <c r="E805">
        <v>744</v>
      </c>
      <c r="F805">
        <f t="shared" si="132"/>
        <v>31</v>
      </c>
      <c r="G805" s="5">
        <f>(F805*'B-E-D Rate'!$O$2)+(Data!C805*'B-E-D Rate'!$F$2)+(Data!D805*'B-E-D Rate'!$J$2)</f>
        <v>95.883164539392084</v>
      </c>
      <c r="H805" s="18">
        <f t="shared" si="128"/>
        <v>84.71010719313648</v>
      </c>
      <c r="I805" s="18">
        <f t="shared" si="129"/>
        <v>87.559318015999992</v>
      </c>
      <c r="J805" s="18">
        <f t="shared" si="130"/>
        <v>94.61764652799998</v>
      </c>
      <c r="K805" s="18">
        <f t="shared" si="131"/>
        <v>72.854376319999972</v>
      </c>
      <c r="L805" s="18" t="b">
        <f t="shared" si="133"/>
        <v>0</v>
      </c>
      <c r="M805" s="18">
        <f t="shared" si="134"/>
        <v>21.763270208000009</v>
      </c>
      <c r="N805" s="19" t="str">
        <f t="shared" si="135"/>
        <v>FALSE</v>
      </c>
      <c r="O805" s="18"/>
    </row>
    <row r="806" spans="1:15" x14ac:dyDescent="0.25">
      <c r="A806">
        <v>8</v>
      </c>
      <c r="B806">
        <v>2419797400</v>
      </c>
      <c r="C806" s="3">
        <v>8.4947999999999997</v>
      </c>
      <c r="D806" s="4">
        <v>1241.9855999999995</v>
      </c>
      <c r="E806">
        <v>744</v>
      </c>
      <c r="F806">
        <f t="shared" si="132"/>
        <v>31</v>
      </c>
      <c r="G806" s="5">
        <f>(F806*'B-E-D Rate'!$O$2)+(Data!C806*'B-E-D Rate'!$F$2)+(Data!D806*'B-E-D Rate'!$J$2)</f>
        <v>92.78627199242041</v>
      </c>
      <c r="H806" s="18">
        <f t="shared" si="128"/>
        <v>86.848760535377409</v>
      </c>
      <c r="I806" s="18">
        <f t="shared" si="129"/>
        <v>89.940685087999981</v>
      </c>
      <c r="J806" s="18">
        <f t="shared" si="130"/>
        <v>94.091943903999976</v>
      </c>
      <c r="K806" s="18">
        <f t="shared" si="131"/>
        <v>76.165039759999985</v>
      </c>
      <c r="L806" s="18" t="b">
        <f t="shared" si="133"/>
        <v>0</v>
      </c>
      <c r="M806" s="18">
        <f t="shared" si="134"/>
        <v>17.926904143999991</v>
      </c>
      <c r="N806" s="19" t="str">
        <f t="shared" si="135"/>
        <v>FALSE</v>
      </c>
      <c r="O806" s="18"/>
    </row>
    <row r="807" spans="1:15" x14ac:dyDescent="0.25">
      <c r="A807">
        <v>8</v>
      </c>
      <c r="B807">
        <v>6073429988</v>
      </c>
      <c r="C807" s="3">
        <v>14.0076</v>
      </c>
      <c r="D807" s="4">
        <v>4502.9058000000014</v>
      </c>
      <c r="E807">
        <v>744</v>
      </c>
      <c r="F807">
        <f t="shared" ref="F807:F826" si="136">ROUNDUP(E807/24,0)</f>
        <v>31</v>
      </c>
      <c r="G807" s="5">
        <f>(F807*'B-E-D Rate'!$O$2)+(Data!C807*'B-E-D Rate'!$F$2)+(Data!D807*'B-E-D Rate'!$J$2)</f>
        <v>150.94042862929609</v>
      </c>
      <c r="H807" s="18">
        <f t="shared" si="128"/>
        <v>183.43269055419711</v>
      </c>
      <c r="I807" s="18">
        <f t="shared" si="129"/>
        <v>197.48583328400008</v>
      </c>
      <c r="J807" s="18">
        <f t="shared" si="130"/>
        <v>197.765821372</v>
      </c>
      <c r="K807" s="18">
        <f t="shared" si="131"/>
        <v>225.67823093000007</v>
      </c>
      <c r="L807" s="18" t="b">
        <f t="shared" ref="L807:L826" si="137">J807&lt;I807</f>
        <v>0</v>
      </c>
      <c r="M807" s="18">
        <f t="shared" ref="M807:M826" si="138">J807-K807</f>
        <v>-27.912409558000064</v>
      </c>
      <c r="N807" s="19" t="str">
        <f t="shared" ref="N807:N826" si="139">IF(M807&lt;14.9,"TRUE","FALSE")</f>
        <v>TRUE</v>
      </c>
      <c r="O807" s="18"/>
    </row>
    <row r="808" spans="1:15" x14ac:dyDescent="0.25">
      <c r="A808">
        <v>8</v>
      </c>
      <c r="B808">
        <v>3233417836</v>
      </c>
      <c r="C808" s="3">
        <v>7.5282</v>
      </c>
      <c r="D808" s="4">
        <v>919.2983999999999</v>
      </c>
      <c r="E808">
        <v>744</v>
      </c>
      <c r="F808">
        <f t="shared" si="136"/>
        <v>31</v>
      </c>
      <c r="G808" s="5">
        <f>(F808*'B-E-D Rate'!$O$2)+(Data!C808*'B-E-D Rate'!$F$2)+(Data!D808*'B-E-D Rate'!$J$2)</f>
        <v>83.75965004339416</v>
      </c>
      <c r="H808" s="18">
        <f t="shared" si="128"/>
        <v>77.291213575850804</v>
      </c>
      <c r="I808" s="18">
        <f t="shared" si="129"/>
        <v>79.298461232000008</v>
      </c>
      <c r="J808" s="18">
        <f t="shared" si="130"/>
        <v>81.727424655999982</v>
      </c>
      <c r="K808" s="18">
        <f t="shared" si="131"/>
        <v>61.369831639999994</v>
      </c>
      <c r="L808" s="18" t="b">
        <f t="shared" si="137"/>
        <v>0</v>
      </c>
      <c r="M808" s="18">
        <f t="shared" si="138"/>
        <v>20.357593015999988</v>
      </c>
      <c r="N808" s="19" t="str">
        <f t="shared" si="139"/>
        <v>FALSE</v>
      </c>
      <c r="O808" s="18"/>
    </row>
    <row r="809" spans="1:15" x14ac:dyDescent="0.25">
      <c r="A809">
        <v>8</v>
      </c>
      <c r="B809">
        <v>5534493949</v>
      </c>
      <c r="C809" s="3">
        <v>8.5650000000000013</v>
      </c>
      <c r="D809" s="4">
        <v>1677.5754000000004</v>
      </c>
      <c r="E809">
        <v>744</v>
      </c>
      <c r="F809">
        <f t="shared" si="136"/>
        <v>31</v>
      </c>
      <c r="G809" s="5">
        <f>(F809*'B-E-D Rate'!$O$2)+(Data!C809*'B-E-D Rate'!$F$2)+(Data!D809*'B-E-D Rate'!$J$2)</f>
        <v>95.377851150837586</v>
      </c>
      <c r="H809" s="18">
        <f t="shared" si="128"/>
        <v>99.750325792973015</v>
      </c>
      <c r="I809" s="18">
        <f t="shared" si="129"/>
        <v>104.30643669200002</v>
      </c>
      <c r="J809" s="18">
        <f t="shared" si="130"/>
        <v>104.609609836</v>
      </c>
      <c r="K809" s="18">
        <f t="shared" si="131"/>
        <v>96.136832090000027</v>
      </c>
      <c r="L809" s="18" t="b">
        <f t="shared" si="137"/>
        <v>0</v>
      </c>
      <c r="M809" s="18">
        <f t="shared" si="138"/>
        <v>8.4727777459999771</v>
      </c>
      <c r="N809" s="19" t="str">
        <f t="shared" si="139"/>
        <v>TRUE</v>
      </c>
      <c r="O809" s="18"/>
    </row>
    <row r="810" spans="1:15" x14ac:dyDescent="0.25">
      <c r="A810">
        <v>8</v>
      </c>
      <c r="B810">
        <v>4150065897</v>
      </c>
      <c r="C810" s="3">
        <v>8.0711999999999993</v>
      </c>
      <c r="D810" s="4">
        <v>1228.3589999999995</v>
      </c>
      <c r="E810">
        <v>744</v>
      </c>
      <c r="F810">
        <f t="shared" si="136"/>
        <v>31</v>
      </c>
      <c r="G810" s="5">
        <f>(F810*'B-E-D Rate'!$O$2)+(Data!C810*'B-E-D Rate'!$F$2)+(Data!D810*'B-E-D Rate'!$J$2)</f>
        <v>89.430725099389235</v>
      </c>
      <c r="H810" s="18">
        <f t="shared" si="128"/>
        <v>86.445159557716408</v>
      </c>
      <c r="I810" s="18">
        <f t="shared" si="129"/>
        <v>89.491279819999988</v>
      </c>
      <c r="J810" s="18">
        <f t="shared" si="130"/>
        <v>91.655899059999982</v>
      </c>
      <c r="K810" s="18">
        <f t="shared" si="131"/>
        <v>75.540260149999966</v>
      </c>
      <c r="L810" s="18" t="b">
        <f t="shared" si="137"/>
        <v>0</v>
      </c>
      <c r="M810" s="18">
        <f t="shared" si="138"/>
        <v>16.115638910000015</v>
      </c>
      <c r="N810" s="19" t="str">
        <f t="shared" si="139"/>
        <v>FALSE</v>
      </c>
      <c r="O810" s="18"/>
    </row>
    <row r="811" spans="1:15" x14ac:dyDescent="0.25">
      <c r="A811">
        <v>8</v>
      </c>
      <c r="B811">
        <v>1096024757</v>
      </c>
      <c r="C811" s="3">
        <v>8.6448</v>
      </c>
      <c r="D811" s="4">
        <v>1508.3993999999977</v>
      </c>
      <c r="E811">
        <v>744</v>
      </c>
      <c r="F811">
        <f t="shared" si="136"/>
        <v>31</v>
      </c>
      <c r="G811" s="5">
        <f>(F811*'B-E-D Rate'!$O$2)+(Data!C811*'B-E-D Rate'!$F$2)+(Data!D811*'B-E-D Rate'!$J$2)</f>
        <v>95.203257500689872</v>
      </c>
      <c r="H811" s="18">
        <f t="shared" si="128"/>
        <v>94.739567496936189</v>
      </c>
      <c r="I811" s="18">
        <f t="shared" si="129"/>
        <v>98.727012211999934</v>
      </c>
      <c r="J811" s="18">
        <f t="shared" si="130"/>
        <v>101.06004199599995</v>
      </c>
      <c r="K811" s="18">
        <f t="shared" si="131"/>
        <v>88.380112489999902</v>
      </c>
      <c r="L811" s="18" t="b">
        <f t="shared" si="137"/>
        <v>0</v>
      </c>
      <c r="M811" s="18">
        <f t="shared" si="138"/>
        <v>12.67992950600005</v>
      </c>
      <c r="N811" s="19" t="str">
        <f t="shared" si="139"/>
        <v>TRUE</v>
      </c>
      <c r="O811" s="18"/>
    </row>
    <row r="812" spans="1:15" x14ac:dyDescent="0.25">
      <c r="A812">
        <v>8</v>
      </c>
      <c r="B812">
        <v>6894615607</v>
      </c>
      <c r="C812" s="3">
        <v>7.8402000000000003</v>
      </c>
      <c r="D812" s="4">
        <v>1211.819999999999</v>
      </c>
      <c r="E812">
        <v>744</v>
      </c>
      <c r="F812">
        <f t="shared" si="136"/>
        <v>31</v>
      </c>
      <c r="G812" s="5">
        <f>(F812*'B-E-D Rate'!$O$2)+(Data!C812*'B-E-D Rate'!$F$2)+(Data!D812*'B-E-D Rate'!$J$2)</f>
        <v>87.55807553503368</v>
      </c>
      <c r="H812" s="18">
        <f t="shared" si="128"/>
        <v>85.955297334598754</v>
      </c>
      <c r="I812" s="18">
        <f t="shared" si="129"/>
        <v>88.945823599999983</v>
      </c>
      <c r="J812" s="18">
        <f t="shared" si="130"/>
        <v>90.114878799999985</v>
      </c>
      <c r="K812" s="18">
        <f t="shared" si="131"/>
        <v>74.78194699999996</v>
      </c>
      <c r="L812" s="18" t="b">
        <f t="shared" si="137"/>
        <v>0</v>
      </c>
      <c r="M812" s="18">
        <f t="shared" si="138"/>
        <v>15.332931800000026</v>
      </c>
      <c r="N812" s="19" t="str">
        <f t="shared" si="139"/>
        <v>FALSE</v>
      </c>
      <c r="O812" s="18"/>
    </row>
    <row r="813" spans="1:15" x14ac:dyDescent="0.25">
      <c r="A813">
        <v>8</v>
      </c>
      <c r="B813">
        <v>6084288704</v>
      </c>
      <c r="C813" s="3">
        <v>9.7614000000000001</v>
      </c>
      <c r="D813" s="4">
        <v>1460.2865999999997</v>
      </c>
      <c r="E813">
        <v>744</v>
      </c>
      <c r="F813">
        <f t="shared" si="136"/>
        <v>31</v>
      </c>
      <c r="G813" s="5">
        <f>(F813*'B-E-D Rate'!$O$2)+(Data!C813*'B-E-D Rate'!$F$2)+(Data!D813*'B-E-D Rate'!$J$2)</f>
        <v>103.65367826541248</v>
      </c>
      <c r="H813" s="18">
        <f t="shared" si="128"/>
        <v>93.314533143685438</v>
      </c>
      <c r="I813" s="18">
        <f t="shared" si="129"/>
        <v>97.140252067999995</v>
      </c>
      <c r="J813" s="18">
        <f t="shared" si="130"/>
        <v>105.52008924399999</v>
      </c>
      <c r="K813" s="18">
        <f t="shared" si="131"/>
        <v>86.174140609999981</v>
      </c>
      <c r="L813" s="18" t="b">
        <f t="shared" si="137"/>
        <v>0</v>
      </c>
      <c r="M813" s="18">
        <f t="shared" si="138"/>
        <v>19.34594863400001</v>
      </c>
      <c r="N813" s="19" t="str">
        <f t="shared" si="139"/>
        <v>FALSE</v>
      </c>
      <c r="O813" s="18"/>
    </row>
    <row r="814" spans="1:15" x14ac:dyDescent="0.25">
      <c r="A814">
        <v>8</v>
      </c>
      <c r="B814">
        <v>5150510838</v>
      </c>
      <c r="C814" s="3">
        <v>11.308800000000002</v>
      </c>
      <c r="D814" s="4">
        <v>1762.8714000000007</v>
      </c>
      <c r="E814">
        <v>744</v>
      </c>
      <c r="F814">
        <f t="shared" si="136"/>
        <v>31</v>
      </c>
      <c r="G814" s="5">
        <f>(F814*'B-E-D Rate'!$O$2)+(Data!C814*'B-E-D Rate'!$F$2)+(Data!D814*'B-E-D Rate'!$J$2)</f>
        <v>117.09891758530398</v>
      </c>
      <c r="H814" s="18">
        <f t="shared" si="128"/>
        <v>102.27667491825528</v>
      </c>
      <c r="I814" s="18">
        <f t="shared" si="129"/>
        <v>107.11949877200003</v>
      </c>
      <c r="J814" s="18">
        <f t="shared" si="130"/>
        <v>120.31941847600002</v>
      </c>
      <c r="K814" s="18">
        <f t="shared" si="131"/>
        <v>100.04765369000003</v>
      </c>
      <c r="L814" s="18" t="b">
        <f t="shared" si="137"/>
        <v>0</v>
      </c>
      <c r="M814" s="18">
        <f t="shared" si="138"/>
        <v>20.271764785999991</v>
      </c>
      <c r="N814" s="19" t="str">
        <f t="shared" si="139"/>
        <v>FALSE</v>
      </c>
      <c r="O814" s="18"/>
    </row>
    <row r="815" spans="1:15" x14ac:dyDescent="0.25">
      <c r="A815">
        <v>8</v>
      </c>
      <c r="B815">
        <v>7231981549</v>
      </c>
      <c r="C815" s="3">
        <v>8.1336000000000013</v>
      </c>
      <c r="D815" s="4">
        <v>853.78859999999986</v>
      </c>
      <c r="E815">
        <v>744</v>
      </c>
      <c r="F815">
        <f t="shared" si="136"/>
        <v>31</v>
      </c>
      <c r="G815" s="5">
        <f>(F815*'B-E-D Rate'!$O$2)+(Data!C815*'B-E-D Rate'!$F$2)+(Data!D815*'B-E-D Rate'!$J$2)</f>
        <v>88.156126745610791</v>
      </c>
      <c r="H815" s="18">
        <f t="shared" si="128"/>
        <v>75.350904230425286</v>
      </c>
      <c r="I815" s="18">
        <f t="shared" si="129"/>
        <v>77.137948027999997</v>
      </c>
      <c r="J815" s="18">
        <f t="shared" si="130"/>
        <v>83.225425924000007</v>
      </c>
      <c r="K815" s="18">
        <f t="shared" si="131"/>
        <v>58.366207309999993</v>
      </c>
      <c r="L815" s="18" t="b">
        <f t="shared" si="137"/>
        <v>0</v>
      </c>
      <c r="M815" s="18">
        <f t="shared" si="138"/>
        <v>24.859218614000014</v>
      </c>
      <c r="N815" s="19" t="str">
        <f t="shared" si="139"/>
        <v>FALSE</v>
      </c>
      <c r="O815" s="18"/>
    </row>
    <row r="816" spans="1:15" x14ac:dyDescent="0.25">
      <c r="A816">
        <v>8</v>
      </c>
      <c r="B816">
        <v>7736267205</v>
      </c>
      <c r="C816" s="3">
        <v>13.309200000000001</v>
      </c>
      <c r="D816" s="4">
        <v>3617.0034000000032</v>
      </c>
      <c r="E816">
        <v>744</v>
      </c>
      <c r="F816">
        <f t="shared" si="136"/>
        <v>31</v>
      </c>
      <c r="G816" s="5">
        <f>(F816*'B-E-D Rate'!$O$2)+(Data!C816*'B-E-D Rate'!$F$2)+(Data!D816*'B-E-D Rate'!$J$2)</f>
        <v>141.35223337136958</v>
      </c>
      <c r="H816" s="18">
        <f t="shared" si="128"/>
        <v>157.19349113892036</v>
      </c>
      <c r="I816" s="18">
        <f t="shared" si="129"/>
        <v>168.26877213200012</v>
      </c>
      <c r="J816" s="18">
        <f t="shared" si="130"/>
        <v>173.5968593560001</v>
      </c>
      <c r="K816" s="18">
        <f t="shared" si="131"/>
        <v>185.05960589000014</v>
      </c>
      <c r="L816" s="18" t="b">
        <f t="shared" si="137"/>
        <v>0</v>
      </c>
      <c r="M816" s="18">
        <f t="shared" si="138"/>
        <v>-11.462746534000047</v>
      </c>
      <c r="N816" s="19" t="str">
        <f t="shared" si="139"/>
        <v>TRUE</v>
      </c>
      <c r="O816" s="18"/>
    </row>
    <row r="817" spans="1:15" x14ac:dyDescent="0.25">
      <c r="A817">
        <v>8</v>
      </c>
      <c r="B817">
        <v>6203145220</v>
      </c>
      <c r="C817" s="3">
        <v>7.8593999999999999</v>
      </c>
      <c r="D817" s="4">
        <v>1015.6037999999975</v>
      </c>
      <c r="E817">
        <v>744</v>
      </c>
      <c r="F817">
        <f t="shared" si="136"/>
        <v>31</v>
      </c>
      <c r="G817" s="5">
        <f>(F817*'B-E-D Rate'!$O$2)+(Data!C817*'B-E-D Rate'!$F$2)+(Data!D817*'B-E-D Rate'!$J$2)</f>
        <v>86.785580019485892</v>
      </c>
      <c r="H817" s="18">
        <f t="shared" si="128"/>
        <v>80.143645847586328</v>
      </c>
      <c r="I817" s="18">
        <f t="shared" si="129"/>
        <v>82.474613323999932</v>
      </c>
      <c r="J817" s="18">
        <f t="shared" si="130"/>
        <v>85.631192691999928</v>
      </c>
      <c r="K817" s="18">
        <f t="shared" si="131"/>
        <v>65.785434229999879</v>
      </c>
      <c r="L817" s="18" t="b">
        <f t="shared" si="137"/>
        <v>0</v>
      </c>
      <c r="M817" s="18">
        <f t="shared" si="138"/>
        <v>19.845758462000049</v>
      </c>
      <c r="N817" s="19" t="str">
        <f t="shared" si="139"/>
        <v>FALSE</v>
      </c>
      <c r="O817" s="18"/>
    </row>
    <row r="818" spans="1:15" x14ac:dyDescent="0.25">
      <c r="A818">
        <v>8</v>
      </c>
      <c r="B818">
        <v>7205351820</v>
      </c>
      <c r="C818" s="3">
        <v>4.8095999999999997</v>
      </c>
      <c r="D818" s="4">
        <v>513.34679999999958</v>
      </c>
      <c r="E818">
        <v>744</v>
      </c>
      <c r="F818">
        <f t="shared" si="136"/>
        <v>31</v>
      </c>
      <c r="G818" s="5">
        <f>(F818*'B-E-D Rate'!$O$2)+(Data!C818*'B-E-D Rate'!$F$2)+(Data!D818*'B-E-D Rate'!$J$2)</f>
        <v>60.728180808672526</v>
      </c>
      <c r="H818" s="18">
        <f t="shared" si="128"/>
        <v>65.267490663088978</v>
      </c>
      <c r="I818" s="18">
        <f t="shared" si="129"/>
        <v>65.910177463999986</v>
      </c>
      <c r="J818" s="18">
        <f t="shared" si="130"/>
        <v>58.659514311999985</v>
      </c>
      <c r="K818" s="18">
        <f t="shared" si="131"/>
        <v>42.756950779999983</v>
      </c>
      <c r="L818" s="18" t="b">
        <f t="shared" si="137"/>
        <v>1</v>
      </c>
      <c r="M818" s="18">
        <f t="shared" si="138"/>
        <v>15.902563532000002</v>
      </c>
      <c r="N818" s="19" t="str">
        <f t="shared" si="139"/>
        <v>FALSE</v>
      </c>
      <c r="O818" s="18"/>
    </row>
    <row r="819" spans="1:15" x14ac:dyDescent="0.25">
      <c r="A819">
        <v>8</v>
      </c>
      <c r="B819">
        <v>4159857576</v>
      </c>
      <c r="C819" s="3">
        <v>9.5530000000000008</v>
      </c>
      <c r="D819" s="4">
        <v>1657.0990000000011</v>
      </c>
      <c r="E819">
        <v>744</v>
      </c>
      <c r="F819">
        <f t="shared" si="136"/>
        <v>31</v>
      </c>
      <c r="G819" s="5">
        <f>(F819*'B-E-D Rate'!$O$2)+(Data!C819*'B-E-D Rate'!$F$2)+(Data!D819*'B-E-D Rate'!$J$2)</f>
        <v>102.95881589495767</v>
      </c>
      <c r="H819" s="18">
        <f t="shared" si="128"/>
        <v>99.143843247145213</v>
      </c>
      <c r="I819" s="18">
        <f t="shared" si="129"/>
        <v>103.63112502000004</v>
      </c>
      <c r="J819" s="18">
        <f t="shared" si="130"/>
        <v>109.07169066000003</v>
      </c>
      <c r="K819" s="18">
        <f t="shared" si="131"/>
        <v>95.197989150000055</v>
      </c>
      <c r="L819" s="18" t="b">
        <f t="shared" si="137"/>
        <v>0</v>
      </c>
      <c r="M819" s="18">
        <f t="shared" si="138"/>
        <v>13.873701509999975</v>
      </c>
      <c r="N819" s="19" t="str">
        <f t="shared" si="139"/>
        <v>TRUE</v>
      </c>
      <c r="O819" s="18"/>
    </row>
    <row r="820" spans="1:15" x14ac:dyDescent="0.25">
      <c r="A820">
        <v>8</v>
      </c>
      <c r="B820">
        <v>4686771455</v>
      </c>
      <c r="C820" s="3">
        <v>11.447400000000002</v>
      </c>
      <c r="D820" s="4">
        <v>3169.1646000000023</v>
      </c>
      <c r="E820">
        <v>744</v>
      </c>
      <c r="F820">
        <f t="shared" si="136"/>
        <v>31</v>
      </c>
      <c r="G820" s="5">
        <f>(F820*'B-E-D Rate'!$O$2)+(Data!C820*'B-E-D Rate'!$F$2)+(Data!D820*'B-E-D Rate'!$J$2)</f>
        <v>124.78168024715124</v>
      </c>
      <c r="H820" s="18">
        <f t="shared" si="128"/>
        <v>143.92912750349245</v>
      </c>
      <c r="I820" s="18">
        <f t="shared" si="129"/>
        <v>153.4990485080001</v>
      </c>
      <c r="J820" s="18">
        <f t="shared" si="130"/>
        <v>153.83530176400006</v>
      </c>
      <c r="K820" s="18">
        <f t="shared" si="131"/>
        <v>164.52619691000012</v>
      </c>
      <c r="L820" s="18" t="b">
        <f t="shared" si="137"/>
        <v>0</v>
      </c>
      <c r="M820" s="18">
        <f t="shared" si="138"/>
        <v>-10.690895146000059</v>
      </c>
      <c r="N820" s="19" t="str">
        <f t="shared" si="139"/>
        <v>TRUE</v>
      </c>
      <c r="O820" s="18"/>
    </row>
    <row r="821" spans="1:15" x14ac:dyDescent="0.25">
      <c r="A821">
        <v>8</v>
      </c>
      <c r="B821">
        <v>2509137025</v>
      </c>
      <c r="C821" s="3">
        <v>8.1191999999999993</v>
      </c>
      <c r="D821" s="4">
        <v>1237.8342</v>
      </c>
      <c r="E821">
        <v>744</v>
      </c>
      <c r="F821">
        <f t="shared" si="136"/>
        <v>31</v>
      </c>
      <c r="G821" s="5">
        <f>(F821*'B-E-D Rate'!$O$2)+(Data!C821*'B-E-D Rate'!$F$2)+(Data!D821*'B-E-D Rate'!$J$2)</f>
        <v>89.848211870634231</v>
      </c>
      <c r="H821" s="18">
        <f t="shared" si="128"/>
        <v>86.725801829708956</v>
      </c>
      <c r="I821" s="18">
        <f t="shared" si="129"/>
        <v>89.803771916000017</v>
      </c>
      <c r="J821" s="18">
        <f t="shared" si="130"/>
        <v>92.117050227999997</v>
      </c>
      <c r="K821" s="18">
        <f t="shared" si="131"/>
        <v>75.974698070000002</v>
      </c>
      <c r="L821" s="18" t="b">
        <f t="shared" si="137"/>
        <v>0</v>
      </c>
      <c r="M821" s="18">
        <f t="shared" si="138"/>
        <v>16.142352157999994</v>
      </c>
      <c r="N821" s="19" t="str">
        <f t="shared" si="139"/>
        <v>FALSE</v>
      </c>
      <c r="O821" s="18"/>
    </row>
    <row r="822" spans="1:15" x14ac:dyDescent="0.25">
      <c r="A822">
        <v>8</v>
      </c>
      <c r="B822">
        <v>6440471123</v>
      </c>
      <c r="C822" s="3">
        <v>13.095599999999999</v>
      </c>
      <c r="D822" s="4">
        <v>3121.2443999999991</v>
      </c>
      <c r="E822">
        <v>744</v>
      </c>
      <c r="F822">
        <f t="shared" si="136"/>
        <v>31</v>
      </c>
      <c r="G822" s="5">
        <f>(F822*'B-E-D Rate'!$O$2)+(Data!C822*'B-E-D Rate'!$F$2)+(Data!D822*'B-E-D Rate'!$J$2)</f>
        <v>137.36374680786946</v>
      </c>
      <c r="H822" s="18">
        <f t="shared" si="128"/>
        <v>142.50979769490402</v>
      </c>
      <c r="I822" s="18">
        <f t="shared" si="129"/>
        <v>151.91864031199998</v>
      </c>
      <c r="J822" s="18">
        <f t="shared" si="130"/>
        <v>160.95784429599996</v>
      </c>
      <c r="K822" s="18">
        <f t="shared" si="131"/>
        <v>162.32905573999997</v>
      </c>
      <c r="L822" s="18" t="b">
        <f t="shared" si="137"/>
        <v>0</v>
      </c>
      <c r="M822" s="18">
        <f t="shared" si="138"/>
        <v>-1.3712114440000107</v>
      </c>
      <c r="N822" s="19" t="str">
        <f t="shared" si="139"/>
        <v>TRUE</v>
      </c>
      <c r="O822" s="18"/>
    </row>
    <row r="823" spans="1:15" x14ac:dyDescent="0.25">
      <c r="A823">
        <v>8</v>
      </c>
      <c r="B823">
        <v>3402255889</v>
      </c>
      <c r="C823" s="3">
        <v>11.3994</v>
      </c>
      <c r="D823" s="4">
        <v>1963.1910000000021</v>
      </c>
      <c r="E823">
        <v>744</v>
      </c>
      <c r="F823">
        <f t="shared" si="136"/>
        <v>31</v>
      </c>
      <c r="G823" s="5">
        <f>(F823*'B-E-D Rate'!$O$2)+(Data!C823*'B-E-D Rate'!$F$2)+(Data!D823*'B-E-D Rate'!$J$2)</f>
        <v>118.74387720440518</v>
      </c>
      <c r="H823" s="18">
        <f t="shared" si="128"/>
        <v>108.20986341756233</v>
      </c>
      <c r="I823" s="18">
        <f t="shared" si="129"/>
        <v>113.72603918000007</v>
      </c>
      <c r="J823" s="18">
        <f t="shared" si="130"/>
        <v>125.44787794000004</v>
      </c>
      <c r="K823" s="18">
        <f t="shared" si="131"/>
        <v>109.2323073500001</v>
      </c>
      <c r="L823" s="18" t="b">
        <f t="shared" si="137"/>
        <v>0</v>
      </c>
      <c r="M823" s="18">
        <f t="shared" si="138"/>
        <v>16.215570589999942</v>
      </c>
      <c r="N823" s="19" t="str">
        <f t="shared" si="139"/>
        <v>FALSE</v>
      </c>
      <c r="O823" s="18"/>
    </row>
    <row r="824" spans="1:15" x14ac:dyDescent="0.25">
      <c r="A824">
        <v>8</v>
      </c>
      <c r="B824">
        <v>5462870793</v>
      </c>
      <c r="C824" s="3">
        <v>10.438199999999998</v>
      </c>
      <c r="D824" s="4">
        <v>1706.2181999999996</v>
      </c>
      <c r="E824">
        <v>744</v>
      </c>
      <c r="F824">
        <f t="shared" si="136"/>
        <v>31</v>
      </c>
      <c r="G824" s="5">
        <f>(F824*'B-E-D Rate'!$O$2)+(Data!C824*'B-E-D Rate'!$F$2)+(Data!D824*'B-E-D Rate'!$J$2)</f>
        <v>110.06789586869976</v>
      </c>
      <c r="H824" s="18">
        <f t="shared" si="128"/>
        <v>100.5986857714671</v>
      </c>
      <c r="I824" s="18">
        <f t="shared" si="129"/>
        <v>105.25107623599999</v>
      </c>
      <c r="J824" s="18">
        <f t="shared" si="130"/>
        <v>114.64413278799998</v>
      </c>
      <c r="K824" s="18">
        <f t="shared" si="131"/>
        <v>97.450104469999985</v>
      </c>
      <c r="L824" s="18" t="b">
        <f t="shared" si="137"/>
        <v>0</v>
      </c>
      <c r="M824" s="18">
        <f t="shared" si="138"/>
        <v>17.194028317999994</v>
      </c>
      <c r="N824" s="19" t="str">
        <f t="shared" si="139"/>
        <v>FALSE</v>
      </c>
      <c r="O824" s="18"/>
    </row>
    <row r="825" spans="1:15" x14ac:dyDescent="0.25">
      <c r="A825">
        <v>8</v>
      </c>
      <c r="B825">
        <v>4407060798</v>
      </c>
      <c r="C825" s="3">
        <v>12.3558</v>
      </c>
      <c r="D825" s="4">
        <v>2277.6510000000017</v>
      </c>
      <c r="E825">
        <v>744</v>
      </c>
      <c r="F825">
        <f t="shared" si="136"/>
        <v>31</v>
      </c>
      <c r="G825" s="5">
        <f>(F825*'B-E-D Rate'!$O$2)+(Data!C825*'B-E-D Rate'!$F$2)+(Data!D825*'B-E-D Rate'!$J$2)</f>
        <v>127.65259548506179</v>
      </c>
      <c r="H825" s="18">
        <f t="shared" si="128"/>
        <v>117.52373213281578</v>
      </c>
      <c r="I825" s="18">
        <f t="shared" si="129"/>
        <v>124.09692998000007</v>
      </c>
      <c r="J825" s="18">
        <f t="shared" si="130"/>
        <v>137.56937434000005</v>
      </c>
      <c r="K825" s="18">
        <f t="shared" si="131"/>
        <v>123.65029835000009</v>
      </c>
      <c r="L825" s="18" t="b">
        <f t="shared" si="137"/>
        <v>0</v>
      </c>
      <c r="M825" s="18">
        <f t="shared" si="138"/>
        <v>13.919075989999968</v>
      </c>
      <c r="N825" s="19" t="str">
        <f t="shared" si="139"/>
        <v>TRUE</v>
      </c>
      <c r="O825" s="18"/>
    </row>
    <row r="826" spans="1:15" x14ac:dyDescent="0.25">
      <c r="A826">
        <v>8</v>
      </c>
      <c r="B826">
        <v>7627622061</v>
      </c>
      <c r="C826" s="3">
        <v>7.797600000000001</v>
      </c>
      <c r="D826" s="4">
        <v>1077.6804000000018</v>
      </c>
      <c r="E826">
        <v>744</v>
      </c>
      <c r="F826">
        <f t="shared" si="136"/>
        <v>31</v>
      </c>
      <c r="G826" s="5">
        <f>(F826*'B-E-D Rate'!$O$2)+(Data!C826*'B-E-D Rate'!$F$2)+(Data!D826*'B-E-D Rate'!$J$2)</f>
        <v>86.596962349766429</v>
      </c>
      <c r="H826" s="18">
        <f t="shared" si="128"/>
        <v>81.982268574449336</v>
      </c>
      <c r="I826" s="18">
        <f t="shared" si="129"/>
        <v>84.521899592000068</v>
      </c>
      <c r="J826" s="18">
        <f t="shared" si="130"/>
        <v>86.77106053600005</v>
      </c>
      <c r="K826" s="18">
        <f t="shared" si="131"/>
        <v>68.631646340000088</v>
      </c>
      <c r="L826" s="18" t="b">
        <f t="shared" si="137"/>
        <v>0</v>
      </c>
      <c r="M826" s="18">
        <f t="shared" si="138"/>
        <v>18.139414195999962</v>
      </c>
      <c r="N826" s="19" t="str">
        <f t="shared" si="139"/>
        <v>FALSE</v>
      </c>
      <c r="O826" s="18"/>
    </row>
    <row r="827" spans="1:15" x14ac:dyDescent="0.25">
      <c r="A827">
        <v>8</v>
      </c>
      <c r="B827">
        <v>2483339807</v>
      </c>
      <c r="C827" s="3">
        <v>9.6173999999999999</v>
      </c>
      <c r="D827" s="4">
        <v>1907.3760000000007</v>
      </c>
      <c r="E827">
        <v>744</v>
      </c>
      <c r="F827">
        <f t="shared" ref="F827:F851" si="140">ROUNDUP(E827/24,0)</f>
        <v>31</v>
      </c>
      <c r="G827" s="5">
        <f>(F827*'B-E-D Rate'!$O$2)+(Data!C827*'B-E-D Rate'!$F$2)+(Data!D827*'B-E-D Rate'!$J$2)</f>
        <v>104.63485628486949</v>
      </c>
      <c r="H827" s="18">
        <f t="shared" si="128"/>
        <v>106.55670059131454</v>
      </c>
      <c r="I827" s="18">
        <f t="shared" si="129"/>
        <v>111.88526048000003</v>
      </c>
      <c r="J827" s="18">
        <f t="shared" si="130"/>
        <v>115.23515584000002</v>
      </c>
      <c r="K827" s="18">
        <f t="shared" si="131"/>
        <v>106.67318960000003</v>
      </c>
      <c r="L827" s="18" t="b">
        <f t="shared" ref="L827:L851" si="141">J827&lt;I827</f>
        <v>0</v>
      </c>
      <c r="M827" s="18">
        <f t="shared" ref="M827:M851" si="142">J827-K827</f>
        <v>8.5619662399999896</v>
      </c>
      <c r="N827" s="19" t="str">
        <f t="shared" ref="N827:N851" si="143">IF(M827&lt;14.9,"TRUE","FALSE")</f>
        <v>TRUE</v>
      </c>
      <c r="O827" s="18"/>
    </row>
    <row r="828" spans="1:15" x14ac:dyDescent="0.25">
      <c r="A828">
        <v>8</v>
      </c>
      <c r="B828">
        <v>4151971157</v>
      </c>
      <c r="C828" s="3">
        <v>8.8415999999999997</v>
      </c>
      <c r="D828" s="4">
        <v>543.69720000000018</v>
      </c>
      <c r="E828">
        <v>744</v>
      </c>
      <c r="F828">
        <f t="shared" si="140"/>
        <v>31</v>
      </c>
      <c r="G828" s="5">
        <f>(F828*'B-E-D Rate'!$O$2)+(Data!C828*'B-E-D Rate'!$F$2)+(Data!D828*'B-E-D Rate'!$J$2)</f>
        <v>92.200971767433032</v>
      </c>
      <c r="H828" s="18">
        <f t="shared" si="128"/>
        <v>66.166427383356847</v>
      </c>
      <c r="I828" s="18">
        <f t="shared" si="129"/>
        <v>66.911133656000004</v>
      </c>
      <c r="J828" s="18">
        <f t="shared" si="130"/>
        <v>79.527892648000005</v>
      </c>
      <c r="K828" s="18">
        <f t="shared" si="131"/>
        <v>44.148516620000009</v>
      </c>
      <c r="L828" s="18" t="b">
        <f t="shared" si="141"/>
        <v>0</v>
      </c>
      <c r="M828" s="18">
        <f t="shared" si="142"/>
        <v>35.379376027999996</v>
      </c>
      <c r="N828" s="19" t="str">
        <f t="shared" si="143"/>
        <v>FALSE</v>
      </c>
      <c r="O828" s="18"/>
    </row>
    <row r="829" spans="1:15" x14ac:dyDescent="0.25">
      <c r="A829">
        <v>8</v>
      </c>
      <c r="B829">
        <v>1947617822</v>
      </c>
      <c r="C829" s="3">
        <v>7.6879999999999988</v>
      </c>
      <c r="D829" s="4">
        <v>1127.4379999999996</v>
      </c>
      <c r="E829">
        <v>744</v>
      </c>
      <c r="F829">
        <f t="shared" si="140"/>
        <v>31</v>
      </c>
      <c r="G829" s="5">
        <f>(F829*'B-E-D Rate'!$O$2)+(Data!C829*'B-E-D Rate'!$F$2)+(Data!D829*'B-E-D Rate'!$J$2)</f>
        <v>85.979053795419873</v>
      </c>
      <c r="H829" s="18">
        <f t="shared" si="128"/>
        <v>83.456019620643048</v>
      </c>
      <c r="I829" s="18">
        <f t="shared" si="129"/>
        <v>86.162905239999986</v>
      </c>
      <c r="J829" s="18">
        <f t="shared" si="130"/>
        <v>87.384402919999985</v>
      </c>
      <c r="K829" s="18">
        <f t="shared" si="131"/>
        <v>70.913032299999983</v>
      </c>
      <c r="L829" s="18" t="b">
        <f t="shared" si="141"/>
        <v>0</v>
      </c>
      <c r="M829" s="18">
        <f t="shared" si="142"/>
        <v>16.471370620000002</v>
      </c>
      <c r="N829" s="19" t="str">
        <f t="shared" si="143"/>
        <v>FALSE</v>
      </c>
      <c r="O829" s="18"/>
    </row>
    <row r="830" spans="1:15" x14ac:dyDescent="0.25">
      <c r="A830">
        <v>8</v>
      </c>
      <c r="B830">
        <v>8996378651</v>
      </c>
      <c r="C830" s="3">
        <v>3.6954000000000002</v>
      </c>
      <c r="D830" s="4">
        <v>224.88779999999946</v>
      </c>
      <c r="E830">
        <v>744</v>
      </c>
      <c r="F830">
        <f t="shared" si="140"/>
        <v>31</v>
      </c>
      <c r="G830" s="5">
        <f>(F830*'B-E-D Rate'!$O$2)+(Data!C830*'B-E-D Rate'!$F$2)+(Data!D830*'B-E-D Rate'!$J$2)</f>
        <v>50.715429051769419</v>
      </c>
      <c r="H830" s="18">
        <f t="shared" si="128"/>
        <v>56.723735477267901</v>
      </c>
      <c r="I830" s="18">
        <f t="shared" si="129"/>
        <v>56.396799643999984</v>
      </c>
      <c r="J830" s="18">
        <f t="shared" si="130"/>
        <v>46.355881251999989</v>
      </c>
      <c r="K830" s="18">
        <f t="shared" si="131"/>
        <v>29.531105629999974</v>
      </c>
      <c r="L830" s="18" t="b">
        <f t="shared" si="141"/>
        <v>1</v>
      </c>
      <c r="M830" s="18">
        <f t="shared" si="142"/>
        <v>16.824775622000015</v>
      </c>
      <c r="N830" s="19" t="str">
        <f t="shared" si="143"/>
        <v>FALSE</v>
      </c>
      <c r="O830" s="18"/>
    </row>
    <row r="831" spans="1:15" x14ac:dyDescent="0.25">
      <c r="A831">
        <v>8</v>
      </c>
      <c r="B831">
        <v>4844631270</v>
      </c>
      <c r="C831" s="3">
        <v>8.5284000000000013</v>
      </c>
      <c r="D831" s="4">
        <v>1227.7097999999987</v>
      </c>
      <c r="E831">
        <v>744</v>
      </c>
      <c r="F831">
        <f t="shared" si="140"/>
        <v>31</v>
      </c>
      <c r="G831" s="5">
        <f>(F831*'B-E-D Rate'!$O$2)+(Data!C831*'B-E-D Rate'!$F$2)+(Data!D831*'B-E-D Rate'!$J$2)</f>
        <v>92.98029944128902</v>
      </c>
      <c r="H831" s="18">
        <f t="shared" si="128"/>
        <v>86.425931154835439</v>
      </c>
      <c r="I831" s="18">
        <f t="shared" si="129"/>
        <v>89.469869203999963</v>
      </c>
      <c r="J831" s="18">
        <f t="shared" si="130"/>
        <v>93.926746731999984</v>
      </c>
      <c r="K831" s="18">
        <f t="shared" si="131"/>
        <v>75.510494329999943</v>
      </c>
      <c r="L831" s="18" t="b">
        <f t="shared" si="141"/>
        <v>0</v>
      </c>
      <c r="M831" s="18">
        <f t="shared" si="142"/>
        <v>18.41625240200004</v>
      </c>
      <c r="N831" s="19" t="str">
        <f t="shared" si="143"/>
        <v>FALSE</v>
      </c>
      <c r="O831" s="18"/>
    </row>
    <row r="832" spans="1:15" x14ac:dyDescent="0.25">
      <c r="A832">
        <v>8</v>
      </c>
      <c r="B832">
        <v>7057909005</v>
      </c>
      <c r="C832" s="3">
        <v>7.9302000000000001</v>
      </c>
      <c r="D832" s="4">
        <v>1247.0069999999989</v>
      </c>
      <c r="E832">
        <v>744</v>
      </c>
      <c r="F832">
        <f t="shared" si="140"/>
        <v>31</v>
      </c>
      <c r="G832" s="5">
        <f>(F832*'B-E-D Rate'!$O$2)+(Data!C832*'B-E-D Rate'!$F$2)+(Data!D832*'B-E-D Rate'!$J$2)</f>
        <v>88.422694957567316</v>
      </c>
      <c r="H832" s="18">
        <f t="shared" si="128"/>
        <v>86.997487433446366</v>
      </c>
      <c r="I832" s="18">
        <f t="shared" si="129"/>
        <v>90.106290859999973</v>
      </c>
      <c r="J832" s="18">
        <f t="shared" si="130"/>
        <v>91.386143379999965</v>
      </c>
      <c r="K832" s="18">
        <f t="shared" si="131"/>
        <v>76.395270949999954</v>
      </c>
      <c r="L832" s="18" t="b">
        <f t="shared" si="141"/>
        <v>0</v>
      </c>
      <c r="M832" s="18">
        <f t="shared" si="142"/>
        <v>14.99087243000001</v>
      </c>
      <c r="N832" s="19" t="str">
        <f t="shared" si="143"/>
        <v>FALSE</v>
      </c>
      <c r="O832" s="18"/>
    </row>
    <row r="833" spans="1:15" x14ac:dyDescent="0.25">
      <c r="A833">
        <v>8</v>
      </c>
      <c r="B833">
        <v>8343437435</v>
      </c>
      <c r="C833" s="3">
        <v>8.6736000000000004</v>
      </c>
      <c r="D833" s="4">
        <v>1563.2969999999991</v>
      </c>
      <c r="E833">
        <v>744</v>
      </c>
      <c r="F833">
        <f t="shared" si="140"/>
        <v>31</v>
      </c>
      <c r="G833" s="5">
        <f>(F833*'B-E-D Rate'!$O$2)+(Data!C833*'B-E-D Rate'!$F$2)+(Data!D833*'B-E-D Rate'!$J$2)</f>
        <v>95.684915524130957</v>
      </c>
      <c r="H833" s="18">
        <f t="shared" si="128"/>
        <v>96.3655582085768</v>
      </c>
      <c r="I833" s="18">
        <f t="shared" si="129"/>
        <v>100.53753505999998</v>
      </c>
      <c r="J833" s="18">
        <f t="shared" si="130"/>
        <v>102.48535197999999</v>
      </c>
      <c r="K833" s="18">
        <f t="shared" si="131"/>
        <v>90.897167449999955</v>
      </c>
      <c r="L833" s="18" t="b">
        <f t="shared" si="141"/>
        <v>0</v>
      </c>
      <c r="M833" s="18">
        <f t="shared" si="142"/>
        <v>11.588184530000035</v>
      </c>
      <c r="N833" s="19" t="str">
        <f t="shared" si="143"/>
        <v>TRUE</v>
      </c>
      <c r="O833" s="18"/>
    </row>
    <row r="834" spans="1:15" x14ac:dyDescent="0.25">
      <c r="A834">
        <v>8</v>
      </c>
      <c r="B834">
        <v>1891291051</v>
      </c>
      <c r="C834" s="3">
        <v>7.0739999999999998</v>
      </c>
      <c r="D834" s="4">
        <v>1015.8449999999997</v>
      </c>
      <c r="E834">
        <v>744</v>
      </c>
      <c r="F834">
        <f t="shared" si="140"/>
        <v>31</v>
      </c>
      <c r="G834" s="5">
        <f>(F834*'B-E-D Rate'!$O$2)+(Data!C834*'B-E-D Rate'!$F$2)+(Data!D834*'B-E-D Rate'!$J$2)</f>
        <v>80.683846086128582</v>
      </c>
      <c r="H834" s="18">
        <f t="shared" ref="H834:H897" si="144">$Q$18+($Q$19*D834)</f>
        <v>80.150789856789842</v>
      </c>
      <c r="I834" s="18">
        <f t="shared" ref="I834:I897" si="145">(1.58*F834)+(0.03298*D834)</f>
        <v>82.482568099999995</v>
      </c>
      <c r="J834" s="18">
        <f t="shared" ref="J834:J897" si="146">(0.73*F834)+(D834*0.02334)+(5*C834)</f>
        <v>81.709822299999985</v>
      </c>
      <c r="K834" s="18">
        <f t="shared" ref="K834:K897" si="147">(0.62*F834)+(0.04585*D834)</f>
        <v>65.796493249999983</v>
      </c>
      <c r="L834" s="18" t="b">
        <f t="shared" si="141"/>
        <v>1</v>
      </c>
      <c r="M834" s="18">
        <f t="shared" si="142"/>
        <v>15.913329050000002</v>
      </c>
      <c r="N834" s="19" t="str">
        <f t="shared" si="143"/>
        <v>FALSE</v>
      </c>
      <c r="O834" s="18"/>
    </row>
    <row r="835" spans="1:15" x14ac:dyDescent="0.25">
      <c r="A835">
        <v>8</v>
      </c>
      <c r="B835">
        <v>9575181762</v>
      </c>
      <c r="C835" s="3">
        <v>6.8849999999999998</v>
      </c>
      <c r="D835" s="4">
        <v>871.16039999999975</v>
      </c>
      <c r="E835">
        <v>744</v>
      </c>
      <c r="F835">
        <f t="shared" si="140"/>
        <v>31</v>
      </c>
      <c r="G835" s="5">
        <f>(F835*'B-E-D Rate'!$O$2)+(Data!C835*'B-E-D Rate'!$F$2)+(Data!D835*'B-E-D Rate'!$J$2)</f>
        <v>78.535614250324741</v>
      </c>
      <c r="H835" s="18">
        <f t="shared" si="144"/>
        <v>75.865432833578751</v>
      </c>
      <c r="I835" s="18">
        <f t="shared" si="145"/>
        <v>77.710869991999999</v>
      </c>
      <c r="J835" s="18">
        <f t="shared" si="146"/>
        <v>77.387883735999992</v>
      </c>
      <c r="K835" s="18">
        <f t="shared" si="147"/>
        <v>59.162704339999991</v>
      </c>
      <c r="L835" s="18" t="b">
        <f t="shared" si="141"/>
        <v>1</v>
      </c>
      <c r="M835" s="18">
        <f t="shared" si="142"/>
        <v>18.225179396000001</v>
      </c>
      <c r="N835" s="19" t="str">
        <f t="shared" si="143"/>
        <v>FALSE</v>
      </c>
      <c r="O835" s="18"/>
    </row>
    <row r="836" spans="1:15" x14ac:dyDescent="0.25">
      <c r="A836">
        <v>8</v>
      </c>
      <c r="B836">
        <v>2375958284</v>
      </c>
      <c r="C836" s="3">
        <v>5.8979999999999997</v>
      </c>
      <c r="D836" s="4">
        <v>788.72700000000009</v>
      </c>
      <c r="E836">
        <v>744</v>
      </c>
      <c r="F836">
        <f t="shared" si="140"/>
        <v>31</v>
      </c>
      <c r="G836" s="5">
        <f>(F836*'B-E-D Rate'!$O$2)+(Data!C836*'B-E-D Rate'!$F$2)+(Data!D836*'B-E-D Rate'!$J$2)</f>
        <v>70.479021322959497</v>
      </c>
      <c r="H836" s="18">
        <f t="shared" si="144"/>
        <v>73.423869946877829</v>
      </c>
      <c r="I836" s="18">
        <f t="shared" si="145"/>
        <v>74.992216460000009</v>
      </c>
      <c r="J836" s="18">
        <f t="shared" si="146"/>
        <v>70.528888179999996</v>
      </c>
      <c r="K836" s="18">
        <f t="shared" si="147"/>
        <v>55.383132950000004</v>
      </c>
      <c r="L836" s="18" t="b">
        <f t="shared" si="141"/>
        <v>1</v>
      </c>
      <c r="M836" s="18">
        <f t="shared" si="142"/>
        <v>15.145755229999992</v>
      </c>
      <c r="N836" s="19" t="str">
        <f t="shared" si="143"/>
        <v>FALSE</v>
      </c>
      <c r="O836" s="18"/>
    </row>
    <row r="837" spans="1:15" x14ac:dyDescent="0.25">
      <c r="A837">
        <v>8</v>
      </c>
      <c r="B837">
        <v>6922872817</v>
      </c>
      <c r="C837" s="3">
        <v>4.7010000000000005</v>
      </c>
      <c r="D837" s="4">
        <v>344.28539999999975</v>
      </c>
      <c r="E837">
        <v>744</v>
      </c>
      <c r="F837">
        <f t="shared" si="140"/>
        <v>31</v>
      </c>
      <c r="G837" s="5">
        <f>(F837*'B-E-D Rate'!$O$2)+(Data!C837*'B-E-D Rate'!$F$2)+(Data!D837*'B-E-D Rate'!$J$2)</f>
        <v>59.090183365762137</v>
      </c>
      <c r="H837" s="18">
        <f t="shared" si="144"/>
        <v>60.260126659982227</v>
      </c>
      <c r="I837" s="18">
        <f t="shared" si="145"/>
        <v>60.334532491999994</v>
      </c>
      <c r="J837" s="18">
        <f t="shared" si="146"/>
        <v>54.170621235999995</v>
      </c>
      <c r="K837" s="18">
        <f t="shared" si="147"/>
        <v>35.005485589999992</v>
      </c>
      <c r="L837" s="18" t="b">
        <f t="shared" si="141"/>
        <v>1</v>
      </c>
      <c r="M837" s="18">
        <f t="shared" si="142"/>
        <v>19.165135646000003</v>
      </c>
      <c r="N837" s="19" t="str">
        <f t="shared" si="143"/>
        <v>FALSE</v>
      </c>
      <c r="O837" s="18"/>
    </row>
    <row r="838" spans="1:15" x14ac:dyDescent="0.25">
      <c r="A838">
        <v>8</v>
      </c>
      <c r="B838">
        <v>5915589802</v>
      </c>
      <c r="C838" s="3">
        <v>8.519400000000001</v>
      </c>
      <c r="D838" s="4">
        <v>1219.4399999999998</v>
      </c>
      <c r="E838">
        <v>744</v>
      </c>
      <c r="F838">
        <f t="shared" si="140"/>
        <v>31</v>
      </c>
      <c r="G838" s="5">
        <f>(F838*'B-E-D Rate'!$O$2)+(Data!C838*'B-E-D Rate'!$F$2)+(Data!D838*'B-E-D Rate'!$J$2)</f>
        <v>92.871520139783414</v>
      </c>
      <c r="H838" s="18">
        <f t="shared" si="144"/>
        <v>86.180991157693057</v>
      </c>
      <c r="I838" s="18">
        <f t="shared" si="145"/>
        <v>89.197131200000001</v>
      </c>
      <c r="J838" s="18">
        <f t="shared" si="146"/>
        <v>93.688729600000002</v>
      </c>
      <c r="K838" s="18">
        <f t="shared" si="147"/>
        <v>75.131323999999992</v>
      </c>
      <c r="L838" s="18" t="b">
        <f t="shared" si="141"/>
        <v>0</v>
      </c>
      <c r="M838" s="18">
        <f t="shared" si="142"/>
        <v>18.55740560000001</v>
      </c>
      <c r="N838" s="19" t="str">
        <f t="shared" si="143"/>
        <v>FALSE</v>
      </c>
      <c r="O838" s="18"/>
    </row>
    <row r="839" spans="1:15" x14ac:dyDescent="0.25">
      <c r="A839">
        <v>8</v>
      </c>
      <c r="B839">
        <v>1146811157</v>
      </c>
      <c r="C839" s="3">
        <v>10.709399999999999</v>
      </c>
      <c r="D839" s="4">
        <v>1844.3105999999984</v>
      </c>
      <c r="E839">
        <v>744</v>
      </c>
      <c r="F839">
        <f t="shared" si="140"/>
        <v>31</v>
      </c>
      <c r="G839" s="5">
        <f>(F839*'B-E-D Rate'!$O$2)+(Data!C839*'B-E-D Rate'!$F$2)+(Data!D839*'B-E-D Rate'!$J$2)</f>
        <v>112.82388847144203</v>
      </c>
      <c r="H839" s="18">
        <f t="shared" si="144"/>
        <v>104.68879098095084</v>
      </c>
      <c r="I839" s="18">
        <f t="shared" si="145"/>
        <v>109.80536358799995</v>
      </c>
      <c r="J839" s="18">
        <f t="shared" si="146"/>
        <v>119.22320940399996</v>
      </c>
      <c r="K839" s="18">
        <f t="shared" si="147"/>
        <v>103.78164100999993</v>
      </c>
      <c r="L839" s="18" t="b">
        <f t="shared" si="141"/>
        <v>0</v>
      </c>
      <c r="M839" s="18">
        <f t="shared" si="142"/>
        <v>15.441568394000029</v>
      </c>
      <c r="N839" s="19" t="str">
        <f t="shared" si="143"/>
        <v>FALSE</v>
      </c>
      <c r="O839" s="18"/>
    </row>
    <row r="840" spans="1:15" x14ac:dyDescent="0.25">
      <c r="A840">
        <v>8</v>
      </c>
      <c r="B840">
        <v>5611671123</v>
      </c>
      <c r="C840" s="3">
        <v>13.1082</v>
      </c>
      <c r="D840" s="4">
        <v>880.2377999999992</v>
      </c>
      <c r="E840">
        <v>744</v>
      </c>
      <c r="F840">
        <f t="shared" si="140"/>
        <v>31</v>
      </c>
      <c r="G840" s="5">
        <f>(F840*'B-E-D Rate'!$O$2)+(Data!C840*'B-E-D Rate'!$F$2)+(Data!D840*'B-E-D Rate'!$J$2)</f>
        <v>126.93496533825967</v>
      </c>
      <c r="H840" s="18">
        <f t="shared" si="144"/>
        <v>76.134292821735713</v>
      </c>
      <c r="I840" s="18">
        <f t="shared" si="145"/>
        <v>78.010242643999987</v>
      </c>
      <c r="J840" s="18">
        <f t="shared" si="146"/>
        <v>108.71575025199998</v>
      </c>
      <c r="K840" s="18">
        <f t="shared" si="147"/>
        <v>59.578903129999965</v>
      </c>
      <c r="L840" s="18" t="b">
        <f t="shared" si="141"/>
        <v>0</v>
      </c>
      <c r="M840" s="18">
        <f t="shared" si="142"/>
        <v>49.136847122000013</v>
      </c>
      <c r="N840" s="19" t="str">
        <f t="shared" si="143"/>
        <v>FALSE</v>
      </c>
      <c r="O840" s="18"/>
    </row>
    <row r="841" spans="1:15" x14ac:dyDescent="0.25">
      <c r="A841">
        <v>8</v>
      </c>
      <c r="B841">
        <v>2347817353</v>
      </c>
      <c r="C841" s="3">
        <v>10.1526</v>
      </c>
      <c r="D841" s="4">
        <v>1230.2826</v>
      </c>
      <c r="E841">
        <v>744</v>
      </c>
      <c r="F841">
        <f t="shared" si="140"/>
        <v>31</v>
      </c>
      <c r="G841" s="5">
        <f>(F841*'B-E-D Rate'!$O$2)+(Data!C841*'B-E-D Rate'!$F$2)+(Data!D841*'B-E-D Rate'!$J$2)</f>
        <v>105.61305751396989</v>
      </c>
      <c r="H841" s="18">
        <f t="shared" si="144"/>
        <v>86.50213391967236</v>
      </c>
      <c r="I841" s="18">
        <f t="shared" si="145"/>
        <v>89.554720148000001</v>
      </c>
      <c r="J841" s="18">
        <f t="shared" si="146"/>
        <v>102.107795884</v>
      </c>
      <c r="K841" s="18">
        <f t="shared" si="147"/>
        <v>75.628457209999993</v>
      </c>
      <c r="L841" s="18" t="b">
        <f t="shared" si="141"/>
        <v>0</v>
      </c>
      <c r="M841" s="18">
        <f t="shared" si="142"/>
        <v>26.479338674000005</v>
      </c>
      <c r="N841" s="19" t="str">
        <f t="shared" si="143"/>
        <v>FALSE</v>
      </c>
      <c r="O841" s="18"/>
    </row>
    <row r="842" spans="1:15" x14ac:dyDescent="0.25">
      <c r="A842">
        <v>8</v>
      </c>
      <c r="B842">
        <v>4733594209</v>
      </c>
      <c r="C842" s="3">
        <v>10.3878</v>
      </c>
      <c r="D842" s="4">
        <v>2474.295000000001</v>
      </c>
      <c r="E842">
        <v>744</v>
      </c>
      <c r="F842">
        <f t="shared" si="140"/>
        <v>31</v>
      </c>
      <c r="G842" s="5">
        <f>(F842*'B-E-D Rate'!$O$2)+(Data!C842*'B-E-D Rate'!$F$2)+(Data!D842*'B-E-D Rate'!$J$2)</f>
        <v>113.28415798160226</v>
      </c>
      <c r="H842" s="18">
        <f t="shared" si="144"/>
        <v>123.34805446202233</v>
      </c>
      <c r="I842" s="18">
        <f t="shared" si="145"/>
        <v>130.58224910000004</v>
      </c>
      <c r="J842" s="18">
        <f t="shared" si="146"/>
        <v>132.31904530000003</v>
      </c>
      <c r="K842" s="18">
        <f t="shared" si="147"/>
        <v>132.66642575000003</v>
      </c>
      <c r="L842" s="18" t="b">
        <f t="shared" si="141"/>
        <v>0</v>
      </c>
      <c r="M842" s="18">
        <f t="shared" si="142"/>
        <v>-0.34738045000000284</v>
      </c>
      <c r="N842" s="19" t="str">
        <f t="shared" si="143"/>
        <v>TRUE</v>
      </c>
      <c r="O842" s="18"/>
    </row>
    <row r="843" spans="1:15" x14ac:dyDescent="0.25">
      <c r="A843">
        <v>8</v>
      </c>
      <c r="B843">
        <v>9164895053</v>
      </c>
      <c r="C843" s="3">
        <v>13.832999999999998</v>
      </c>
      <c r="D843" s="4">
        <v>3540.6738</v>
      </c>
      <c r="E843">
        <v>744</v>
      </c>
      <c r="F843">
        <f t="shared" si="140"/>
        <v>31</v>
      </c>
      <c r="G843" s="5">
        <f>(F843*'B-E-D Rate'!$O$2)+(Data!C843*'B-E-D Rate'!$F$2)+(Data!D843*'B-E-D Rate'!$J$2)</f>
        <v>145.06382209193029</v>
      </c>
      <c r="H843" s="18">
        <f t="shared" si="144"/>
        <v>154.93271433586801</v>
      </c>
      <c r="I843" s="18">
        <f t="shared" si="145"/>
        <v>165.751421924</v>
      </c>
      <c r="J843" s="18">
        <f t="shared" si="146"/>
        <v>174.43432649199997</v>
      </c>
      <c r="K843" s="18">
        <f t="shared" si="147"/>
        <v>181.55989373</v>
      </c>
      <c r="L843" s="18" t="b">
        <f t="shared" si="141"/>
        <v>0</v>
      </c>
      <c r="M843" s="18">
        <f t="shared" si="142"/>
        <v>-7.1255672380000306</v>
      </c>
      <c r="N843" s="19" t="str">
        <f t="shared" si="143"/>
        <v>TRUE</v>
      </c>
      <c r="O843" s="18"/>
    </row>
    <row r="844" spans="1:15" x14ac:dyDescent="0.25">
      <c r="A844">
        <v>8</v>
      </c>
      <c r="B844">
        <v>5546598845</v>
      </c>
      <c r="C844" s="3">
        <v>11.6592</v>
      </c>
      <c r="D844" s="4">
        <v>2131.3217999999979</v>
      </c>
      <c r="E844">
        <v>744</v>
      </c>
      <c r="F844">
        <f t="shared" si="140"/>
        <v>31</v>
      </c>
      <c r="G844" s="5">
        <f>(F844*'B-E-D Rate'!$O$2)+(Data!C844*'B-E-D Rate'!$F$2)+(Data!D844*'B-E-D Rate'!$J$2)</f>
        <v>121.55238680836811</v>
      </c>
      <c r="H844" s="18">
        <f t="shared" si="144"/>
        <v>113.18966434038398</v>
      </c>
      <c r="I844" s="18">
        <f t="shared" si="145"/>
        <v>119.27099296399994</v>
      </c>
      <c r="J844" s="18">
        <f t="shared" si="146"/>
        <v>130.67105081199995</v>
      </c>
      <c r="K844" s="18">
        <f t="shared" si="147"/>
        <v>116.9411045299999</v>
      </c>
      <c r="L844" s="18" t="b">
        <f t="shared" si="141"/>
        <v>0</v>
      </c>
      <c r="M844" s="18">
        <f t="shared" si="142"/>
        <v>13.729946282000043</v>
      </c>
      <c r="N844" s="19" t="str">
        <f t="shared" si="143"/>
        <v>TRUE</v>
      </c>
      <c r="O844" s="18"/>
    </row>
    <row r="845" spans="1:15" x14ac:dyDescent="0.25">
      <c r="A845">
        <v>8</v>
      </c>
      <c r="B845">
        <v>8554904270</v>
      </c>
      <c r="C845" s="3">
        <v>12.856200000000001</v>
      </c>
      <c r="D845" s="4">
        <v>3934.7507999999984</v>
      </c>
      <c r="E845">
        <v>744</v>
      </c>
      <c r="F845">
        <f t="shared" si="140"/>
        <v>31</v>
      </c>
      <c r="G845" s="5">
        <f>(F845*'B-E-D Rate'!$O$2)+(Data!C845*'B-E-D Rate'!$F$2)+(Data!D845*'B-E-D Rate'!$J$2)</f>
        <v>139.3248012057721</v>
      </c>
      <c r="H845" s="18">
        <f t="shared" si="144"/>
        <v>166.60472807911333</v>
      </c>
      <c r="I845" s="18">
        <f t="shared" si="145"/>
        <v>178.74808138399999</v>
      </c>
      <c r="J845" s="18">
        <f t="shared" si="146"/>
        <v>178.74808367199995</v>
      </c>
      <c r="K845" s="18">
        <f t="shared" si="147"/>
        <v>199.62832417999994</v>
      </c>
      <c r="L845" s="18" t="b">
        <f t="shared" si="141"/>
        <v>0</v>
      </c>
      <c r="M845" s="18">
        <f t="shared" si="142"/>
        <v>-20.880240507999986</v>
      </c>
      <c r="N845" s="19" t="str">
        <f t="shared" si="143"/>
        <v>TRUE</v>
      </c>
      <c r="O845" s="18"/>
    </row>
    <row r="846" spans="1:15" x14ac:dyDescent="0.25">
      <c r="A846">
        <v>8</v>
      </c>
      <c r="B846">
        <v>7559551091</v>
      </c>
      <c r="C846" s="3">
        <v>11.355599999999999</v>
      </c>
      <c r="D846" s="4">
        <v>459.14460000000008</v>
      </c>
      <c r="E846">
        <v>744</v>
      </c>
      <c r="F846">
        <f t="shared" si="140"/>
        <v>31</v>
      </c>
      <c r="G846" s="5">
        <f>(F846*'B-E-D Rate'!$O$2)+(Data!C846*'B-E-D Rate'!$F$2)+(Data!D846*'B-E-D Rate'!$J$2)</f>
        <v>111.33857136973111</v>
      </c>
      <c r="H846" s="18">
        <f t="shared" si="144"/>
        <v>63.662096734201661</v>
      </c>
      <c r="I846" s="18">
        <f t="shared" si="145"/>
        <v>64.122588908000012</v>
      </c>
      <c r="J846" s="18">
        <f t="shared" si="146"/>
        <v>90.124434963999988</v>
      </c>
      <c r="K846" s="18">
        <f t="shared" si="147"/>
        <v>40.271779910000006</v>
      </c>
      <c r="L846" s="18" t="b">
        <f t="shared" si="141"/>
        <v>0</v>
      </c>
      <c r="M846" s="18">
        <f t="shared" si="142"/>
        <v>49.852655053999982</v>
      </c>
      <c r="N846" s="19" t="str">
        <f t="shared" si="143"/>
        <v>FALSE</v>
      </c>
      <c r="O846" s="18"/>
    </row>
    <row r="847" spans="1:15" x14ac:dyDescent="0.25">
      <c r="A847">
        <v>8</v>
      </c>
      <c r="B847">
        <v>8852110422</v>
      </c>
      <c r="C847" s="3">
        <v>11.241600000000002</v>
      </c>
      <c r="D847" s="4">
        <v>1710.5394000000008</v>
      </c>
      <c r="E847">
        <v>744</v>
      </c>
      <c r="F847">
        <f t="shared" si="140"/>
        <v>31</v>
      </c>
      <c r="G847" s="5">
        <f>(F847*'B-E-D Rate'!$O$2)+(Data!C847*'B-E-D Rate'!$F$2)+(Data!D847*'B-E-D Rate'!$J$2)</f>
        <v>116.33092786009227</v>
      </c>
      <c r="H847" s="18">
        <f t="shared" si="144"/>
        <v>100.72667371744549</v>
      </c>
      <c r="I847" s="18">
        <f t="shared" si="145"/>
        <v>105.39358941200004</v>
      </c>
      <c r="J847" s="18">
        <f t="shared" si="146"/>
        <v>118.76198959600003</v>
      </c>
      <c r="K847" s="18">
        <f t="shared" si="147"/>
        <v>97.648231490000043</v>
      </c>
      <c r="L847" s="18" t="b">
        <f t="shared" si="141"/>
        <v>0</v>
      </c>
      <c r="M847" s="18">
        <f t="shared" si="142"/>
        <v>21.113758105999992</v>
      </c>
      <c r="N847" s="19" t="str">
        <f t="shared" si="143"/>
        <v>FALSE</v>
      </c>
      <c r="O847" s="18"/>
    </row>
    <row r="848" spans="1:15" x14ac:dyDescent="0.25">
      <c r="A848">
        <v>8</v>
      </c>
      <c r="B848">
        <v>1149859429</v>
      </c>
      <c r="C848" s="3">
        <v>8.8910999999999998</v>
      </c>
      <c r="D848" s="4">
        <v>1315.8059999999998</v>
      </c>
      <c r="E848">
        <v>744</v>
      </c>
      <c r="F848">
        <f t="shared" si="140"/>
        <v>31</v>
      </c>
      <c r="G848" s="5">
        <f>(F848*'B-E-D Rate'!$O$2)+(Data!C848*'B-E-D Rate'!$F$2)+(Data!D848*'B-E-D Rate'!$J$2)</f>
        <v>96.212435702422823</v>
      </c>
      <c r="H848" s="18">
        <f t="shared" si="144"/>
        <v>89.035218317313095</v>
      </c>
      <c r="I848" s="18">
        <f t="shared" si="145"/>
        <v>92.375281880000003</v>
      </c>
      <c r="J848" s="18">
        <f t="shared" si="146"/>
        <v>97.796412039999993</v>
      </c>
      <c r="K848" s="18">
        <f t="shared" si="147"/>
        <v>79.549705099999983</v>
      </c>
      <c r="L848" s="18" t="b">
        <f t="shared" si="141"/>
        <v>0</v>
      </c>
      <c r="M848" s="18">
        <f t="shared" si="142"/>
        <v>18.24670694000001</v>
      </c>
      <c r="N848" s="19" t="str">
        <f t="shared" si="143"/>
        <v>FALSE</v>
      </c>
      <c r="O848" s="18"/>
    </row>
    <row r="849" spans="1:15" x14ac:dyDescent="0.25">
      <c r="A849">
        <v>8</v>
      </c>
      <c r="B849">
        <v>3362759306</v>
      </c>
      <c r="C849" s="3">
        <v>10.9878</v>
      </c>
      <c r="D849" s="4">
        <v>1960.6785000000027</v>
      </c>
      <c r="E849">
        <v>744</v>
      </c>
      <c r="F849">
        <f t="shared" si="140"/>
        <v>31</v>
      </c>
      <c r="G849" s="5">
        <f>(F849*'B-E-D Rate'!$O$2)+(Data!C849*'B-E-D Rate'!$F$2)+(Data!D849*'B-E-D Rate'!$J$2)</f>
        <v>115.53378133357607</v>
      </c>
      <c r="H849" s="18">
        <f t="shared" si="144"/>
        <v>108.13544665502636</v>
      </c>
      <c r="I849" s="18">
        <f t="shared" si="145"/>
        <v>113.6431769300001</v>
      </c>
      <c r="J849" s="18">
        <f t="shared" si="146"/>
        <v>123.33123619000006</v>
      </c>
      <c r="K849" s="18">
        <f t="shared" si="147"/>
        <v>109.11710922500012</v>
      </c>
      <c r="L849" s="18" t="b">
        <f t="shared" si="141"/>
        <v>0</v>
      </c>
      <c r="M849" s="18">
        <f t="shared" si="142"/>
        <v>14.214126964999934</v>
      </c>
      <c r="N849" s="19" t="str">
        <f t="shared" si="143"/>
        <v>TRUE</v>
      </c>
      <c r="O849" s="18"/>
    </row>
    <row r="850" spans="1:15" x14ac:dyDescent="0.25">
      <c r="A850">
        <v>8</v>
      </c>
      <c r="B850">
        <v>4287357756</v>
      </c>
      <c r="C850" s="3">
        <v>8.3270999999999997</v>
      </c>
      <c r="D850" s="4">
        <v>1375.5444</v>
      </c>
      <c r="E850">
        <v>744</v>
      </c>
      <c r="F850">
        <f t="shared" si="140"/>
        <v>31</v>
      </c>
      <c r="G850" s="5">
        <f>(F850*'B-E-D Rate'!$O$2)+(Data!C850*'B-E-D Rate'!$F$2)+(Data!D850*'B-E-D Rate'!$J$2)</f>
        <v>92.110543266012343</v>
      </c>
      <c r="H850" s="18">
        <f t="shared" si="144"/>
        <v>90.804586805703664</v>
      </c>
      <c r="I850" s="18">
        <f t="shared" si="145"/>
        <v>94.345454312000015</v>
      </c>
      <c r="J850" s="18">
        <f t="shared" si="146"/>
        <v>96.370706296000009</v>
      </c>
      <c r="K850" s="18">
        <f t="shared" si="147"/>
        <v>82.288710739999999</v>
      </c>
      <c r="L850" s="18" t="b">
        <f t="shared" si="141"/>
        <v>0</v>
      </c>
      <c r="M850" s="18">
        <f t="shared" si="142"/>
        <v>14.08199555600001</v>
      </c>
      <c r="N850" s="19" t="str">
        <f t="shared" si="143"/>
        <v>TRUE</v>
      </c>
      <c r="O850" s="18"/>
    </row>
    <row r="851" spans="1:15" x14ac:dyDescent="0.25">
      <c r="A851">
        <v>8</v>
      </c>
      <c r="B851">
        <v>5365174102</v>
      </c>
      <c r="C851" s="3">
        <v>7.5107999999999997</v>
      </c>
      <c r="D851" s="4">
        <v>886.18140000000005</v>
      </c>
      <c r="E851">
        <v>744</v>
      </c>
      <c r="F851">
        <f t="shared" si="140"/>
        <v>31</v>
      </c>
      <c r="G851" s="5">
        <f>(F851*'B-E-D Rate'!$O$2)+(Data!C851*'B-E-D Rate'!$F$2)+(Data!D851*'B-E-D Rate'!$J$2)</f>
        <v>83.46888459527085</v>
      </c>
      <c r="H851" s="18">
        <f t="shared" si="144"/>
        <v>76.31033400374929</v>
      </c>
      <c r="I851" s="18">
        <f t="shared" si="145"/>
        <v>78.206262572000014</v>
      </c>
      <c r="J851" s="18">
        <f t="shared" si="146"/>
        <v>80.867473876000005</v>
      </c>
      <c r="K851" s="18">
        <f t="shared" si="147"/>
        <v>59.851417190000006</v>
      </c>
      <c r="L851" s="18" t="b">
        <f t="shared" si="141"/>
        <v>0</v>
      </c>
      <c r="M851" s="18">
        <f t="shared" si="142"/>
        <v>21.016056685999999</v>
      </c>
      <c r="N851" s="19" t="str">
        <f t="shared" si="143"/>
        <v>FALSE</v>
      </c>
      <c r="O851" s="18"/>
    </row>
    <row r="852" spans="1:15" x14ac:dyDescent="0.25">
      <c r="A852">
        <v>9</v>
      </c>
      <c r="B852">
        <v>4926856136</v>
      </c>
      <c r="C852" s="3">
        <v>9.8873999999999995</v>
      </c>
      <c r="D852" s="4">
        <v>2094.6593999999982</v>
      </c>
      <c r="E852">
        <v>720</v>
      </c>
      <c r="F852">
        <f t="shared" ref="F852:F877" si="148">ROUNDUP(E852/24,0)</f>
        <v>30</v>
      </c>
      <c r="G852" s="5">
        <f>(F852*'B-E-D Rate'!$O$2)+(Data!C852*'B-E-D Rate'!$F$2)+(Data!D852*'B-E-D Rate'!$J$2)</f>
        <v>106.93696524421327</v>
      </c>
      <c r="H852" s="18">
        <f t="shared" si="144"/>
        <v>112.10377494145851</v>
      </c>
      <c r="I852" s="18">
        <f t="shared" si="145"/>
        <v>116.48186701199995</v>
      </c>
      <c r="J852" s="18">
        <f t="shared" si="146"/>
        <v>120.22635039599994</v>
      </c>
      <c r="K852" s="18">
        <f t="shared" si="147"/>
        <v>114.64013348999993</v>
      </c>
      <c r="L852" s="18" t="b">
        <f t="shared" ref="L852:L877" si="149">J852&lt;I852</f>
        <v>0</v>
      </c>
      <c r="M852" s="18">
        <f t="shared" ref="M852:M877" si="150">J852-K852</f>
        <v>5.5862169060000184</v>
      </c>
      <c r="N852" s="19" t="str">
        <f t="shared" ref="N852:N877" si="151">IF(M852&lt;14.9,"TRUE","FALSE")</f>
        <v>TRUE</v>
      </c>
      <c r="O852" s="18"/>
    </row>
    <row r="853" spans="1:15" x14ac:dyDescent="0.25">
      <c r="A853">
        <v>9</v>
      </c>
      <c r="B853">
        <v>9316624829</v>
      </c>
      <c r="C853" s="3">
        <v>9.8634000000000004</v>
      </c>
      <c r="D853" s="4">
        <v>1130.2091999999993</v>
      </c>
      <c r="E853">
        <v>720</v>
      </c>
      <c r="F853">
        <f t="shared" si="148"/>
        <v>30</v>
      </c>
      <c r="G853" s="5">
        <f>(F853*'B-E-D Rate'!$O$2)+(Data!C853*'B-E-D Rate'!$F$2)+(Data!D853*'B-E-D Rate'!$J$2)</f>
        <v>102.22016038375338</v>
      </c>
      <c r="H853" s="18">
        <f t="shared" si="144"/>
        <v>83.538098718091703</v>
      </c>
      <c r="I853" s="18">
        <f t="shared" si="145"/>
        <v>84.674299415999997</v>
      </c>
      <c r="J853" s="18">
        <f t="shared" si="146"/>
        <v>97.596082727999971</v>
      </c>
      <c r="K853" s="18">
        <f t="shared" si="147"/>
        <v>70.420091819999982</v>
      </c>
      <c r="L853" s="18" t="b">
        <f t="shared" si="149"/>
        <v>0</v>
      </c>
      <c r="M853" s="18">
        <f t="shared" si="150"/>
        <v>27.175990907999989</v>
      </c>
      <c r="N853" s="19" t="str">
        <f t="shared" si="151"/>
        <v>FALSE</v>
      </c>
      <c r="O853" s="18"/>
    </row>
    <row r="854" spans="1:15" x14ac:dyDescent="0.25">
      <c r="A854">
        <v>9</v>
      </c>
      <c r="B854">
        <v>2371167709</v>
      </c>
      <c r="C854" s="3">
        <v>9.1614000000000004</v>
      </c>
      <c r="D854" s="4">
        <v>1699.6493999999993</v>
      </c>
      <c r="E854">
        <v>720</v>
      </c>
      <c r="F854">
        <f t="shared" si="148"/>
        <v>30</v>
      </c>
      <c r="G854" s="5">
        <f>(F854*'B-E-D Rate'!$O$2)+(Data!C854*'B-E-D Rate'!$F$2)+(Data!D854*'B-E-D Rate'!$J$2)</f>
        <v>99.440177780275576</v>
      </c>
      <c r="H854" s="18">
        <f t="shared" si="144"/>
        <v>100.40412703325953</v>
      </c>
      <c r="I854" s="18">
        <f t="shared" si="145"/>
        <v>103.45443721199999</v>
      </c>
      <c r="J854" s="18">
        <f t="shared" si="146"/>
        <v>107.37681699599999</v>
      </c>
      <c r="K854" s="18">
        <f t="shared" si="147"/>
        <v>96.528924989999979</v>
      </c>
      <c r="L854" s="18" t="b">
        <f t="shared" si="149"/>
        <v>0</v>
      </c>
      <c r="M854" s="18">
        <f t="shared" si="150"/>
        <v>10.847892006000009</v>
      </c>
      <c r="N854" s="19" t="str">
        <f t="shared" si="151"/>
        <v>TRUE</v>
      </c>
      <c r="O854" s="18"/>
    </row>
    <row r="855" spans="1:15" x14ac:dyDescent="0.25">
      <c r="A855">
        <v>9</v>
      </c>
      <c r="B855">
        <v>2771371492</v>
      </c>
      <c r="C855" s="3">
        <v>9.111600000000001</v>
      </c>
      <c r="D855" s="4">
        <v>741.0174000000012</v>
      </c>
      <c r="E855">
        <v>720</v>
      </c>
      <c r="F855">
        <f t="shared" si="148"/>
        <v>30</v>
      </c>
      <c r="G855" s="5">
        <f>(F855*'B-E-D Rate'!$O$2)+(Data!C855*'B-E-D Rate'!$F$2)+(Data!D855*'B-E-D Rate'!$J$2)</f>
        <v>94.55022662379919</v>
      </c>
      <c r="H855" s="18">
        <f t="shared" si="144"/>
        <v>72.010777817967181</v>
      </c>
      <c r="I855" s="18">
        <f t="shared" si="145"/>
        <v>71.838753852000053</v>
      </c>
      <c r="J855" s="18">
        <f t="shared" si="146"/>
        <v>84.753346116000031</v>
      </c>
      <c r="K855" s="18">
        <f t="shared" si="147"/>
        <v>52.575647790000055</v>
      </c>
      <c r="L855" s="18" t="b">
        <f t="shared" si="149"/>
        <v>0</v>
      </c>
      <c r="M855" s="18">
        <f t="shared" si="150"/>
        <v>32.177698325999977</v>
      </c>
      <c r="N855" s="19" t="str">
        <f t="shared" si="151"/>
        <v>FALSE</v>
      </c>
      <c r="O855" s="18"/>
    </row>
    <row r="856" spans="1:15" x14ac:dyDescent="0.25">
      <c r="A856">
        <v>9</v>
      </c>
      <c r="B856">
        <v>7700519644</v>
      </c>
      <c r="C856" s="3">
        <v>9.091800000000001</v>
      </c>
      <c r="D856" s="4">
        <v>1915.0391999999977</v>
      </c>
      <c r="E856">
        <v>720</v>
      </c>
      <c r="F856">
        <f t="shared" si="148"/>
        <v>30</v>
      </c>
      <c r="G856" s="5">
        <f>(F856*'B-E-D Rate'!$O$2)+(Data!C856*'B-E-D Rate'!$F$2)+(Data!D856*'B-E-D Rate'!$J$2)</f>
        <v>99.911109692670351</v>
      </c>
      <c r="H856" s="18">
        <f t="shared" si="144"/>
        <v>106.78367393844518</v>
      </c>
      <c r="I856" s="18">
        <f t="shared" si="145"/>
        <v>110.55799281599994</v>
      </c>
      <c r="J856" s="18">
        <f t="shared" si="146"/>
        <v>112.05601492799994</v>
      </c>
      <c r="K856" s="18">
        <f t="shared" si="147"/>
        <v>106.40454731999989</v>
      </c>
      <c r="L856" s="18" t="b">
        <f t="shared" si="149"/>
        <v>0</v>
      </c>
      <c r="M856" s="18">
        <f t="shared" si="150"/>
        <v>5.651467608000047</v>
      </c>
      <c r="N856" s="19" t="str">
        <f t="shared" si="151"/>
        <v>TRUE</v>
      </c>
      <c r="O856" s="18"/>
    </row>
    <row r="857" spans="1:15" x14ac:dyDescent="0.25">
      <c r="A857">
        <v>9</v>
      </c>
      <c r="B857">
        <v>3549536594</v>
      </c>
      <c r="C857" s="3">
        <v>7.7118000000000002</v>
      </c>
      <c r="D857" s="4">
        <v>1273.8485999999996</v>
      </c>
      <c r="E857">
        <v>720</v>
      </c>
      <c r="F857">
        <f t="shared" si="148"/>
        <v>30</v>
      </c>
      <c r="G857" s="5">
        <f>(F857*'B-E-D Rate'!$O$2)+(Data!C857*'B-E-D Rate'!$F$2)+(Data!D857*'B-E-D Rate'!$J$2)</f>
        <v>86.17609996481346</v>
      </c>
      <c r="H857" s="18">
        <f t="shared" si="144"/>
        <v>87.79249836808782</v>
      </c>
      <c r="I857" s="18">
        <f t="shared" si="145"/>
        <v>89.411526827999992</v>
      </c>
      <c r="J857" s="18">
        <f t="shared" si="146"/>
        <v>90.190626323999993</v>
      </c>
      <c r="K857" s="18">
        <f t="shared" si="147"/>
        <v>77.005958309999983</v>
      </c>
      <c r="L857" s="18" t="b">
        <f t="shared" si="149"/>
        <v>0</v>
      </c>
      <c r="M857" s="18">
        <f t="shared" si="150"/>
        <v>13.18466801400001</v>
      </c>
      <c r="N857" s="19" t="str">
        <f t="shared" si="151"/>
        <v>TRUE</v>
      </c>
      <c r="O857" s="18"/>
    </row>
    <row r="858" spans="1:15" x14ac:dyDescent="0.25">
      <c r="A858">
        <v>9</v>
      </c>
      <c r="B858">
        <v>3322950043</v>
      </c>
      <c r="C858" s="3">
        <v>11.426400000000001</v>
      </c>
      <c r="D858" s="4">
        <v>1570.0775999999989</v>
      </c>
      <c r="E858">
        <v>720</v>
      </c>
      <c r="F858">
        <f t="shared" si="148"/>
        <v>30</v>
      </c>
      <c r="G858" s="5">
        <f>(F858*'B-E-D Rate'!$O$2)+(Data!C858*'B-E-D Rate'!$F$2)+(Data!D858*'B-E-D Rate'!$J$2)</f>
        <v>116.43148059154348</v>
      </c>
      <c r="H858" s="18">
        <f t="shared" si="144"/>
        <v>96.566390168796374</v>
      </c>
      <c r="I858" s="18">
        <f t="shared" si="145"/>
        <v>99.181159247999972</v>
      </c>
      <c r="J858" s="18">
        <f t="shared" si="146"/>
        <v>115.67761118399997</v>
      </c>
      <c r="K858" s="18">
        <f t="shared" si="147"/>
        <v>90.588057959999958</v>
      </c>
      <c r="L858" s="18" t="b">
        <f t="shared" si="149"/>
        <v>0</v>
      </c>
      <c r="M858" s="18">
        <f t="shared" si="150"/>
        <v>25.089553224000014</v>
      </c>
      <c r="N858" s="19" t="str">
        <f t="shared" si="151"/>
        <v>FALSE</v>
      </c>
      <c r="O858" s="18"/>
    </row>
    <row r="859" spans="1:15" x14ac:dyDescent="0.25">
      <c r="A859">
        <v>9</v>
      </c>
      <c r="B859">
        <v>3598309345</v>
      </c>
      <c r="C859" s="3">
        <v>9.4103999999999992</v>
      </c>
      <c r="D859" s="4">
        <v>2095.6494000000007</v>
      </c>
      <c r="E859">
        <v>720</v>
      </c>
      <c r="F859">
        <f t="shared" si="148"/>
        <v>30</v>
      </c>
      <c r="G859" s="5">
        <f>(F859*'B-E-D Rate'!$O$2)+(Data!C859*'B-E-D Rate'!$F$2)+(Data!D859*'B-E-D Rate'!$J$2)</f>
        <v>103.23513795541433</v>
      </c>
      <c r="H859" s="18">
        <f t="shared" si="144"/>
        <v>112.13309736729367</v>
      </c>
      <c r="I859" s="18">
        <f t="shared" si="145"/>
        <v>116.51451721200003</v>
      </c>
      <c r="J859" s="18">
        <f t="shared" si="146"/>
        <v>117.864456996</v>
      </c>
      <c r="K859" s="18">
        <f t="shared" si="147"/>
        <v>114.68552499000003</v>
      </c>
      <c r="L859" s="18" t="b">
        <f t="shared" si="149"/>
        <v>0</v>
      </c>
      <c r="M859" s="18">
        <f t="shared" si="150"/>
        <v>3.1789320059999682</v>
      </c>
      <c r="N859" s="19" t="str">
        <f t="shared" si="151"/>
        <v>TRUE</v>
      </c>
      <c r="O859" s="18"/>
    </row>
    <row r="860" spans="1:15" x14ac:dyDescent="0.25">
      <c r="A860">
        <v>9</v>
      </c>
      <c r="B860">
        <v>9441492501</v>
      </c>
      <c r="C860" s="3">
        <v>9.5730000000000004</v>
      </c>
      <c r="D860" s="4">
        <v>1827.790800000002</v>
      </c>
      <c r="E860">
        <v>720</v>
      </c>
      <c r="F860">
        <f t="shared" si="148"/>
        <v>30</v>
      </c>
      <c r="G860" s="5">
        <f>(F860*'B-E-D Rate'!$O$2)+(Data!C860*'B-E-D Rate'!$F$2)+(Data!D860*'B-E-D Rate'!$J$2)</f>
        <v>103.24039073846627</v>
      </c>
      <c r="H860" s="18">
        <f t="shared" si="144"/>
        <v>104.19949743518282</v>
      </c>
      <c r="I860" s="18">
        <f t="shared" si="145"/>
        <v>107.68054058400008</v>
      </c>
      <c r="J860" s="18">
        <f t="shared" si="146"/>
        <v>112.42563727200005</v>
      </c>
      <c r="K860" s="18">
        <f t="shared" si="147"/>
        <v>102.4042081800001</v>
      </c>
      <c r="L860" s="18" t="b">
        <f t="shared" si="149"/>
        <v>0</v>
      </c>
      <c r="M860" s="18">
        <f t="shared" si="150"/>
        <v>10.021429091999948</v>
      </c>
      <c r="N860" s="19" t="str">
        <f t="shared" si="151"/>
        <v>TRUE</v>
      </c>
      <c r="O860" s="18"/>
    </row>
    <row r="861" spans="1:15" x14ac:dyDescent="0.25">
      <c r="A861">
        <v>9</v>
      </c>
      <c r="B861">
        <v>1881153048</v>
      </c>
      <c r="C861" s="3">
        <v>7.7016000000000009</v>
      </c>
      <c r="D861" s="4">
        <v>1203.6636000000003</v>
      </c>
      <c r="E861">
        <v>720</v>
      </c>
      <c r="F861">
        <f t="shared" si="148"/>
        <v>30</v>
      </c>
      <c r="G861" s="5">
        <f>(F861*'B-E-D Rate'!$O$2)+(Data!C861*'B-E-D Rate'!$F$2)+(Data!D861*'B-E-D Rate'!$J$2)</f>
        <v>85.767161697913323</v>
      </c>
      <c r="H861" s="18">
        <f t="shared" si="144"/>
        <v>85.713716088052024</v>
      </c>
      <c r="I861" s="18">
        <f t="shared" si="145"/>
        <v>87.096825528000011</v>
      </c>
      <c r="J861" s="18">
        <f t="shared" si="146"/>
        <v>88.501508424000008</v>
      </c>
      <c r="K861" s="18">
        <f t="shared" si="147"/>
        <v>73.78797606000002</v>
      </c>
      <c r="L861" s="18" t="b">
        <f t="shared" si="149"/>
        <v>0</v>
      </c>
      <c r="M861" s="18">
        <f t="shared" si="150"/>
        <v>14.713532363999988</v>
      </c>
      <c r="N861" s="19" t="str">
        <f t="shared" si="151"/>
        <v>TRUE</v>
      </c>
      <c r="O861" s="18"/>
    </row>
    <row r="862" spans="1:15" x14ac:dyDescent="0.25">
      <c r="A862">
        <v>9</v>
      </c>
      <c r="B862">
        <v>7308147462</v>
      </c>
      <c r="C862" s="3">
        <v>9.0654000000000003</v>
      </c>
      <c r="D862" s="4">
        <v>1436.0532000000007</v>
      </c>
      <c r="E862">
        <v>720</v>
      </c>
      <c r="F862">
        <f t="shared" si="148"/>
        <v>30</v>
      </c>
      <c r="G862" s="5">
        <f>(F862*'B-E-D Rate'!$O$2)+(Data!C862*'B-E-D Rate'!$F$2)+(Data!D862*'B-E-D Rate'!$J$2)</f>
        <v>97.4560286346303</v>
      </c>
      <c r="H862" s="18">
        <f t="shared" si="144"/>
        <v>92.596773472744104</v>
      </c>
      <c r="I862" s="18">
        <f t="shared" si="145"/>
        <v>94.761034536000039</v>
      </c>
      <c r="J862" s="18">
        <f t="shared" si="146"/>
        <v>100.74448168800001</v>
      </c>
      <c r="K862" s="18">
        <f t="shared" si="147"/>
        <v>84.443039220000031</v>
      </c>
      <c r="L862" s="18" t="b">
        <f t="shared" si="149"/>
        <v>0</v>
      </c>
      <c r="M862" s="18">
        <f t="shared" si="150"/>
        <v>16.301442467999976</v>
      </c>
      <c r="N862" s="19" t="str">
        <f t="shared" si="151"/>
        <v>FALSE</v>
      </c>
      <c r="O862" s="18"/>
    </row>
    <row r="863" spans="1:15" x14ac:dyDescent="0.25">
      <c r="A863">
        <v>9</v>
      </c>
      <c r="B863">
        <v>4421606485</v>
      </c>
      <c r="C863" s="3">
        <v>7.563600000000001</v>
      </c>
      <c r="D863" s="4">
        <v>715.26840000000038</v>
      </c>
      <c r="E863">
        <v>720</v>
      </c>
      <c r="F863">
        <f t="shared" si="148"/>
        <v>30</v>
      </c>
      <c r="G863" s="5">
        <f>(F863*'B-E-D Rate'!$O$2)+(Data!C863*'B-E-D Rate'!$F$2)+(Data!D863*'B-E-D Rate'!$J$2)</f>
        <v>82.400706874749162</v>
      </c>
      <c r="H863" s="18">
        <f t="shared" si="144"/>
        <v>71.248128178747351</v>
      </c>
      <c r="I863" s="18">
        <f t="shared" si="145"/>
        <v>70.989551832000018</v>
      </c>
      <c r="J863" s="18">
        <f t="shared" si="146"/>
        <v>76.412364456000006</v>
      </c>
      <c r="K863" s="18">
        <f t="shared" si="147"/>
        <v>51.395056140000023</v>
      </c>
      <c r="L863" s="18" t="b">
        <f t="shared" si="149"/>
        <v>0</v>
      </c>
      <c r="M863" s="18">
        <f t="shared" si="150"/>
        <v>25.017308315999983</v>
      </c>
      <c r="N863" s="19" t="str">
        <f t="shared" si="151"/>
        <v>FALSE</v>
      </c>
      <c r="O863" s="18"/>
    </row>
    <row r="864" spans="1:15" x14ac:dyDescent="0.25">
      <c r="A864">
        <v>9</v>
      </c>
      <c r="B864">
        <v>7098153823</v>
      </c>
      <c r="C864" s="3">
        <v>7.3872000000000009</v>
      </c>
      <c r="D864" s="4">
        <v>1077.2969999999993</v>
      </c>
      <c r="E864">
        <v>720</v>
      </c>
      <c r="F864">
        <f t="shared" si="148"/>
        <v>30</v>
      </c>
      <c r="G864" s="5">
        <f>(F864*'B-E-D Rate'!$O$2)+(Data!C864*'B-E-D Rate'!$F$2)+(Data!D864*'B-E-D Rate'!$J$2)</f>
        <v>82.730567746071301</v>
      </c>
      <c r="H864" s="18">
        <f t="shared" si="144"/>
        <v>81.970912798625847</v>
      </c>
      <c r="I864" s="18">
        <f t="shared" si="145"/>
        <v>82.929255059999988</v>
      </c>
      <c r="J864" s="18">
        <f t="shared" si="146"/>
        <v>83.98011197999999</v>
      </c>
      <c r="K864" s="18">
        <f t="shared" si="147"/>
        <v>67.994067449999974</v>
      </c>
      <c r="L864" s="18" t="b">
        <f t="shared" si="149"/>
        <v>0</v>
      </c>
      <c r="M864" s="18">
        <f t="shared" si="150"/>
        <v>15.986044530000015</v>
      </c>
      <c r="N864" s="19" t="str">
        <f t="shared" si="151"/>
        <v>FALSE</v>
      </c>
      <c r="O864" s="18"/>
    </row>
    <row r="865" spans="1:15" x14ac:dyDescent="0.25">
      <c r="A865">
        <v>9</v>
      </c>
      <c r="B865">
        <v>6643182445</v>
      </c>
      <c r="C865" s="3">
        <v>9.4158000000000008</v>
      </c>
      <c r="D865" s="4">
        <v>1861.722600000001</v>
      </c>
      <c r="E865">
        <v>720</v>
      </c>
      <c r="F865">
        <f t="shared" si="148"/>
        <v>30</v>
      </c>
      <c r="G865" s="5">
        <f>(F865*'B-E-D Rate'!$O$2)+(Data!C865*'B-E-D Rate'!$F$2)+(Data!D865*'B-E-D Rate'!$J$2)</f>
        <v>102.17827287380732</v>
      </c>
      <c r="H865" s="18">
        <f t="shared" si="144"/>
        <v>105.20451025230497</v>
      </c>
      <c r="I865" s="18">
        <f t="shared" si="145"/>
        <v>108.79961134800004</v>
      </c>
      <c r="J865" s="18">
        <f t="shared" si="146"/>
        <v>112.43160548400003</v>
      </c>
      <c r="K865" s="18">
        <f t="shared" si="147"/>
        <v>103.95998121000005</v>
      </c>
      <c r="L865" s="18" t="b">
        <f t="shared" si="149"/>
        <v>0</v>
      </c>
      <c r="M865" s="18">
        <f t="shared" si="150"/>
        <v>8.4716242739999785</v>
      </c>
      <c r="N865" s="19" t="str">
        <f t="shared" si="151"/>
        <v>TRUE</v>
      </c>
      <c r="O865" s="18"/>
    </row>
    <row r="866" spans="1:15" x14ac:dyDescent="0.25">
      <c r="A866">
        <v>9</v>
      </c>
      <c r="B866">
        <v>6691164826</v>
      </c>
      <c r="C866" s="3">
        <v>10.324199999999999</v>
      </c>
      <c r="D866" s="4">
        <v>1015.8605999999988</v>
      </c>
      <c r="E866">
        <v>720</v>
      </c>
      <c r="F866">
        <f t="shared" si="148"/>
        <v>30</v>
      </c>
      <c r="G866" s="5">
        <f>(F866*'B-E-D Rate'!$O$2)+(Data!C866*'B-E-D Rate'!$F$2)+(Data!D866*'B-E-D Rate'!$J$2)</f>
        <v>105.2636275378801</v>
      </c>
      <c r="H866" s="18">
        <f t="shared" si="144"/>
        <v>80.151251907136313</v>
      </c>
      <c r="I866" s="18">
        <f t="shared" si="145"/>
        <v>80.903082587999961</v>
      </c>
      <c r="J866" s="18">
        <f t="shared" si="146"/>
        <v>97.23118640399997</v>
      </c>
      <c r="K866" s="18">
        <f t="shared" si="147"/>
        <v>65.177208509999957</v>
      </c>
      <c r="L866" s="18" t="b">
        <f t="shared" si="149"/>
        <v>0</v>
      </c>
      <c r="M866" s="18">
        <f t="shared" si="150"/>
        <v>32.053977894000013</v>
      </c>
      <c r="N866" s="19" t="str">
        <f t="shared" si="151"/>
        <v>FALSE</v>
      </c>
      <c r="O866" s="18"/>
    </row>
    <row r="867" spans="1:15" x14ac:dyDescent="0.25">
      <c r="A867">
        <v>9</v>
      </c>
      <c r="B867">
        <v>3941101344</v>
      </c>
      <c r="C867" s="3">
        <v>5.2007999999999992</v>
      </c>
      <c r="D867" s="4">
        <v>217.36800000000034</v>
      </c>
      <c r="E867">
        <v>720</v>
      </c>
      <c r="F867">
        <f t="shared" si="148"/>
        <v>30</v>
      </c>
      <c r="G867" s="5">
        <f>(F867*'B-E-D Rate'!$O$2)+(Data!C867*'B-E-D Rate'!$F$2)+(Data!D867*'B-E-D Rate'!$J$2)</f>
        <v>61.702032156025972</v>
      </c>
      <c r="H867" s="18">
        <f t="shared" si="144"/>
        <v>56.501009439091483</v>
      </c>
      <c r="I867" s="18">
        <f t="shared" si="145"/>
        <v>54.568796640000016</v>
      </c>
      <c r="J867" s="18">
        <f t="shared" si="146"/>
        <v>52.977369120000006</v>
      </c>
      <c r="K867" s="18">
        <f t="shared" si="147"/>
        <v>28.566322800000016</v>
      </c>
      <c r="L867" s="18" t="b">
        <f t="shared" si="149"/>
        <v>1</v>
      </c>
      <c r="M867" s="18">
        <f t="shared" si="150"/>
        <v>24.41104631999999</v>
      </c>
      <c r="N867" s="19" t="str">
        <f t="shared" si="151"/>
        <v>FALSE</v>
      </c>
      <c r="O867" s="18"/>
    </row>
    <row r="868" spans="1:15" x14ac:dyDescent="0.25">
      <c r="A868">
        <v>9</v>
      </c>
      <c r="B868">
        <v>8321830420</v>
      </c>
      <c r="C868" s="3">
        <v>11.397</v>
      </c>
      <c r="D868" s="4">
        <v>2405.8248000000017</v>
      </c>
      <c r="E868">
        <v>720</v>
      </c>
      <c r="F868">
        <f t="shared" si="148"/>
        <v>30</v>
      </c>
      <c r="G868" s="5">
        <f>(F868*'B-E-D Rate'!$O$2)+(Data!C868*'B-E-D Rate'!$F$2)+(Data!D868*'B-E-D Rate'!$J$2)</f>
        <v>120.12878937963708</v>
      </c>
      <c r="H868" s="18">
        <f t="shared" si="144"/>
        <v>121.32006217776635</v>
      </c>
      <c r="I868" s="18">
        <f t="shared" si="145"/>
        <v>126.74410190400006</v>
      </c>
      <c r="J868" s="18">
        <f t="shared" si="146"/>
        <v>135.03695083200006</v>
      </c>
      <c r="K868" s="18">
        <f t="shared" si="147"/>
        <v>128.90706708000008</v>
      </c>
      <c r="L868" s="18" t="b">
        <f t="shared" si="149"/>
        <v>0</v>
      </c>
      <c r="M868" s="18">
        <f t="shared" si="150"/>
        <v>6.1298837519999836</v>
      </c>
      <c r="N868" s="19" t="str">
        <f t="shared" si="151"/>
        <v>TRUE</v>
      </c>
      <c r="O868" s="18"/>
    </row>
    <row r="869" spans="1:15" x14ac:dyDescent="0.25">
      <c r="A869">
        <v>9</v>
      </c>
      <c r="B869">
        <v>9355206608</v>
      </c>
      <c r="C869" s="3">
        <v>10.168799999999999</v>
      </c>
      <c r="D869" s="4">
        <v>2144.4743999999969</v>
      </c>
      <c r="E869">
        <v>720</v>
      </c>
      <c r="F869">
        <f t="shared" si="148"/>
        <v>30</v>
      </c>
      <c r="G869" s="5">
        <f>(F869*'B-E-D Rate'!$O$2)+(Data!C869*'B-E-D Rate'!$F$2)+(Data!D869*'B-E-D Rate'!$J$2)</f>
        <v>109.35755010792613</v>
      </c>
      <c r="H869" s="18">
        <f t="shared" si="144"/>
        <v>113.57922609597844</v>
      </c>
      <c r="I869" s="18">
        <f t="shared" si="145"/>
        <v>118.12476571199991</v>
      </c>
      <c r="J869" s="18">
        <f t="shared" si="146"/>
        <v>122.79603249599992</v>
      </c>
      <c r="K869" s="18">
        <f t="shared" si="147"/>
        <v>116.92415123999987</v>
      </c>
      <c r="L869" s="18" t="b">
        <f t="shared" si="149"/>
        <v>0</v>
      </c>
      <c r="M869" s="18">
        <f t="shared" si="150"/>
        <v>5.8718812560000515</v>
      </c>
      <c r="N869" s="19" t="str">
        <f t="shared" si="151"/>
        <v>TRUE</v>
      </c>
      <c r="O869" s="18"/>
    </row>
    <row r="870" spans="1:15" x14ac:dyDescent="0.25">
      <c r="A870">
        <v>9</v>
      </c>
      <c r="B870">
        <v>6498905123</v>
      </c>
      <c r="C870" s="3">
        <v>5.3166000000000002</v>
      </c>
      <c r="D870" s="4">
        <v>463.36980000000216</v>
      </c>
      <c r="E870">
        <v>720</v>
      </c>
      <c r="F870">
        <f t="shared" si="148"/>
        <v>30</v>
      </c>
      <c r="G870" s="5">
        <f>(F870*'B-E-D Rate'!$O$2)+(Data!C870*'B-E-D Rate'!$F$2)+(Data!D870*'B-E-D Rate'!$J$2)</f>
        <v>63.757388850748022</v>
      </c>
      <c r="H870" s="18">
        <f t="shared" si="144"/>
        <v>63.78724129343243</v>
      </c>
      <c r="I870" s="18">
        <f t="shared" si="145"/>
        <v>62.681936004000079</v>
      </c>
      <c r="J870" s="18">
        <f t="shared" si="146"/>
        <v>59.298051132000055</v>
      </c>
      <c r="K870" s="18">
        <f t="shared" si="147"/>
        <v>39.845505330000101</v>
      </c>
      <c r="L870" s="18" t="b">
        <f t="shared" si="149"/>
        <v>1</v>
      </c>
      <c r="M870" s="18">
        <f t="shared" si="150"/>
        <v>19.452545801999953</v>
      </c>
      <c r="N870" s="19" t="str">
        <f t="shared" si="151"/>
        <v>FALSE</v>
      </c>
      <c r="O870" s="18"/>
    </row>
    <row r="871" spans="1:15" x14ac:dyDescent="0.25">
      <c r="A871">
        <v>9</v>
      </c>
      <c r="B871">
        <v>3817251674</v>
      </c>
      <c r="C871" s="3">
        <v>9.7152000000000012</v>
      </c>
      <c r="D871" s="4">
        <v>1470.993000000002</v>
      </c>
      <c r="E871">
        <v>720</v>
      </c>
      <c r="F871">
        <f t="shared" si="148"/>
        <v>30</v>
      </c>
      <c r="G871" s="5">
        <f>(F871*'B-E-D Rate'!$O$2)+(Data!C871*'B-E-D Rate'!$F$2)+(Data!D871*'B-E-D Rate'!$J$2)</f>
        <v>102.66935307098916</v>
      </c>
      <c r="H871" s="18">
        <f t="shared" si="144"/>
        <v>93.631641850716562</v>
      </c>
      <c r="I871" s="18">
        <f t="shared" si="145"/>
        <v>95.913349140000065</v>
      </c>
      <c r="J871" s="18">
        <f t="shared" si="146"/>
        <v>104.80897662000005</v>
      </c>
      <c r="K871" s="18">
        <f t="shared" si="147"/>
        <v>86.045029050000096</v>
      </c>
      <c r="L871" s="18" t="b">
        <f t="shared" si="149"/>
        <v>0</v>
      </c>
      <c r="M871" s="18">
        <f t="shared" si="150"/>
        <v>18.763947569999956</v>
      </c>
      <c r="N871" s="19" t="str">
        <f t="shared" si="151"/>
        <v>FALSE</v>
      </c>
      <c r="O871" s="18"/>
    </row>
    <row r="872" spans="1:15" x14ac:dyDescent="0.25">
      <c r="A872">
        <v>9</v>
      </c>
      <c r="B872">
        <v>6716109566</v>
      </c>
      <c r="C872" s="3">
        <v>9.6959999999999997</v>
      </c>
      <c r="D872" s="4">
        <v>930.14339999999993</v>
      </c>
      <c r="E872">
        <v>720</v>
      </c>
      <c r="F872">
        <f t="shared" si="148"/>
        <v>30</v>
      </c>
      <c r="G872" s="5">
        <f>(F872*'B-E-D Rate'!$O$2)+(Data!C872*'B-E-D Rate'!$F$2)+(Data!D872*'B-E-D Rate'!$J$2)</f>
        <v>99.979626732410779</v>
      </c>
      <c r="H872" s="18">
        <f t="shared" si="144"/>
        <v>77.612427422498797</v>
      </c>
      <c r="I872" s="18">
        <f t="shared" si="145"/>
        <v>78.076129332000008</v>
      </c>
      <c r="J872" s="18">
        <f t="shared" si="146"/>
        <v>92.089546955999992</v>
      </c>
      <c r="K872" s="18">
        <f t="shared" si="147"/>
        <v>61.24707489</v>
      </c>
      <c r="L872" s="18" t="b">
        <f t="shared" si="149"/>
        <v>0</v>
      </c>
      <c r="M872" s="18">
        <f t="shared" si="150"/>
        <v>30.842472065999992</v>
      </c>
      <c r="N872" s="19" t="str">
        <f t="shared" si="151"/>
        <v>FALSE</v>
      </c>
      <c r="O872" s="18"/>
    </row>
    <row r="873" spans="1:15" x14ac:dyDescent="0.25">
      <c r="A873">
        <v>9</v>
      </c>
      <c r="B873">
        <v>5211240036</v>
      </c>
      <c r="C873" s="3">
        <v>8.4923999999999999</v>
      </c>
      <c r="D873" s="4">
        <v>1060.1478000000006</v>
      </c>
      <c r="E873">
        <v>720</v>
      </c>
      <c r="F873">
        <f t="shared" si="148"/>
        <v>30</v>
      </c>
      <c r="G873" s="5">
        <f>(F873*'B-E-D Rate'!$O$2)+(Data!C873*'B-E-D Rate'!$F$2)+(Data!D873*'B-E-D Rate'!$J$2)</f>
        <v>91.237851457328333</v>
      </c>
      <c r="H873" s="18">
        <f t="shared" si="144"/>
        <v>81.462977298493527</v>
      </c>
      <c r="I873" s="18">
        <f t="shared" si="145"/>
        <v>82.363674444000026</v>
      </c>
      <c r="J873" s="18">
        <f t="shared" si="146"/>
        <v>89.105849652000018</v>
      </c>
      <c r="K873" s="18">
        <f t="shared" si="147"/>
        <v>67.207776630000041</v>
      </c>
      <c r="L873" s="18" t="b">
        <f t="shared" si="149"/>
        <v>0</v>
      </c>
      <c r="M873" s="18">
        <f t="shared" si="150"/>
        <v>21.898073021999977</v>
      </c>
      <c r="N873" s="19" t="str">
        <f t="shared" si="151"/>
        <v>FALSE</v>
      </c>
      <c r="O873" s="18"/>
    </row>
    <row r="874" spans="1:15" x14ac:dyDescent="0.25">
      <c r="A874">
        <v>9</v>
      </c>
      <c r="B874">
        <v>2419797400</v>
      </c>
      <c r="C874" s="3">
        <v>10.3872</v>
      </c>
      <c r="D874" s="4">
        <v>1035.0383999999995</v>
      </c>
      <c r="E874">
        <v>720</v>
      </c>
      <c r="F874">
        <f t="shared" si="148"/>
        <v>30</v>
      </c>
      <c r="G874" s="5">
        <f>(F874*'B-E-D Rate'!$O$2)+(Data!C874*'B-E-D Rate'!$F$2)+(Data!D874*'B-E-D Rate'!$J$2)</f>
        <v>105.84324626725675</v>
      </c>
      <c r="H874" s="18">
        <f t="shared" si="144"/>
        <v>80.719271723479864</v>
      </c>
      <c r="I874" s="18">
        <f t="shared" si="145"/>
        <v>81.535566431999996</v>
      </c>
      <c r="J874" s="18">
        <f t="shared" si="146"/>
        <v>97.993796255999996</v>
      </c>
      <c r="K874" s="18">
        <f t="shared" si="147"/>
        <v>66.056510639999971</v>
      </c>
      <c r="L874" s="18" t="b">
        <f t="shared" si="149"/>
        <v>0</v>
      </c>
      <c r="M874" s="18">
        <f t="shared" si="150"/>
        <v>31.937285616000025</v>
      </c>
      <c r="N874" s="19" t="str">
        <f t="shared" si="151"/>
        <v>FALSE</v>
      </c>
      <c r="O874" s="18"/>
    </row>
    <row r="875" spans="1:15" x14ac:dyDescent="0.25">
      <c r="A875">
        <v>9</v>
      </c>
      <c r="B875">
        <v>3233417836</v>
      </c>
      <c r="C875" s="3">
        <v>7.9608000000000008</v>
      </c>
      <c r="D875" s="4">
        <v>821.29500000000087</v>
      </c>
      <c r="E875">
        <v>720</v>
      </c>
      <c r="F875">
        <f t="shared" si="148"/>
        <v>30</v>
      </c>
      <c r="G875" s="5">
        <f>(F875*'B-E-D Rate'!$O$2)+(Data!C875*'B-E-D Rate'!$F$2)+(Data!D875*'B-E-D Rate'!$J$2)</f>
        <v>85.985146238754524</v>
      </c>
      <c r="H875" s="18">
        <f t="shared" si="144"/>
        <v>74.388488901016302</v>
      </c>
      <c r="I875" s="18">
        <f t="shared" si="145"/>
        <v>74.486309100000028</v>
      </c>
      <c r="J875" s="18">
        <f t="shared" si="146"/>
        <v>80.873025300000023</v>
      </c>
      <c r="K875" s="18">
        <f t="shared" si="147"/>
        <v>56.256375750000046</v>
      </c>
      <c r="L875" s="18" t="b">
        <f t="shared" si="149"/>
        <v>0</v>
      </c>
      <c r="M875" s="18">
        <f t="shared" si="150"/>
        <v>24.616649549999977</v>
      </c>
      <c r="N875" s="19" t="str">
        <f t="shared" si="151"/>
        <v>FALSE</v>
      </c>
      <c r="O875" s="18"/>
    </row>
    <row r="876" spans="1:15" x14ac:dyDescent="0.25">
      <c r="A876">
        <v>9</v>
      </c>
      <c r="B876">
        <v>8388266724</v>
      </c>
      <c r="C876" s="3">
        <v>7.6866000000000003</v>
      </c>
      <c r="D876" s="4">
        <v>1204.4874</v>
      </c>
      <c r="E876">
        <v>720</v>
      </c>
      <c r="F876">
        <f t="shared" si="148"/>
        <v>30</v>
      </c>
      <c r="G876" s="5">
        <f>(F876*'B-E-D Rate'!$O$2)+(Data!C876*'B-E-D Rate'!$F$2)+(Data!D876*'B-E-D Rate'!$J$2)</f>
        <v>85.654475436658757</v>
      </c>
      <c r="H876" s="18">
        <f t="shared" si="144"/>
        <v>85.738115900580254</v>
      </c>
      <c r="I876" s="18">
        <f t="shared" si="145"/>
        <v>87.123994452000005</v>
      </c>
      <c r="J876" s="18">
        <f t="shared" si="146"/>
        <v>88.44573591599999</v>
      </c>
      <c r="K876" s="18">
        <f t="shared" si="147"/>
        <v>73.82574729000001</v>
      </c>
      <c r="L876" s="18" t="b">
        <f t="shared" si="149"/>
        <v>0</v>
      </c>
      <c r="M876" s="18">
        <f t="shared" si="150"/>
        <v>14.61998862599998</v>
      </c>
      <c r="N876" s="19" t="str">
        <f t="shared" si="151"/>
        <v>TRUE</v>
      </c>
      <c r="O876" s="18"/>
    </row>
    <row r="877" spans="1:15" x14ac:dyDescent="0.25">
      <c r="A877">
        <v>9</v>
      </c>
      <c r="B877">
        <v>2980341971</v>
      </c>
      <c r="C877" s="3">
        <v>8.5175999999999998</v>
      </c>
      <c r="D877" s="4">
        <v>1332.7254000000012</v>
      </c>
      <c r="E877">
        <v>720</v>
      </c>
      <c r="F877">
        <f t="shared" si="148"/>
        <v>30</v>
      </c>
      <c r="G877" s="5">
        <f>(F877*'B-E-D Rate'!$O$2)+(Data!C877*'B-E-D Rate'!$F$2)+(Data!D877*'B-E-D Rate'!$J$2)</f>
        <v>92.714045117841152</v>
      </c>
      <c r="H877" s="18">
        <f t="shared" si="144"/>
        <v>89.536347460418327</v>
      </c>
      <c r="I877" s="18">
        <f t="shared" si="145"/>
        <v>91.353283692000048</v>
      </c>
      <c r="J877" s="18">
        <f t="shared" si="146"/>
        <v>95.593810836000017</v>
      </c>
      <c r="K877" s="18">
        <f t="shared" si="147"/>
        <v>79.705459590000061</v>
      </c>
      <c r="L877" s="18" t="b">
        <f t="shared" si="149"/>
        <v>0</v>
      </c>
      <c r="M877" s="18">
        <f t="shared" si="150"/>
        <v>15.888351245999957</v>
      </c>
      <c r="N877" s="19" t="str">
        <f t="shared" si="151"/>
        <v>FALSE</v>
      </c>
      <c r="O877" s="18"/>
    </row>
    <row r="878" spans="1:15" x14ac:dyDescent="0.25">
      <c r="A878">
        <v>9</v>
      </c>
      <c r="B878">
        <v>8971918043</v>
      </c>
      <c r="C878" s="3">
        <v>10.412400000000002</v>
      </c>
      <c r="D878" s="4">
        <v>2255.986800000001</v>
      </c>
      <c r="E878">
        <v>720</v>
      </c>
      <c r="F878">
        <f t="shared" ref="F878:F903" si="152">ROUNDUP(E878/24,0)</f>
        <v>30</v>
      </c>
      <c r="G878" s="5">
        <f>(F878*'B-E-D Rate'!$O$2)+(Data!C878*'B-E-D Rate'!$F$2)+(Data!D878*'B-E-D Rate'!$J$2)</f>
        <v>111.77422552435416</v>
      </c>
      <c r="H878" s="18">
        <f t="shared" si="144"/>
        <v>116.88206859970823</v>
      </c>
      <c r="I878" s="18">
        <f t="shared" si="145"/>
        <v>121.80244466400005</v>
      </c>
      <c r="J878" s="18">
        <f t="shared" si="146"/>
        <v>126.61673191200003</v>
      </c>
      <c r="K878" s="18">
        <f t="shared" si="147"/>
        <v>122.03699478000004</v>
      </c>
      <c r="L878" s="18" t="b">
        <f t="shared" ref="L878:L903" si="153">J878&lt;I878</f>
        <v>0</v>
      </c>
      <c r="M878" s="18">
        <f t="shared" ref="M878:M903" si="154">J878-K878</f>
        <v>4.5797371319999911</v>
      </c>
      <c r="N878" s="19" t="str">
        <f t="shared" ref="N878:N903" si="155">IF(M878&lt;14.9,"TRUE","FALSE")</f>
        <v>TRUE</v>
      </c>
      <c r="O878" s="18"/>
    </row>
    <row r="879" spans="1:15" x14ac:dyDescent="0.25">
      <c r="A879">
        <v>9</v>
      </c>
      <c r="B879">
        <v>5534493949</v>
      </c>
      <c r="C879" s="3">
        <v>7.8426</v>
      </c>
      <c r="D879" s="4">
        <v>1308.078</v>
      </c>
      <c r="E879">
        <v>720</v>
      </c>
      <c r="F879">
        <f t="shared" si="152"/>
        <v>30</v>
      </c>
      <c r="G879" s="5">
        <f>(F879*'B-E-D Rate'!$O$2)+(Data!C879*'B-E-D Rate'!$F$2)+(Data!D879*'B-E-D Rate'!$J$2)</f>
        <v>87.353253297343528</v>
      </c>
      <c r="H879" s="18">
        <f t="shared" si="144"/>
        <v>88.8063256841277</v>
      </c>
      <c r="I879" s="18">
        <f t="shared" si="145"/>
        <v>90.540412440000011</v>
      </c>
      <c r="J879" s="18">
        <f t="shared" si="146"/>
        <v>91.643540519999988</v>
      </c>
      <c r="K879" s="18">
        <f t="shared" si="147"/>
        <v>78.575376300000002</v>
      </c>
      <c r="L879" s="18" t="b">
        <f t="shared" si="153"/>
        <v>0</v>
      </c>
      <c r="M879" s="18">
        <f t="shared" si="154"/>
        <v>13.068164219999986</v>
      </c>
      <c r="N879" s="19" t="str">
        <f t="shared" si="155"/>
        <v>TRUE</v>
      </c>
      <c r="O879" s="18"/>
    </row>
    <row r="880" spans="1:15" x14ac:dyDescent="0.25">
      <c r="A880">
        <v>9</v>
      </c>
      <c r="B880">
        <v>3258017489</v>
      </c>
      <c r="C880" s="3">
        <v>8.9664000000000001</v>
      </c>
      <c r="D880" s="4">
        <v>1209.8489999999993</v>
      </c>
      <c r="E880">
        <v>720</v>
      </c>
      <c r="F880">
        <f t="shared" si="152"/>
        <v>30</v>
      </c>
      <c r="G880" s="5">
        <f>(F880*'B-E-D Rate'!$O$2)+(Data!C880*'B-E-D Rate'!$F$2)+(Data!D880*'B-E-D Rate'!$J$2)</f>
        <v>95.624209886130913</v>
      </c>
      <c r="H880" s="18">
        <f t="shared" si="144"/>
        <v>85.896919050436168</v>
      </c>
      <c r="I880" s="18">
        <f t="shared" si="145"/>
        <v>87.300820019999975</v>
      </c>
      <c r="J880" s="18">
        <f t="shared" si="146"/>
        <v>94.969875659999985</v>
      </c>
      <c r="K880" s="18">
        <f t="shared" si="147"/>
        <v>74.071576649999969</v>
      </c>
      <c r="L880" s="18" t="b">
        <f t="shared" si="153"/>
        <v>0</v>
      </c>
      <c r="M880" s="18">
        <f t="shared" si="154"/>
        <v>20.898299010000017</v>
      </c>
      <c r="N880" s="19" t="str">
        <f t="shared" si="155"/>
        <v>FALSE</v>
      </c>
      <c r="O880" s="18"/>
    </row>
    <row r="881" spans="1:15" x14ac:dyDescent="0.25">
      <c r="A881">
        <v>9</v>
      </c>
      <c r="B881">
        <v>7133507511</v>
      </c>
      <c r="C881" s="3">
        <v>8.5236000000000001</v>
      </c>
      <c r="D881" s="4">
        <v>1747.3181999999997</v>
      </c>
      <c r="E881">
        <v>720</v>
      </c>
      <c r="F881">
        <f t="shared" si="152"/>
        <v>30</v>
      </c>
      <c r="G881" s="5">
        <f>(F881*'B-E-D Rate'!$O$2)+(Data!C881*'B-E-D Rate'!$F$2)+(Data!D881*'B-E-D Rate'!$J$2)</f>
        <v>94.708135740128824</v>
      </c>
      <c r="H881" s="18">
        <f t="shared" si="144"/>
        <v>101.81601072280247</v>
      </c>
      <c r="I881" s="18">
        <f t="shared" si="145"/>
        <v>105.02655423600001</v>
      </c>
      <c r="J881" s="18">
        <f t="shared" si="146"/>
        <v>105.300406788</v>
      </c>
      <c r="K881" s="18">
        <f t="shared" si="147"/>
        <v>98.714539470000005</v>
      </c>
      <c r="L881" s="18" t="b">
        <f t="shared" si="153"/>
        <v>0</v>
      </c>
      <c r="M881" s="18">
        <f t="shared" si="154"/>
        <v>6.5858673179999982</v>
      </c>
      <c r="N881" s="19" t="str">
        <f t="shared" si="155"/>
        <v>TRUE</v>
      </c>
      <c r="O881" s="18"/>
    </row>
    <row r="882" spans="1:15" x14ac:dyDescent="0.25">
      <c r="A882">
        <v>9</v>
      </c>
      <c r="B882">
        <v>4007475160</v>
      </c>
      <c r="C882" s="3">
        <v>10.644</v>
      </c>
      <c r="D882" s="4">
        <v>2825.4444000000026</v>
      </c>
      <c r="E882">
        <v>720</v>
      </c>
      <c r="F882">
        <f t="shared" si="152"/>
        <v>30</v>
      </c>
      <c r="G882" s="5">
        <f>(F882*'B-E-D Rate'!$O$2)+(Data!C882*'B-E-D Rate'!$F$2)+(Data!D882*'B-E-D Rate'!$J$2)</f>
        <v>116.24876386876083</v>
      </c>
      <c r="H882" s="18">
        <f t="shared" si="144"/>
        <v>133.7486122787241</v>
      </c>
      <c r="I882" s="18">
        <f t="shared" si="145"/>
        <v>140.58315631200009</v>
      </c>
      <c r="J882" s="18">
        <f t="shared" si="146"/>
        <v>141.06587229600007</v>
      </c>
      <c r="K882" s="18">
        <f t="shared" si="147"/>
        <v>148.1466257400001</v>
      </c>
      <c r="L882" s="18" t="b">
        <f t="shared" si="153"/>
        <v>0</v>
      </c>
      <c r="M882" s="18">
        <f t="shared" si="154"/>
        <v>-7.0807534440000381</v>
      </c>
      <c r="N882" s="19" t="str">
        <f t="shared" si="155"/>
        <v>TRUE</v>
      </c>
      <c r="O882" s="18"/>
    </row>
    <row r="883" spans="1:15" x14ac:dyDescent="0.25">
      <c r="A883">
        <v>9</v>
      </c>
      <c r="B883">
        <v>7917582325</v>
      </c>
      <c r="C883" s="3">
        <v>10.784400000000002</v>
      </c>
      <c r="D883" s="4">
        <v>1313.1731999999995</v>
      </c>
      <c r="E883">
        <v>720</v>
      </c>
      <c r="F883">
        <f t="shared" si="152"/>
        <v>30</v>
      </c>
      <c r="G883" s="5">
        <f>(F883*'B-E-D Rate'!$O$2)+(Data!C883*'B-E-D Rate'!$F$2)+(Data!D883*'B-E-D Rate'!$J$2)</f>
        <v>110.23613010299626</v>
      </c>
      <c r="H883" s="18">
        <f t="shared" si="144"/>
        <v>88.957238435758939</v>
      </c>
      <c r="I883" s="18">
        <f t="shared" si="145"/>
        <v>90.708452135999991</v>
      </c>
      <c r="J883" s="18">
        <f t="shared" si="146"/>
        <v>106.471462488</v>
      </c>
      <c r="K883" s="18">
        <f t="shared" si="147"/>
        <v>78.808991219999982</v>
      </c>
      <c r="L883" s="18" t="b">
        <f t="shared" si="153"/>
        <v>0</v>
      </c>
      <c r="M883" s="18">
        <f t="shared" si="154"/>
        <v>27.662471268000019</v>
      </c>
      <c r="N883" s="19" t="str">
        <f t="shared" si="155"/>
        <v>FALSE</v>
      </c>
      <c r="O883" s="18"/>
    </row>
    <row r="884" spans="1:15" x14ac:dyDescent="0.25">
      <c r="A884">
        <v>9</v>
      </c>
      <c r="B884">
        <v>6643950729</v>
      </c>
      <c r="C884" s="3">
        <v>9.4272000000000009</v>
      </c>
      <c r="D884" s="4">
        <v>1781.0346000000002</v>
      </c>
      <c r="E884">
        <v>720</v>
      </c>
      <c r="F884">
        <f t="shared" si="152"/>
        <v>30</v>
      </c>
      <c r="G884" s="5">
        <f>(F884*'B-E-D Rate'!$O$2)+(Data!C884*'B-E-D Rate'!$F$2)+(Data!D884*'B-E-D Rate'!$J$2)</f>
        <v>101.88783932290715</v>
      </c>
      <c r="H884" s="18">
        <f t="shared" si="144"/>
        <v>102.81464369090963</v>
      </c>
      <c r="I884" s="18">
        <f t="shared" si="145"/>
        <v>106.13852110800002</v>
      </c>
      <c r="J884" s="18">
        <f t="shared" si="146"/>
        <v>110.605347564</v>
      </c>
      <c r="K884" s="18">
        <f t="shared" si="147"/>
        <v>100.26043641000001</v>
      </c>
      <c r="L884" s="18" t="b">
        <f t="shared" si="153"/>
        <v>0</v>
      </c>
      <c r="M884" s="18">
        <f t="shared" si="154"/>
        <v>10.344911153999988</v>
      </c>
      <c r="N884" s="19" t="str">
        <f t="shared" si="155"/>
        <v>TRUE</v>
      </c>
      <c r="O884" s="18"/>
    </row>
    <row r="885" spans="1:15" x14ac:dyDescent="0.25">
      <c r="A885">
        <v>9</v>
      </c>
      <c r="B885">
        <v>1096024757</v>
      </c>
      <c r="C885" s="3">
        <v>11.046000000000001</v>
      </c>
      <c r="D885" s="4">
        <v>1684.0511999999985</v>
      </c>
      <c r="E885">
        <v>720</v>
      </c>
      <c r="F885">
        <f t="shared" si="152"/>
        <v>30</v>
      </c>
      <c r="G885" s="5">
        <f>(F885*'B-E-D Rate'!$O$2)+(Data!C885*'B-E-D Rate'!$F$2)+(Data!D885*'B-E-D Rate'!$J$2)</f>
        <v>114.01099157245419</v>
      </c>
      <c r="H885" s="18">
        <f t="shared" si="144"/>
        <v>99.942130000268762</v>
      </c>
      <c r="I885" s="18">
        <f t="shared" si="145"/>
        <v>102.94000857599997</v>
      </c>
      <c r="J885" s="18">
        <f t="shared" si="146"/>
        <v>116.43575500799997</v>
      </c>
      <c r="K885" s="18">
        <f t="shared" si="147"/>
        <v>95.813747519999936</v>
      </c>
      <c r="L885" s="18" t="b">
        <f t="shared" si="153"/>
        <v>0</v>
      </c>
      <c r="M885" s="18">
        <f t="shared" si="154"/>
        <v>20.622007488000037</v>
      </c>
      <c r="N885" s="19" t="str">
        <f t="shared" si="155"/>
        <v>FALSE</v>
      </c>
      <c r="O885" s="18"/>
    </row>
    <row r="886" spans="1:15" x14ac:dyDescent="0.25">
      <c r="A886">
        <v>9</v>
      </c>
      <c r="B886">
        <v>6084288704</v>
      </c>
      <c r="C886" s="3">
        <v>7.6716000000000006</v>
      </c>
      <c r="D886" s="4">
        <v>1100.2517999999991</v>
      </c>
      <c r="E886">
        <v>720</v>
      </c>
      <c r="F886">
        <f t="shared" si="152"/>
        <v>30</v>
      </c>
      <c r="G886" s="5">
        <f>(F886*'B-E-D Rate'!$O$2)+(Data!C886*'B-E-D Rate'!$F$2)+(Data!D886*'B-E-D Rate'!$J$2)</f>
        <v>85.048293274954901</v>
      </c>
      <c r="H886" s="18">
        <f t="shared" si="144"/>
        <v>82.650802112322026</v>
      </c>
      <c r="I886" s="18">
        <f t="shared" si="145"/>
        <v>83.68630436399998</v>
      </c>
      <c r="J886" s="18">
        <f t="shared" si="146"/>
        <v>85.937877011999973</v>
      </c>
      <c r="K886" s="18">
        <f t="shared" si="147"/>
        <v>69.046545029999962</v>
      </c>
      <c r="L886" s="18" t="b">
        <f t="shared" si="153"/>
        <v>0</v>
      </c>
      <c r="M886" s="18">
        <f t="shared" si="154"/>
        <v>16.891331982000011</v>
      </c>
      <c r="N886" s="19" t="str">
        <f t="shared" si="155"/>
        <v>FALSE</v>
      </c>
      <c r="O886" s="18"/>
    </row>
    <row r="887" spans="1:15" x14ac:dyDescent="0.25">
      <c r="A887">
        <v>9</v>
      </c>
      <c r="B887">
        <v>6407773822</v>
      </c>
      <c r="C887" s="3">
        <v>7.548</v>
      </c>
      <c r="D887" s="4">
        <v>1157.746799999999</v>
      </c>
      <c r="E887">
        <v>720</v>
      </c>
      <c r="F887">
        <f t="shared" si="152"/>
        <v>30</v>
      </c>
      <c r="G887" s="5">
        <f>(F887*'B-E-D Rate'!$O$2)+(Data!C887*'B-E-D Rate'!$F$2)+(Data!D887*'B-E-D Rate'!$J$2)</f>
        <v>84.357944131026926</v>
      </c>
      <c r="H887" s="18">
        <f t="shared" si="144"/>
        <v>84.353724206653567</v>
      </c>
      <c r="I887" s="18">
        <f t="shared" si="145"/>
        <v>85.582489463999977</v>
      </c>
      <c r="J887" s="18">
        <f t="shared" si="146"/>
        <v>86.661810311999972</v>
      </c>
      <c r="K887" s="18">
        <f t="shared" si="147"/>
        <v>71.682690779999959</v>
      </c>
      <c r="L887" s="18" t="b">
        <f t="shared" si="153"/>
        <v>0</v>
      </c>
      <c r="M887" s="18">
        <f t="shared" si="154"/>
        <v>14.979119532000013</v>
      </c>
      <c r="N887" s="19" t="str">
        <f t="shared" si="155"/>
        <v>FALSE</v>
      </c>
      <c r="O887" s="18"/>
    </row>
    <row r="888" spans="1:15" x14ac:dyDescent="0.25">
      <c r="A888">
        <v>9</v>
      </c>
      <c r="B888">
        <v>5150510838</v>
      </c>
      <c r="C888" s="3">
        <v>10.261800000000001</v>
      </c>
      <c r="D888" s="4">
        <v>2096.8236000000002</v>
      </c>
      <c r="E888">
        <v>720</v>
      </c>
      <c r="F888">
        <f t="shared" si="152"/>
        <v>30</v>
      </c>
      <c r="G888" s="5">
        <f>(F888*'B-E-D Rate'!$O$2)+(Data!C888*'B-E-D Rate'!$F$2)+(Data!D888*'B-E-D Rate'!$J$2)</f>
        <v>109.85636641223761</v>
      </c>
      <c r="H888" s="18">
        <f t="shared" si="144"/>
        <v>112.16787554145078</v>
      </c>
      <c r="I888" s="18">
        <f t="shared" si="145"/>
        <v>116.55324232800001</v>
      </c>
      <c r="J888" s="18">
        <f t="shared" si="146"/>
        <v>122.14886282399999</v>
      </c>
      <c r="K888" s="18">
        <f t="shared" si="147"/>
        <v>114.73936206000002</v>
      </c>
      <c r="L888" s="18" t="b">
        <f t="shared" si="153"/>
        <v>0</v>
      </c>
      <c r="M888" s="18">
        <f t="shared" si="154"/>
        <v>7.4095007639999722</v>
      </c>
      <c r="N888" s="19" t="str">
        <f t="shared" si="155"/>
        <v>TRUE</v>
      </c>
      <c r="O888" s="18"/>
    </row>
    <row r="889" spans="1:15" x14ac:dyDescent="0.25">
      <c r="A889">
        <v>9</v>
      </c>
      <c r="B889">
        <v>7231981549</v>
      </c>
      <c r="C889" s="3">
        <v>7.734</v>
      </c>
      <c r="D889" s="4">
        <v>659.31779999999981</v>
      </c>
      <c r="E889">
        <v>720</v>
      </c>
      <c r="F889">
        <f t="shared" si="152"/>
        <v>30</v>
      </c>
      <c r="G889" s="5">
        <f>(F889*'B-E-D Rate'!$O$2)+(Data!C889*'B-E-D Rate'!$F$2)+(Data!D889*'B-E-D Rate'!$J$2)</f>
        <v>83.461964942335342</v>
      </c>
      <c r="H889" s="18">
        <f t="shared" si="144"/>
        <v>69.590949068718515</v>
      </c>
      <c r="I889" s="18">
        <f t="shared" si="145"/>
        <v>69.144301044000002</v>
      </c>
      <c r="J889" s="18">
        <f t="shared" si="146"/>
        <v>75.958477451999997</v>
      </c>
      <c r="K889" s="18">
        <f t="shared" si="147"/>
        <v>48.829721129999996</v>
      </c>
      <c r="L889" s="18" t="b">
        <f t="shared" si="153"/>
        <v>0</v>
      </c>
      <c r="M889" s="18">
        <f t="shared" si="154"/>
        <v>27.128756322000001</v>
      </c>
      <c r="N889" s="19" t="str">
        <f t="shared" si="155"/>
        <v>FALSE</v>
      </c>
      <c r="O889" s="18"/>
    </row>
    <row r="890" spans="1:15" x14ac:dyDescent="0.25">
      <c r="A890">
        <v>9</v>
      </c>
      <c r="B890">
        <v>7736267205</v>
      </c>
      <c r="C890" s="3">
        <v>11.4816</v>
      </c>
      <c r="D890" s="4">
        <v>2346.4091999999996</v>
      </c>
      <c r="E890">
        <v>720</v>
      </c>
      <c r="F890">
        <f t="shared" si="152"/>
        <v>30</v>
      </c>
      <c r="G890" s="5">
        <f>(F890*'B-E-D Rate'!$O$2)+(Data!C890*'B-E-D Rate'!$F$2)+(Data!D890*'B-E-D Rate'!$J$2)</f>
        <v>120.50707154227314</v>
      </c>
      <c r="H890" s="18">
        <f t="shared" si="144"/>
        <v>119.56025457731467</v>
      </c>
      <c r="I890" s="18">
        <f t="shared" si="145"/>
        <v>124.784575416</v>
      </c>
      <c r="J890" s="18">
        <f t="shared" si="146"/>
        <v>134.07319072799999</v>
      </c>
      <c r="K890" s="18">
        <f t="shared" si="147"/>
        <v>126.18286182</v>
      </c>
      <c r="L890" s="18" t="b">
        <f t="shared" si="153"/>
        <v>0</v>
      </c>
      <c r="M890" s="18">
        <f t="shared" si="154"/>
        <v>7.8903289079999865</v>
      </c>
      <c r="N890" s="19" t="str">
        <f t="shared" si="155"/>
        <v>TRUE</v>
      </c>
      <c r="O890" s="18"/>
    </row>
    <row r="891" spans="1:15" x14ac:dyDescent="0.25">
      <c r="A891">
        <v>9</v>
      </c>
      <c r="B891">
        <v>6203145220</v>
      </c>
      <c r="C891" s="3">
        <v>6.6348000000000003</v>
      </c>
      <c r="D891" s="4">
        <v>816.50279999999975</v>
      </c>
      <c r="E891">
        <v>720</v>
      </c>
      <c r="F891">
        <f t="shared" si="152"/>
        <v>30</v>
      </c>
      <c r="G891" s="5">
        <f>(F891*'B-E-D Rate'!$O$2)+(Data!C891*'B-E-D Rate'!$F$2)+(Data!D891*'B-E-D Rate'!$J$2)</f>
        <v>75.659094262025675</v>
      </c>
      <c r="H891" s="18">
        <f t="shared" si="144"/>
        <v>74.246550588807281</v>
      </c>
      <c r="I891" s="18">
        <f t="shared" si="145"/>
        <v>74.328262343999995</v>
      </c>
      <c r="J891" s="18">
        <f t="shared" si="146"/>
        <v>74.131175351999985</v>
      </c>
      <c r="K891" s="18">
        <f t="shared" si="147"/>
        <v>56.03665337999999</v>
      </c>
      <c r="L891" s="18" t="b">
        <f t="shared" si="153"/>
        <v>1</v>
      </c>
      <c r="M891" s="18">
        <f t="shared" si="154"/>
        <v>18.094521971999995</v>
      </c>
      <c r="N891" s="19" t="str">
        <f t="shared" si="155"/>
        <v>FALSE</v>
      </c>
      <c r="O891" s="18"/>
    </row>
    <row r="892" spans="1:15" x14ac:dyDescent="0.25">
      <c r="A892">
        <v>9</v>
      </c>
      <c r="B892">
        <v>7205351820</v>
      </c>
      <c r="C892" s="3">
        <v>5.9508000000000001</v>
      </c>
      <c r="D892" s="4">
        <v>445.68839999999989</v>
      </c>
      <c r="E892">
        <v>720</v>
      </c>
      <c r="F892">
        <f t="shared" si="152"/>
        <v>30</v>
      </c>
      <c r="G892" s="5">
        <f>(F892*'B-E-D Rate'!$O$2)+(Data!C892*'B-E-D Rate'!$F$2)+(Data!D892*'B-E-D Rate'!$J$2)</f>
        <v>68.602317397620567</v>
      </c>
      <c r="H892" s="18">
        <f t="shared" si="144"/>
        <v>63.263542768017743</v>
      </c>
      <c r="I892" s="18">
        <f t="shared" si="145"/>
        <v>62.098803432000004</v>
      </c>
      <c r="J892" s="18">
        <f t="shared" si="146"/>
        <v>62.056367256000001</v>
      </c>
      <c r="K892" s="18">
        <f t="shared" si="147"/>
        <v>39.034813139999997</v>
      </c>
      <c r="L892" s="18" t="b">
        <f t="shared" si="153"/>
        <v>1</v>
      </c>
      <c r="M892" s="18">
        <f t="shared" si="154"/>
        <v>23.021554116000004</v>
      </c>
      <c r="N892" s="19" t="str">
        <f t="shared" si="155"/>
        <v>FALSE</v>
      </c>
      <c r="O892" s="18"/>
    </row>
    <row r="893" spans="1:15" x14ac:dyDescent="0.25">
      <c r="A893">
        <v>9</v>
      </c>
      <c r="B893">
        <v>7379276076</v>
      </c>
      <c r="C893" s="3">
        <v>7.9589999999999996</v>
      </c>
      <c r="D893" s="4">
        <v>866.95200000000068</v>
      </c>
      <c r="E893">
        <v>720</v>
      </c>
      <c r="F893">
        <f t="shared" si="152"/>
        <v>30</v>
      </c>
      <c r="G893" s="5">
        <f>(F893*'B-E-D Rate'!$O$2)+(Data!C893*'B-E-D Rate'!$F$2)+(Data!D893*'B-E-D Rate'!$J$2)</f>
        <v>86.185624322358649</v>
      </c>
      <c r="H893" s="18">
        <f t="shared" si="144"/>
        <v>75.740785867028904</v>
      </c>
      <c r="I893" s="18">
        <f t="shared" si="145"/>
        <v>75.992076960000034</v>
      </c>
      <c r="J893" s="18">
        <f t="shared" si="146"/>
        <v>81.929659680000015</v>
      </c>
      <c r="K893" s="18">
        <f t="shared" si="147"/>
        <v>58.349749200000034</v>
      </c>
      <c r="L893" s="18" t="b">
        <f t="shared" si="153"/>
        <v>0</v>
      </c>
      <c r="M893" s="18">
        <f t="shared" si="154"/>
        <v>23.579910479999981</v>
      </c>
      <c r="N893" s="19" t="str">
        <f t="shared" si="155"/>
        <v>FALSE</v>
      </c>
      <c r="O893" s="18"/>
    </row>
    <row r="894" spans="1:15" x14ac:dyDescent="0.25">
      <c r="A894">
        <v>9</v>
      </c>
      <c r="B894">
        <v>4234814727</v>
      </c>
      <c r="C894" s="3">
        <v>5.6676000000000002</v>
      </c>
      <c r="D894" s="4">
        <v>715.31219999999996</v>
      </c>
      <c r="E894">
        <v>720</v>
      </c>
      <c r="F894">
        <f t="shared" si="152"/>
        <v>30</v>
      </c>
      <c r="G894" s="5">
        <f>(F894*'B-E-D Rate'!$O$2)+(Data!C894*'B-E-D Rate'!$F$2)+(Data!D894*'B-E-D Rate'!$J$2)</f>
        <v>67.668246859082117</v>
      </c>
      <c r="H894" s="18">
        <f t="shared" si="144"/>
        <v>71.249425473950936</v>
      </c>
      <c r="I894" s="18">
        <f t="shared" si="145"/>
        <v>70.990996356000011</v>
      </c>
      <c r="J894" s="18">
        <f t="shared" si="146"/>
        <v>66.933386748000004</v>
      </c>
      <c r="K894" s="18">
        <f t="shared" si="147"/>
        <v>51.397064370000002</v>
      </c>
      <c r="L894" s="18" t="b">
        <f t="shared" si="153"/>
        <v>1</v>
      </c>
      <c r="M894" s="18">
        <f t="shared" si="154"/>
        <v>15.536322378000001</v>
      </c>
      <c r="N894" s="19" t="str">
        <f t="shared" si="155"/>
        <v>FALSE</v>
      </c>
      <c r="O894" s="18"/>
    </row>
    <row r="895" spans="1:15" x14ac:dyDescent="0.25">
      <c r="A895">
        <v>9</v>
      </c>
      <c r="B895">
        <v>4159857576</v>
      </c>
      <c r="C895" s="3">
        <v>9.7780000000000005</v>
      </c>
      <c r="D895" s="4">
        <v>1559.0930000000012</v>
      </c>
      <c r="E895">
        <v>720</v>
      </c>
      <c r="F895">
        <f t="shared" si="152"/>
        <v>30</v>
      </c>
      <c r="G895" s="5">
        <f>(F895*'B-E-D Rate'!$O$2)+(Data!C895*'B-E-D Rate'!$F$2)+(Data!D895*'B-E-D Rate'!$J$2)</f>
        <v>103.57116622159512</v>
      </c>
      <c r="H895" s="18">
        <f t="shared" si="144"/>
        <v>96.241041563919595</v>
      </c>
      <c r="I895" s="18">
        <f t="shared" si="145"/>
        <v>98.818887140000044</v>
      </c>
      <c r="J895" s="18">
        <f t="shared" si="146"/>
        <v>107.17923062000003</v>
      </c>
      <c r="K895" s="18">
        <f t="shared" si="147"/>
        <v>90.084414050000049</v>
      </c>
      <c r="L895" s="18" t="b">
        <f t="shared" si="153"/>
        <v>0</v>
      </c>
      <c r="M895" s="18">
        <f t="shared" si="154"/>
        <v>17.094816569999978</v>
      </c>
      <c r="N895" s="19" t="str">
        <f t="shared" si="155"/>
        <v>FALSE</v>
      </c>
      <c r="O895" s="18"/>
    </row>
    <row r="896" spans="1:15" x14ac:dyDescent="0.25">
      <c r="A896">
        <v>9</v>
      </c>
      <c r="B896">
        <v>4686771455</v>
      </c>
      <c r="C896" s="3">
        <v>10.9254</v>
      </c>
      <c r="D896" s="4">
        <v>2742.8082000000022</v>
      </c>
      <c r="E896">
        <v>720</v>
      </c>
      <c r="F896">
        <f t="shared" si="152"/>
        <v>30</v>
      </c>
      <c r="G896" s="5">
        <f>(F896*'B-E-D Rate'!$O$2)+(Data!C896*'B-E-D Rate'!$F$2)+(Data!D896*'B-E-D Rate'!$J$2)</f>
        <v>118.04718523059199</v>
      </c>
      <c r="H896" s="18">
        <f t="shared" si="144"/>
        <v>131.30104273751874</v>
      </c>
      <c r="I896" s="18">
        <f t="shared" si="145"/>
        <v>137.85781443600007</v>
      </c>
      <c r="J896" s="18">
        <f t="shared" si="146"/>
        <v>140.54414338800007</v>
      </c>
      <c r="K896" s="18">
        <f t="shared" si="147"/>
        <v>144.35775597000011</v>
      </c>
      <c r="L896" s="18" t="b">
        <f t="shared" si="153"/>
        <v>0</v>
      </c>
      <c r="M896" s="18">
        <f t="shared" si="154"/>
        <v>-3.8136125820000473</v>
      </c>
      <c r="N896" s="19" t="str">
        <f t="shared" si="155"/>
        <v>TRUE</v>
      </c>
      <c r="O896" s="18"/>
    </row>
    <row r="897" spans="1:15" x14ac:dyDescent="0.25">
      <c r="A897">
        <v>9</v>
      </c>
      <c r="B897">
        <v>2509137025</v>
      </c>
      <c r="C897" s="3">
        <v>7.1280000000000001</v>
      </c>
      <c r="D897" s="4">
        <v>977.05919999999981</v>
      </c>
      <c r="E897">
        <v>720</v>
      </c>
      <c r="F897">
        <f t="shared" si="152"/>
        <v>30</v>
      </c>
      <c r="G897" s="5">
        <f>(F897*'B-E-D Rate'!$O$2)+(Data!C897*'B-E-D Rate'!$F$2)+(Data!D897*'B-E-D Rate'!$J$2)</f>
        <v>80.245634413112569</v>
      </c>
      <c r="H897" s="18">
        <f t="shared" si="144"/>
        <v>79.002008297239897</v>
      </c>
      <c r="I897" s="18">
        <f t="shared" si="145"/>
        <v>79.623412416000008</v>
      </c>
      <c r="J897" s="18">
        <f t="shared" si="146"/>
        <v>80.344561728000002</v>
      </c>
      <c r="K897" s="18">
        <f t="shared" si="147"/>
        <v>63.398164319999992</v>
      </c>
      <c r="L897" s="18" t="b">
        <f t="shared" si="153"/>
        <v>0</v>
      </c>
      <c r="M897" s="18">
        <f t="shared" si="154"/>
        <v>16.94639740800001</v>
      </c>
      <c r="N897" s="19" t="str">
        <f t="shared" si="155"/>
        <v>FALSE</v>
      </c>
      <c r="O897" s="18"/>
    </row>
    <row r="898" spans="1:15" x14ac:dyDescent="0.25">
      <c r="A898">
        <v>9</v>
      </c>
      <c r="B898">
        <v>6440471123</v>
      </c>
      <c r="C898" s="3">
        <v>11.714400000000001</v>
      </c>
      <c r="D898" s="4">
        <v>2754.1014000000023</v>
      </c>
      <c r="E898">
        <v>720</v>
      </c>
      <c r="F898">
        <f t="shared" si="152"/>
        <v>30</v>
      </c>
      <c r="G898" s="5">
        <f>(F898*'B-E-D Rate'!$O$2)+(Data!C898*'B-E-D Rate'!$F$2)+(Data!D898*'B-E-D Rate'!$J$2)</f>
        <v>124.23107315887572</v>
      </c>
      <c r="H898" s="18">
        <f t="shared" ref="H898:H961" si="156">$Q$18+($Q$19*D898)</f>
        <v>131.6355316460448</v>
      </c>
      <c r="I898" s="18">
        <f t="shared" ref="I898:I961" si="157">(1.58*F898)+(0.03298*D898)</f>
        <v>138.23026417200009</v>
      </c>
      <c r="J898" s="18">
        <f t="shared" ref="J898:J961" si="158">(0.73*F898)+(D898*0.02334)+(5*C898)</f>
        <v>144.75272667600007</v>
      </c>
      <c r="K898" s="18">
        <f t="shared" ref="K898:K961" si="159">(0.62*F898)+(0.04585*D898)</f>
        <v>144.8755491900001</v>
      </c>
      <c r="L898" s="18" t="b">
        <f t="shared" si="153"/>
        <v>0</v>
      </c>
      <c r="M898" s="18">
        <f t="shared" si="154"/>
        <v>-0.12282251400003474</v>
      </c>
      <c r="N898" s="19" t="str">
        <f t="shared" si="155"/>
        <v>TRUE</v>
      </c>
      <c r="O898" s="18"/>
    </row>
    <row r="899" spans="1:15" x14ac:dyDescent="0.25">
      <c r="A899">
        <v>9</v>
      </c>
      <c r="B899">
        <v>3402255889</v>
      </c>
      <c r="C899" s="3">
        <v>10.944600000000001</v>
      </c>
      <c r="D899" s="4">
        <v>1737.6966</v>
      </c>
      <c r="E899">
        <v>720</v>
      </c>
      <c r="F899">
        <f t="shared" si="152"/>
        <v>30</v>
      </c>
      <c r="G899" s="5">
        <f>(F899*'B-E-D Rate'!$O$2)+(Data!C899*'B-E-D Rate'!$F$2)+(Data!D899*'B-E-D Rate'!$J$2)</f>
        <v>113.47506242046333</v>
      </c>
      <c r="H899" s="18">
        <f t="shared" si="156"/>
        <v>101.53103228601981</v>
      </c>
      <c r="I899" s="18">
        <f t="shared" si="157"/>
        <v>104.70923386800001</v>
      </c>
      <c r="J899" s="18">
        <f t="shared" si="158"/>
        <v>117.180838644</v>
      </c>
      <c r="K899" s="18">
        <f t="shared" si="159"/>
        <v>98.273389110000011</v>
      </c>
      <c r="L899" s="18" t="b">
        <f t="shared" si="153"/>
        <v>0</v>
      </c>
      <c r="M899" s="18">
        <f t="shared" si="154"/>
        <v>18.907449533999994</v>
      </c>
      <c r="N899" s="19" t="str">
        <f t="shared" si="155"/>
        <v>FALSE</v>
      </c>
      <c r="O899" s="18"/>
    </row>
    <row r="900" spans="1:15" x14ac:dyDescent="0.25">
      <c r="A900">
        <v>9</v>
      </c>
      <c r="B900">
        <v>5462870793</v>
      </c>
      <c r="C900" s="3">
        <v>10.241400000000001</v>
      </c>
      <c r="D900" s="4">
        <v>1133.2644000000003</v>
      </c>
      <c r="E900">
        <v>720</v>
      </c>
      <c r="F900">
        <f t="shared" si="152"/>
        <v>30</v>
      </c>
      <c r="G900" s="5">
        <f>(F900*'B-E-D Rate'!$O$2)+(Data!C900*'B-E-D Rate'!$F$2)+(Data!D900*'B-E-D Rate'!$J$2)</f>
        <v>105.17172026530287</v>
      </c>
      <c r="H900" s="18">
        <f t="shared" si="156"/>
        <v>83.628589501335526</v>
      </c>
      <c r="I900" s="18">
        <f t="shared" si="157"/>
        <v>84.775059912000017</v>
      </c>
      <c r="J900" s="18">
        <f t="shared" si="158"/>
        <v>99.557391096000003</v>
      </c>
      <c r="K900" s="18">
        <f t="shared" si="159"/>
        <v>70.560172740000013</v>
      </c>
      <c r="L900" s="18" t="b">
        <f t="shared" si="153"/>
        <v>0</v>
      </c>
      <c r="M900" s="18">
        <f t="shared" si="154"/>
        <v>28.997218355999991</v>
      </c>
      <c r="N900" s="19" t="str">
        <f t="shared" si="155"/>
        <v>FALSE</v>
      </c>
      <c r="O900" s="18"/>
    </row>
    <row r="901" spans="1:15" x14ac:dyDescent="0.25">
      <c r="A901">
        <v>9</v>
      </c>
      <c r="B901">
        <v>4407060798</v>
      </c>
      <c r="C901" s="3">
        <v>11.426399999999999</v>
      </c>
      <c r="D901" s="4">
        <v>2050.6908000000012</v>
      </c>
      <c r="E901">
        <v>720</v>
      </c>
      <c r="F901">
        <f t="shared" si="152"/>
        <v>30</v>
      </c>
      <c r="G901" s="5">
        <f>(F901*'B-E-D Rate'!$O$2)+(Data!C901*'B-E-D Rate'!$F$2)+(Data!D901*'B-E-D Rate'!$J$2)</f>
        <v>118.68906671807586</v>
      </c>
      <c r="H901" s="18">
        <f t="shared" si="156"/>
        <v>110.80148603987018</v>
      </c>
      <c r="I901" s="18">
        <f t="shared" si="157"/>
        <v>115.03178258400006</v>
      </c>
      <c r="J901" s="18">
        <f t="shared" si="158"/>
        <v>126.89512327200003</v>
      </c>
      <c r="K901" s="18">
        <f t="shared" si="159"/>
        <v>112.62417318000007</v>
      </c>
      <c r="L901" s="18" t="b">
        <f t="shared" si="153"/>
        <v>0</v>
      </c>
      <c r="M901" s="18">
        <f t="shared" si="154"/>
        <v>14.270950091999964</v>
      </c>
      <c r="N901" s="19" t="str">
        <f t="shared" si="155"/>
        <v>TRUE</v>
      </c>
      <c r="O901" s="18"/>
    </row>
    <row r="902" spans="1:15" x14ac:dyDescent="0.25">
      <c r="A902">
        <v>9</v>
      </c>
      <c r="B902">
        <v>7627622061</v>
      </c>
      <c r="C902" s="3">
        <v>6.4775999999999998</v>
      </c>
      <c r="D902" s="4">
        <v>692.21879999999919</v>
      </c>
      <c r="E902">
        <v>720</v>
      </c>
      <c r="F902">
        <f t="shared" si="152"/>
        <v>30</v>
      </c>
      <c r="G902" s="5">
        <f>(F902*'B-E-D Rate'!$O$2)+(Data!C902*'B-E-D Rate'!$F$2)+(Data!D902*'B-E-D Rate'!$J$2)</f>
        <v>73.853788746511043</v>
      </c>
      <c r="H902" s="18">
        <f t="shared" si="156"/>
        <v>70.565431020637831</v>
      </c>
      <c r="I902" s="18">
        <f t="shared" si="157"/>
        <v>70.229376023999976</v>
      </c>
      <c r="J902" s="18">
        <f t="shared" si="158"/>
        <v>70.444386791999989</v>
      </c>
      <c r="K902" s="18">
        <f t="shared" si="159"/>
        <v>50.338231979999961</v>
      </c>
      <c r="L902" s="18" t="b">
        <f t="shared" si="153"/>
        <v>0</v>
      </c>
      <c r="M902" s="18">
        <f t="shared" si="154"/>
        <v>20.106154812000028</v>
      </c>
      <c r="N902" s="19" t="str">
        <f t="shared" si="155"/>
        <v>FALSE</v>
      </c>
      <c r="O902" s="18"/>
    </row>
    <row r="903" spans="1:15" x14ac:dyDescent="0.25">
      <c r="A903">
        <v>9</v>
      </c>
      <c r="B903">
        <v>2483339807</v>
      </c>
      <c r="C903" s="3">
        <v>8.8938000000000006</v>
      </c>
      <c r="D903" s="4">
        <v>1561.5137999999999</v>
      </c>
      <c r="E903">
        <v>720</v>
      </c>
      <c r="F903">
        <f t="shared" si="152"/>
        <v>30</v>
      </c>
      <c r="G903" s="5">
        <f>(F903*'B-E-D Rate'!$O$2)+(Data!C903*'B-E-D Rate'!$F$2)+(Data!D903*'B-E-D Rate'!$J$2)</f>
        <v>96.711955670012102</v>
      </c>
      <c r="H903" s="18">
        <f t="shared" si="156"/>
        <v>96.312742299739327</v>
      </c>
      <c r="I903" s="18">
        <f t="shared" si="157"/>
        <v>98.898725124000009</v>
      </c>
      <c r="J903" s="18">
        <f t="shared" si="158"/>
        <v>102.814732092</v>
      </c>
      <c r="K903" s="18">
        <f t="shared" si="159"/>
        <v>90.195407729999999</v>
      </c>
      <c r="L903" s="18" t="b">
        <f t="shared" si="153"/>
        <v>0</v>
      </c>
      <c r="M903" s="18">
        <f t="shared" si="154"/>
        <v>12.619324362</v>
      </c>
      <c r="N903" s="19" t="str">
        <f t="shared" si="155"/>
        <v>TRUE</v>
      </c>
      <c r="O903" s="18"/>
    </row>
    <row r="904" spans="1:15" x14ac:dyDescent="0.25">
      <c r="A904">
        <v>9</v>
      </c>
      <c r="B904">
        <v>4151971157</v>
      </c>
      <c r="C904" s="3">
        <v>6.9923999999999999</v>
      </c>
      <c r="D904" s="4">
        <v>404.98920000000032</v>
      </c>
      <c r="E904">
        <v>720</v>
      </c>
      <c r="F904">
        <f t="shared" ref="F904:F939" si="160">ROUNDUP(E904/24,0)</f>
        <v>30</v>
      </c>
      <c r="G904" s="5">
        <f>(F904*'B-E-D Rate'!$O$2)+(Data!C904*'B-E-D Rate'!$F$2)+(Data!D904*'B-E-D Rate'!$J$2)</f>
        <v>76.504782592592989</v>
      </c>
      <c r="H904" s="18">
        <f t="shared" si="156"/>
        <v>62.058088956353814</v>
      </c>
      <c r="I904" s="18">
        <f t="shared" si="157"/>
        <v>60.756543816000018</v>
      </c>
      <c r="J904" s="18">
        <f t="shared" si="158"/>
        <v>66.314447928000007</v>
      </c>
      <c r="K904" s="18">
        <f t="shared" si="159"/>
        <v>37.168754820000018</v>
      </c>
      <c r="L904" s="18" t="b">
        <f t="shared" ref="L904:L939" si="161">J904&lt;I904</f>
        <v>0</v>
      </c>
      <c r="M904" s="18">
        <f t="shared" ref="M904:M939" si="162">J904-K904</f>
        <v>29.145693107999989</v>
      </c>
      <c r="N904" s="19" t="str">
        <f t="shared" ref="N904:N939" si="163">IF(M904&lt;14.9,"TRUE","FALSE")</f>
        <v>FALSE</v>
      </c>
      <c r="O904" s="18"/>
    </row>
    <row r="905" spans="1:15" x14ac:dyDescent="0.25">
      <c r="A905">
        <v>9</v>
      </c>
      <c r="B905">
        <v>1947617822</v>
      </c>
      <c r="C905" s="3">
        <v>8.7119999999999997</v>
      </c>
      <c r="D905" s="4">
        <v>1013.6140000000003</v>
      </c>
      <c r="E905">
        <v>720</v>
      </c>
      <c r="F905">
        <f t="shared" si="160"/>
        <v>30</v>
      </c>
      <c r="G905" s="5">
        <f>(F905*'B-E-D Rate'!$O$2)+(Data!C905*'B-E-D Rate'!$F$2)+(Data!D905*'B-E-D Rate'!$J$2)</f>
        <v>92.725646445626268</v>
      </c>
      <c r="H905" s="18">
        <f t="shared" si="156"/>
        <v>80.084710733519074</v>
      </c>
      <c r="I905" s="18">
        <f t="shared" si="157"/>
        <v>80.82898972000001</v>
      </c>
      <c r="J905" s="18">
        <f t="shared" si="158"/>
        <v>89.117750760000007</v>
      </c>
      <c r="K905" s="18">
        <f t="shared" si="159"/>
        <v>65.07420190000002</v>
      </c>
      <c r="L905" s="18" t="b">
        <f t="shared" si="161"/>
        <v>0</v>
      </c>
      <c r="M905" s="18">
        <f t="shared" si="162"/>
        <v>24.043548859999987</v>
      </c>
      <c r="N905" s="19" t="str">
        <f t="shared" si="163"/>
        <v>FALSE</v>
      </c>
      <c r="O905" s="18"/>
    </row>
    <row r="906" spans="1:15" x14ac:dyDescent="0.25">
      <c r="A906">
        <v>9</v>
      </c>
      <c r="B906">
        <v>5279215167</v>
      </c>
      <c r="C906" s="3">
        <v>9.6072000000000006</v>
      </c>
      <c r="D906" s="4">
        <v>1851.4896000000012</v>
      </c>
      <c r="E906">
        <v>720</v>
      </c>
      <c r="F906">
        <f t="shared" si="160"/>
        <v>30</v>
      </c>
      <c r="G906" s="5">
        <f>(F906*'B-E-D Rate'!$O$2)+(Data!C906*'B-E-D Rate'!$F$2)+(Data!D906*'B-E-D Rate'!$J$2)</f>
        <v>103.61745864956804</v>
      </c>
      <c r="H906" s="18">
        <f t="shared" si="156"/>
        <v>104.90142299617324</v>
      </c>
      <c r="I906" s="18">
        <f t="shared" si="157"/>
        <v>108.46212700800005</v>
      </c>
      <c r="J906" s="18">
        <f t="shared" si="158"/>
        <v>113.14976726400002</v>
      </c>
      <c r="K906" s="18">
        <f t="shared" si="159"/>
        <v>103.49079816000005</v>
      </c>
      <c r="L906" s="18" t="b">
        <f t="shared" si="161"/>
        <v>0</v>
      </c>
      <c r="M906" s="18">
        <f t="shared" si="162"/>
        <v>9.658969103999965</v>
      </c>
      <c r="N906" s="19" t="str">
        <f t="shared" si="163"/>
        <v>TRUE</v>
      </c>
      <c r="O906" s="18"/>
    </row>
    <row r="907" spans="1:15" x14ac:dyDescent="0.25">
      <c r="A907">
        <v>9</v>
      </c>
      <c r="B907">
        <v>6701731635</v>
      </c>
      <c r="C907" s="3">
        <v>3.6480000000000001</v>
      </c>
      <c r="D907" s="4">
        <v>49.129199999999898</v>
      </c>
      <c r="E907">
        <v>720</v>
      </c>
      <c r="F907">
        <f t="shared" si="160"/>
        <v>30</v>
      </c>
      <c r="G907" s="5">
        <f>(F907*'B-E-D Rate'!$O$2)+(Data!C907*'B-E-D Rate'!$F$2)+(Data!D907*'B-E-D Rate'!$J$2)</f>
        <v>48.84589666493158</v>
      </c>
      <c r="H907" s="18">
        <f t="shared" si="156"/>
        <v>51.518009706178596</v>
      </c>
      <c r="I907" s="18">
        <f t="shared" si="157"/>
        <v>49.020281016000006</v>
      </c>
      <c r="J907" s="18">
        <f t="shared" si="158"/>
        <v>41.286675527999996</v>
      </c>
      <c r="K907" s="18">
        <f t="shared" si="159"/>
        <v>20.852573819999996</v>
      </c>
      <c r="L907" s="18" t="b">
        <f t="shared" si="161"/>
        <v>1</v>
      </c>
      <c r="M907" s="18">
        <f t="shared" si="162"/>
        <v>20.434101708</v>
      </c>
      <c r="N907" s="19" t="str">
        <f t="shared" si="163"/>
        <v>FALSE</v>
      </c>
      <c r="O907" s="18"/>
    </row>
    <row r="908" spans="1:15" x14ac:dyDescent="0.25">
      <c r="A908">
        <v>9</v>
      </c>
      <c r="B908">
        <v>4844631270</v>
      </c>
      <c r="C908" s="3">
        <v>10.887600000000001</v>
      </c>
      <c r="D908" s="4">
        <v>1130.9370000000015</v>
      </c>
      <c r="E908">
        <v>720</v>
      </c>
      <c r="F908">
        <f t="shared" si="160"/>
        <v>30</v>
      </c>
      <c r="G908" s="5">
        <f>(F908*'B-E-D Rate'!$O$2)+(Data!C908*'B-E-D Rate'!$F$2)+(Data!D908*'B-E-D Rate'!$J$2)</f>
        <v>110.18201593201667</v>
      </c>
      <c r="H908" s="18">
        <f t="shared" si="156"/>
        <v>83.559655143872362</v>
      </c>
      <c r="I908" s="18">
        <f t="shared" si="157"/>
        <v>84.698302260000048</v>
      </c>
      <c r="J908" s="18">
        <f t="shared" si="158"/>
        <v>102.73406958000004</v>
      </c>
      <c r="K908" s="18">
        <f t="shared" si="159"/>
        <v>70.453461450000077</v>
      </c>
      <c r="L908" s="18" t="b">
        <f t="shared" si="161"/>
        <v>0</v>
      </c>
      <c r="M908" s="18">
        <f t="shared" si="162"/>
        <v>32.280608129999962</v>
      </c>
      <c r="N908" s="19" t="str">
        <f t="shared" si="163"/>
        <v>FALSE</v>
      </c>
      <c r="O908" s="18"/>
    </row>
    <row r="909" spans="1:15" x14ac:dyDescent="0.25">
      <c r="A909">
        <v>9</v>
      </c>
      <c r="B909">
        <v>7057909005</v>
      </c>
      <c r="C909" s="3">
        <v>9.6563999999999997</v>
      </c>
      <c r="D909" s="4">
        <v>970.89959999999917</v>
      </c>
      <c r="E909">
        <v>720</v>
      </c>
      <c r="F909">
        <f t="shared" si="160"/>
        <v>30</v>
      </c>
      <c r="G909" s="5">
        <f>(F909*'B-E-D Rate'!$O$2)+(Data!C909*'B-E-D Rate'!$F$2)+(Data!D909*'B-E-D Rate'!$J$2)</f>
        <v>99.86336340245856</v>
      </c>
      <c r="H909" s="18">
        <f t="shared" si="156"/>
        <v>78.819569495044135</v>
      </c>
      <c r="I909" s="18">
        <f t="shared" si="157"/>
        <v>79.420268807999975</v>
      </c>
      <c r="J909" s="18">
        <f t="shared" si="158"/>
        <v>92.842796663999977</v>
      </c>
      <c r="K909" s="18">
        <f t="shared" si="159"/>
        <v>63.115746659999964</v>
      </c>
      <c r="L909" s="18" t="b">
        <f t="shared" si="161"/>
        <v>0</v>
      </c>
      <c r="M909" s="18">
        <f t="shared" si="162"/>
        <v>29.727050004000013</v>
      </c>
      <c r="N909" s="19" t="str">
        <f t="shared" si="163"/>
        <v>FALSE</v>
      </c>
      <c r="O909" s="18"/>
    </row>
    <row r="910" spans="1:15" x14ac:dyDescent="0.25">
      <c r="A910">
        <v>9</v>
      </c>
      <c r="B910">
        <v>8343437435</v>
      </c>
      <c r="C910" s="3">
        <v>9.2417999999999996</v>
      </c>
      <c r="D910" s="4">
        <v>1361.860200000003</v>
      </c>
      <c r="E910">
        <v>720</v>
      </c>
      <c r="F910">
        <f t="shared" si="160"/>
        <v>30</v>
      </c>
      <c r="G910" s="5">
        <f>(F910*'B-E-D Rate'!$O$2)+(Data!C910*'B-E-D Rate'!$F$2)+(Data!D910*'B-E-D Rate'!$J$2)</f>
        <v>98.478218970561983</v>
      </c>
      <c r="H910" s="18">
        <f t="shared" si="156"/>
        <v>90.399279795994175</v>
      </c>
      <c r="I910" s="18">
        <f t="shared" si="157"/>
        <v>92.314149396000118</v>
      </c>
      <c r="J910" s="18">
        <f t="shared" si="158"/>
        <v>99.894817068000066</v>
      </c>
      <c r="K910" s="18">
        <f t="shared" si="159"/>
        <v>81.041290170000138</v>
      </c>
      <c r="L910" s="18" t="b">
        <f t="shared" si="161"/>
        <v>0</v>
      </c>
      <c r="M910" s="18">
        <f t="shared" si="162"/>
        <v>18.853526897999927</v>
      </c>
      <c r="N910" s="19" t="str">
        <f t="shared" si="163"/>
        <v>FALSE</v>
      </c>
      <c r="O910" s="18"/>
    </row>
    <row r="911" spans="1:15" x14ac:dyDescent="0.25">
      <c r="A911">
        <v>9</v>
      </c>
      <c r="B911">
        <v>1891291051</v>
      </c>
      <c r="C911" s="3">
        <v>6.3474000000000004</v>
      </c>
      <c r="D911" s="4">
        <v>853.66439999999852</v>
      </c>
      <c r="E911">
        <v>720</v>
      </c>
      <c r="F911">
        <f t="shared" si="160"/>
        <v>30</v>
      </c>
      <c r="G911" s="5">
        <f>(F911*'B-E-D Rate'!$O$2)+(Data!C911*'B-E-D Rate'!$F$2)+(Data!D911*'B-E-D Rate'!$J$2)</f>
        <v>73.600442536781557</v>
      </c>
      <c r="H911" s="18">
        <f t="shared" si="156"/>
        <v>75.347225598820486</v>
      </c>
      <c r="I911" s="18">
        <f t="shared" si="157"/>
        <v>75.553851911999956</v>
      </c>
      <c r="J911" s="18">
        <f t="shared" si="158"/>
        <v>73.561527095999963</v>
      </c>
      <c r="K911" s="18">
        <f t="shared" si="159"/>
        <v>57.740512739999936</v>
      </c>
      <c r="L911" s="18" t="b">
        <f t="shared" si="161"/>
        <v>1</v>
      </c>
      <c r="M911" s="18">
        <f t="shared" si="162"/>
        <v>15.821014356000028</v>
      </c>
      <c r="N911" s="19" t="str">
        <f t="shared" si="163"/>
        <v>FALSE</v>
      </c>
      <c r="O911" s="18"/>
    </row>
    <row r="912" spans="1:15" x14ac:dyDescent="0.25">
      <c r="A912">
        <v>9</v>
      </c>
      <c r="B912">
        <v>2972202322</v>
      </c>
      <c r="C912" s="3">
        <v>9.8525999999999989</v>
      </c>
      <c r="D912" s="4">
        <v>1439.133</v>
      </c>
      <c r="E912">
        <v>720</v>
      </c>
      <c r="F912">
        <f t="shared" si="160"/>
        <v>30</v>
      </c>
      <c r="G912" s="5">
        <f>(F912*'B-E-D Rate'!$O$2)+(Data!C912*'B-E-D Rate'!$F$2)+(Data!D912*'B-E-D Rate'!$J$2)</f>
        <v>103.58734902132358</v>
      </c>
      <c r="H912" s="18">
        <f t="shared" si="156"/>
        <v>92.687992873841949</v>
      </c>
      <c r="I912" s="18">
        <f t="shared" si="157"/>
        <v>94.862606340000013</v>
      </c>
      <c r="J912" s="18">
        <f t="shared" si="158"/>
        <v>104.75236421999999</v>
      </c>
      <c r="K912" s="18">
        <f t="shared" si="159"/>
        <v>84.584248050000014</v>
      </c>
      <c r="L912" s="18" t="b">
        <f t="shared" si="161"/>
        <v>0</v>
      </c>
      <c r="M912" s="18">
        <f t="shared" si="162"/>
        <v>20.168116169999976</v>
      </c>
      <c r="N912" s="19" t="str">
        <f t="shared" si="163"/>
        <v>FALSE</v>
      </c>
      <c r="O912" s="18"/>
    </row>
    <row r="913" spans="1:15" x14ac:dyDescent="0.25">
      <c r="A913">
        <v>9</v>
      </c>
      <c r="B913">
        <v>3663029694</v>
      </c>
      <c r="C913" s="3">
        <v>10.534800000000001</v>
      </c>
      <c r="D913" s="4">
        <v>2576.2283999999972</v>
      </c>
      <c r="E913">
        <v>720</v>
      </c>
      <c r="F913">
        <f t="shared" si="160"/>
        <v>30</v>
      </c>
      <c r="G913" s="5">
        <f>(F913*'B-E-D Rate'!$O$2)+(Data!C913*'B-E-D Rate'!$F$2)+(Data!D913*'B-E-D Rate'!$J$2)</f>
        <v>114.22959369671918</v>
      </c>
      <c r="H913" s="18">
        <f t="shared" si="156"/>
        <v>126.36718028183847</v>
      </c>
      <c r="I913" s="18">
        <f t="shared" si="157"/>
        <v>132.36401263199991</v>
      </c>
      <c r="J913" s="18">
        <f t="shared" si="158"/>
        <v>134.70317085599993</v>
      </c>
      <c r="K913" s="18">
        <f t="shared" si="159"/>
        <v>136.72007213999987</v>
      </c>
      <c r="L913" s="18" t="b">
        <f t="shared" si="161"/>
        <v>0</v>
      </c>
      <c r="M913" s="18">
        <f t="shared" si="162"/>
        <v>-2.0169012839999425</v>
      </c>
      <c r="N913" s="19" t="str">
        <f t="shared" si="163"/>
        <v>TRUE</v>
      </c>
      <c r="O913" s="18"/>
    </row>
    <row r="914" spans="1:15" x14ac:dyDescent="0.25">
      <c r="A914">
        <v>9</v>
      </c>
      <c r="B914">
        <v>6922872817</v>
      </c>
      <c r="C914" s="3">
        <v>7.9841999999999995</v>
      </c>
      <c r="D914" s="4">
        <v>464.94360000000017</v>
      </c>
      <c r="E914">
        <v>720</v>
      </c>
      <c r="F914">
        <f t="shared" si="160"/>
        <v>30</v>
      </c>
      <c r="G914" s="5">
        <f>(F914*'B-E-D Rate'!$O$2)+(Data!C914*'B-E-D Rate'!$F$2)+(Data!D914*'B-E-D Rate'!$J$2)</f>
        <v>84.493082719768054</v>
      </c>
      <c r="H914" s="18">
        <f t="shared" si="156"/>
        <v>63.833855064926574</v>
      </c>
      <c r="I914" s="18">
        <f t="shared" si="157"/>
        <v>62.733839928000009</v>
      </c>
      <c r="J914" s="18">
        <f t="shared" si="158"/>
        <v>72.672783624000004</v>
      </c>
      <c r="K914" s="18">
        <f t="shared" si="159"/>
        <v>39.917664060000007</v>
      </c>
      <c r="L914" s="18" t="b">
        <f t="shared" si="161"/>
        <v>0</v>
      </c>
      <c r="M914" s="18">
        <f t="shared" si="162"/>
        <v>32.755119563999997</v>
      </c>
      <c r="N914" s="19" t="str">
        <f t="shared" si="163"/>
        <v>FALSE</v>
      </c>
      <c r="O914" s="18"/>
    </row>
    <row r="915" spans="1:15" x14ac:dyDescent="0.25">
      <c r="A915">
        <v>9</v>
      </c>
      <c r="B915">
        <v>5915589802</v>
      </c>
      <c r="C915" s="3">
        <v>7.5743999999999998</v>
      </c>
      <c r="D915" s="4">
        <v>1110.8202000000001</v>
      </c>
      <c r="E915">
        <v>720</v>
      </c>
      <c r="F915">
        <f t="shared" si="160"/>
        <v>30</v>
      </c>
      <c r="G915" s="5">
        <f>(F915*'B-E-D Rate'!$O$2)+(Data!C915*'B-E-D Rate'!$F$2)+(Data!D915*'B-E-D Rate'!$J$2)</f>
        <v>84.342654026709027</v>
      </c>
      <c r="H915" s="18">
        <f t="shared" si="156"/>
        <v>82.963823450903391</v>
      </c>
      <c r="I915" s="18">
        <f t="shared" si="157"/>
        <v>84.034850196000008</v>
      </c>
      <c r="J915" s="18">
        <f t="shared" si="158"/>
        <v>85.698543467999997</v>
      </c>
      <c r="K915" s="18">
        <f t="shared" si="159"/>
        <v>69.531106170000015</v>
      </c>
      <c r="L915" s="18" t="b">
        <f t="shared" si="161"/>
        <v>0</v>
      </c>
      <c r="M915" s="18">
        <f t="shared" si="162"/>
        <v>16.167437297999982</v>
      </c>
      <c r="N915" s="19" t="str">
        <f t="shared" si="163"/>
        <v>FALSE</v>
      </c>
      <c r="O915" s="18"/>
    </row>
    <row r="916" spans="1:15" x14ac:dyDescent="0.25">
      <c r="A916">
        <v>9</v>
      </c>
      <c r="B916">
        <v>5934316138</v>
      </c>
      <c r="C916" s="3">
        <v>6.1433999999999997</v>
      </c>
      <c r="D916" s="4">
        <v>761.46059999999954</v>
      </c>
      <c r="E916">
        <v>720</v>
      </c>
      <c r="F916">
        <f t="shared" si="160"/>
        <v>30</v>
      </c>
      <c r="G916" s="5">
        <f>(F916*'B-E-D Rate'!$O$2)+(Data!C916*'B-E-D Rate'!$F$2)+(Data!D916*'B-E-D Rate'!$J$2)</f>
        <v>71.582173053074371</v>
      </c>
      <c r="H916" s="18">
        <f t="shared" si="156"/>
        <v>72.616277025878048</v>
      </c>
      <c r="I916" s="18">
        <f t="shared" si="157"/>
        <v>72.512970587999988</v>
      </c>
      <c r="J916" s="18">
        <f t="shared" si="158"/>
        <v>70.389490403999986</v>
      </c>
      <c r="K916" s="18">
        <f t="shared" si="159"/>
        <v>53.512968509999979</v>
      </c>
      <c r="L916" s="18" t="b">
        <f t="shared" si="161"/>
        <v>1</v>
      </c>
      <c r="M916" s="18">
        <f t="shared" si="162"/>
        <v>16.876521894000007</v>
      </c>
      <c r="N916" s="19" t="str">
        <f t="shared" si="163"/>
        <v>FALSE</v>
      </c>
      <c r="O916" s="18"/>
    </row>
    <row r="917" spans="1:15" x14ac:dyDescent="0.25">
      <c r="A917">
        <v>9</v>
      </c>
      <c r="B917">
        <v>1146811157</v>
      </c>
      <c r="C917" s="3">
        <v>8.7774000000000001</v>
      </c>
      <c r="D917" s="4">
        <v>1184.3772000000001</v>
      </c>
      <c r="E917">
        <v>720</v>
      </c>
      <c r="F917">
        <f t="shared" si="160"/>
        <v>30</v>
      </c>
      <c r="G917" s="5">
        <f>(F917*'B-E-D Rate'!$O$2)+(Data!C917*'B-E-D Rate'!$F$2)+(Data!D917*'B-E-D Rate'!$J$2)</f>
        <v>94.03595676790097</v>
      </c>
      <c r="H917" s="18">
        <f t="shared" si="156"/>
        <v>85.142479690450216</v>
      </c>
      <c r="I917" s="18">
        <f t="shared" si="157"/>
        <v>86.460760056000012</v>
      </c>
      <c r="J917" s="18">
        <f t="shared" si="158"/>
        <v>93.430363847999999</v>
      </c>
      <c r="K917" s="18">
        <f t="shared" si="159"/>
        <v>72.90369462000001</v>
      </c>
      <c r="L917" s="18" t="b">
        <f t="shared" si="161"/>
        <v>0</v>
      </c>
      <c r="M917" s="18">
        <f t="shared" si="162"/>
        <v>20.526669227999989</v>
      </c>
      <c r="N917" s="19" t="str">
        <f t="shared" si="163"/>
        <v>FALSE</v>
      </c>
      <c r="O917" s="18"/>
    </row>
    <row r="918" spans="1:15" x14ac:dyDescent="0.25">
      <c r="A918">
        <v>9</v>
      </c>
      <c r="B918">
        <v>9244694540</v>
      </c>
      <c r="C918" s="3">
        <v>9.9917999999999996</v>
      </c>
      <c r="D918" s="4">
        <v>2026.3740000000012</v>
      </c>
      <c r="E918">
        <v>720</v>
      </c>
      <c r="F918">
        <f t="shared" si="160"/>
        <v>30</v>
      </c>
      <c r="G918" s="5">
        <f>(F918*'B-E-D Rate'!$O$2)+(Data!C918*'B-E-D Rate'!$F$2)+(Data!D918*'B-E-D Rate'!$J$2)</f>
        <v>107.42743705113185</v>
      </c>
      <c r="H918" s="18">
        <f t="shared" si="156"/>
        <v>110.0812561766918</v>
      </c>
      <c r="I918" s="18">
        <f t="shared" si="157"/>
        <v>114.22981452000005</v>
      </c>
      <c r="J918" s="18">
        <f t="shared" si="158"/>
        <v>119.15456916000002</v>
      </c>
      <c r="K918" s="18">
        <f t="shared" si="159"/>
        <v>111.50924790000005</v>
      </c>
      <c r="L918" s="18" t="b">
        <f t="shared" si="161"/>
        <v>0</v>
      </c>
      <c r="M918" s="18">
        <f t="shared" si="162"/>
        <v>7.6453212599999745</v>
      </c>
      <c r="N918" s="19" t="str">
        <f t="shared" si="163"/>
        <v>TRUE</v>
      </c>
      <c r="O918" s="18"/>
    </row>
    <row r="919" spans="1:15" x14ac:dyDescent="0.25">
      <c r="A919">
        <v>9</v>
      </c>
      <c r="B919">
        <v>8487812590</v>
      </c>
      <c r="C919" s="3">
        <v>5.6610000000000005</v>
      </c>
      <c r="D919" s="4">
        <v>675.55799999999999</v>
      </c>
      <c r="E919">
        <v>720</v>
      </c>
      <c r="F919">
        <f t="shared" si="160"/>
        <v>30</v>
      </c>
      <c r="G919" s="5">
        <f>(F919*'B-E-D Rate'!$O$2)+(Data!C919*'B-E-D Rate'!$F$2)+(Data!D919*'B-E-D Rate'!$J$2)</f>
        <v>67.430224715325807</v>
      </c>
      <c r="H919" s="18">
        <f t="shared" si="156"/>
        <v>70.071961250584124</v>
      </c>
      <c r="I919" s="18">
        <f t="shared" si="157"/>
        <v>69.679902840000011</v>
      </c>
      <c r="J919" s="18">
        <f t="shared" si="158"/>
        <v>65.972523719999998</v>
      </c>
      <c r="K919" s="18">
        <f t="shared" si="159"/>
        <v>49.574334300000004</v>
      </c>
      <c r="L919" s="18" t="b">
        <f t="shared" si="161"/>
        <v>1</v>
      </c>
      <c r="M919" s="18">
        <f t="shared" si="162"/>
        <v>16.398189419999994</v>
      </c>
      <c r="N919" s="19" t="str">
        <f t="shared" si="163"/>
        <v>FALSE</v>
      </c>
      <c r="O919" s="18"/>
    </row>
    <row r="920" spans="1:15" x14ac:dyDescent="0.25">
      <c r="A920">
        <v>9</v>
      </c>
      <c r="B920">
        <v>2347817353</v>
      </c>
      <c r="C920" s="3">
        <v>9.5063999999999993</v>
      </c>
      <c r="D920" s="4">
        <v>1057.0344000000011</v>
      </c>
      <c r="E920">
        <v>720</v>
      </c>
      <c r="F920">
        <f t="shared" si="160"/>
        <v>30</v>
      </c>
      <c r="G920" s="5">
        <f>(F920*'B-E-D Rate'!$O$2)+(Data!C920*'B-E-D Rate'!$F$2)+(Data!D920*'B-E-D Rate'!$J$2)</f>
        <v>99.102405710920749</v>
      </c>
      <c r="H920" s="18">
        <f t="shared" si="156"/>
        <v>81.370762712033979</v>
      </c>
      <c r="I920" s="18">
        <f t="shared" si="157"/>
        <v>82.260994512000053</v>
      </c>
      <c r="J920" s="18">
        <f t="shared" si="158"/>
        <v>94.103182896000021</v>
      </c>
      <c r="K920" s="18">
        <f t="shared" si="159"/>
        <v>67.065027240000063</v>
      </c>
      <c r="L920" s="18" t="b">
        <f t="shared" si="161"/>
        <v>0</v>
      </c>
      <c r="M920" s="18">
        <f t="shared" si="162"/>
        <v>27.038155655999958</v>
      </c>
      <c r="N920" s="19" t="str">
        <f t="shared" si="163"/>
        <v>FALSE</v>
      </c>
      <c r="O920" s="18"/>
    </row>
    <row r="921" spans="1:15" x14ac:dyDescent="0.25">
      <c r="A921">
        <v>9</v>
      </c>
      <c r="B921">
        <v>6080202808</v>
      </c>
      <c r="C921" s="3">
        <v>3.42</v>
      </c>
      <c r="D921" s="4">
        <v>192.49199999999956</v>
      </c>
      <c r="E921">
        <v>720</v>
      </c>
      <c r="F921">
        <f t="shared" si="160"/>
        <v>30</v>
      </c>
      <c r="G921" s="5">
        <f>(F921*'B-E-D Rate'!$O$2)+(Data!C921*'B-E-D Rate'!$F$2)+(Data!D921*'B-E-D Rate'!$J$2)</f>
        <v>47.747665585339384</v>
      </c>
      <c r="H921" s="18">
        <f t="shared" si="156"/>
        <v>55.764216848108049</v>
      </c>
      <c r="I921" s="18">
        <f t="shared" si="157"/>
        <v>53.748386159999995</v>
      </c>
      <c r="J921" s="18">
        <f t="shared" si="158"/>
        <v>43.492763279999991</v>
      </c>
      <c r="K921" s="18">
        <f t="shared" si="159"/>
        <v>27.425758199999983</v>
      </c>
      <c r="L921" s="18" t="b">
        <f t="shared" si="161"/>
        <v>1</v>
      </c>
      <c r="M921" s="18">
        <f t="shared" si="162"/>
        <v>16.067005080000008</v>
      </c>
      <c r="N921" s="19" t="str">
        <f t="shared" si="163"/>
        <v>FALSE</v>
      </c>
      <c r="O921" s="18"/>
    </row>
    <row r="922" spans="1:15" x14ac:dyDescent="0.25">
      <c r="A922">
        <v>9</v>
      </c>
      <c r="B922">
        <v>4076138132</v>
      </c>
      <c r="C922" s="3">
        <v>8.8133999999999997</v>
      </c>
      <c r="D922" s="4">
        <v>1896.6606000000015</v>
      </c>
      <c r="E922">
        <v>720</v>
      </c>
      <c r="F922">
        <f t="shared" si="160"/>
        <v>30</v>
      </c>
      <c r="G922" s="5">
        <f>(F922*'B-E-D Rate'!$O$2)+(Data!C922*'B-E-D Rate'!$F$2)+(Data!D922*'B-E-D Rate'!$J$2)</f>
        <v>97.661502324627293</v>
      </c>
      <c r="H922" s="18">
        <f t="shared" si="156"/>
        <v>106.2393253167759</v>
      </c>
      <c r="I922" s="18">
        <f t="shared" si="157"/>
        <v>109.95186658800006</v>
      </c>
      <c r="J922" s="18">
        <f t="shared" si="158"/>
        <v>110.23505840400003</v>
      </c>
      <c r="K922" s="18">
        <f t="shared" si="159"/>
        <v>105.56188851000007</v>
      </c>
      <c r="L922" s="18" t="b">
        <f t="shared" si="161"/>
        <v>0</v>
      </c>
      <c r="M922" s="18">
        <f t="shared" si="162"/>
        <v>4.6731698939999546</v>
      </c>
      <c r="N922" s="19" t="str">
        <f t="shared" si="163"/>
        <v>TRUE</v>
      </c>
      <c r="O922" s="18"/>
    </row>
    <row r="923" spans="1:15" x14ac:dyDescent="0.25">
      <c r="A923">
        <v>9</v>
      </c>
      <c r="B923">
        <v>1155294123</v>
      </c>
      <c r="C923" s="3">
        <v>9.2490000000000006</v>
      </c>
      <c r="D923" s="4">
        <v>2011.2126000000001</v>
      </c>
      <c r="E923">
        <v>720</v>
      </c>
      <c r="F923">
        <f t="shared" si="160"/>
        <v>30</v>
      </c>
      <c r="G923" s="5">
        <f>(F923*'B-E-D Rate'!$O$2)+(Data!C923*'B-E-D Rate'!$F$2)+(Data!D923*'B-E-D Rate'!$J$2)</f>
        <v>101.58437118490701</v>
      </c>
      <c r="H923" s="18">
        <f t="shared" si="156"/>
        <v>109.63219655340282</v>
      </c>
      <c r="I923" s="18">
        <f t="shared" si="157"/>
        <v>113.72979154800001</v>
      </c>
      <c r="J923" s="18">
        <f t="shared" si="158"/>
        <v>115.086702084</v>
      </c>
      <c r="K923" s="18">
        <f t="shared" si="159"/>
        <v>110.81409771</v>
      </c>
      <c r="L923" s="18" t="b">
        <f t="shared" si="161"/>
        <v>0</v>
      </c>
      <c r="M923" s="18">
        <f t="shared" si="162"/>
        <v>4.2726043739999966</v>
      </c>
      <c r="N923" s="19" t="str">
        <f t="shared" si="163"/>
        <v>TRUE</v>
      </c>
      <c r="O923" s="18"/>
    </row>
    <row r="924" spans="1:15" x14ac:dyDescent="0.25">
      <c r="A924">
        <v>9</v>
      </c>
      <c r="B924">
        <v>4733594209</v>
      </c>
      <c r="C924" s="3">
        <v>9.2735999999999983</v>
      </c>
      <c r="D924" s="4">
        <v>2038.7687999999987</v>
      </c>
      <c r="E924">
        <v>720</v>
      </c>
      <c r="F924">
        <f t="shared" si="160"/>
        <v>30</v>
      </c>
      <c r="G924" s="5">
        <f>(F924*'B-E-D Rate'!$O$2)+(Data!C924*'B-E-D Rate'!$F$2)+(Data!D924*'B-E-D Rate'!$J$2)</f>
        <v>101.90496269902374</v>
      </c>
      <c r="H924" s="18">
        <f t="shared" si="156"/>
        <v>110.448372948147</v>
      </c>
      <c r="I924" s="18">
        <f t="shared" si="157"/>
        <v>114.63859502399997</v>
      </c>
      <c r="J924" s="18">
        <f t="shared" si="158"/>
        <v>115.85286379199997</v>
      </c>
      <c r="K924" s="18">
        <f t="shared" si="159"/>
        <v>112.07754947999996</v>
      </c>
      <c r="L924" s="18" t="b">
        <f t="shared" si="161"/>
        <v>0</v>
      </c>
      <c r="M924" s="18">
        <f t="shared" si="162"/>
        <v>3.7753143120000061</v>
      </c>
      <c r="N924" s="19" t="str">
        <f t="shared" si="163"/>
        <v>TRUE</v>
      </c>
      <c r="O924" s="18"/>
    </row>
    <row r="925" spans="1:15" x14ac:dyDescent="0.25">
      <c r="A925">
        <v>9</v>
      </c>
      <c r="B925">
        <v>9164895053</v>
      </c>
      <c r="C925" s="3">
        <v>15.1434</v>
      </c>
      <c r="D925" s="4">
        <v>3097.3140000000026</v>
      </c>
      <c r="E925">
        <v>720</v>
      </c>
      <c r="F925">
        <f t="shared" si="160"/>
        <v>30</v>
      </c>
      <c r="G925" s="5">
        <f>(F925*'B-E-D Rate'!$O$2)+(Data!C925*'B-E-D Rate'!$F$2)+(Data!D925*'B-E-D Rate'!$J$2)</f>
        <v>152.48792568456298</v>
      </c>
      <c r="H925" s="18">
        <f t="shared" si="156"/>
        <v>141.80101246338501</v>
      </c>
      <c r="I925" s="18">
        <f t="shared" si="157"/>
        <v>149.5494157200001</v>
      </c>
      <c r="J925" s="18">
        <f t="shared" si="158"/>
        <v>169.90830876000007</v>
      </c>
      <c r="K925" s="18">
        <f t="shared" si="159"/>
        <v>160.61184690000013</v>
      </c>
      <c r="L925" s="18" t="b">
        <f t="shared" si="161"/>
        <v>0</v>
      </c>
      <c r="M925" s="18">
        <f t="shared" si="162"/>
        <v>9.2964618599999369</v>
      </c>
      <c r="N925" s="19" t="str">
        <f t="shared" si="163"/>
        <v>TRUE</v>
      </c>
      <c r="O925" s="18"/>
    </row>
    <row r="926" spans="1:15" x14ac:dyDescent="0.25">
      <c r="A926">
        <v>9</v>
      </c>
      <c r="B926">
        <v>5546598845</v>
      </c>
      <c r="C926" s="3">
        <v>11.883000000000001</v>
      </c>
      <c r="D926" s="4">
        <v>1215.7991999999988</v>
      </c>
      <c r="E926">
        <v>720</v>
      </c>
      <c r="F926">
        <f t="shared" si="160"/>
        <v>30</v>
      </c>
      <c r="G926" s="5">
        <f>(F926*'B-E-D Rate'!$O$2)+(Data!C926*'B-E-D Rate'!$F$2)+(Data!D926*'B-E-D Rate'!$J$2)</f>
        <v>118.31528897441527</v>
      </c>
      <c r="H926" s="18">
        <f t="shared" si="156"/>
        <v>86.073155715288607</v>
      </c>
      <c r="I926" s="18">
        <f t="shared" si="157"/>
        <v>87.497057615999978</v>
      </c>
      <c r="J926" s="18">
        <f t="shared" si="158"/>
        <v>109.69175332799998</v>
      </c>
      <c r="K926" s="18">
        <f t="shared" si="159"/>
        <v>74.344393319999938</v>
      </c>
      <c r="L926" s="18" t="b">
        <f t="shared" si="161"/>
        <v>0</v>
      </c>
      <c r="M926" s="18">
        <f t="shared" si="162"/>
        <v>35.347360008000038</v>
      </c>
      <c r="N926" s="19" t="str">
        <f t="shared" si="163"/>
        <v>FALSE</v>
      </c>
      <c r="O926" s="18"/>
    </row>
    <row r="927" spans="1:15" x14ac:dyDescent="0.25">
      <c r="A927">
        <v>9</v>
      </c>
      <c r="B927">
        <v>8554904270</v>
      </c>
      <c r="C927" s="3">
        <v>13.243200000000002</v>
      </c>
      <c r="D927" s="4">
        <v>3475.0866000000005</v>
      </c>
      <c r="E927">
        <v>720</v>
      </c>
      <c r="F927">
        <f t="shared" si="160"/>
        <v>30</v>
      </c>
      <c r="G927" s="5">
        <f>(F927*'B-E-D Rate'!$O$2)+(Data!C927*'B-E-D Rate'!$F$2)+(Data!D927*'B-E-D Rate'!$J$2)</f>
        <v>139.49713687836859</v>
      </c>
      <c r="H927" s="18">
        <f t="shared" si="156"/>
        <v>152.99011250987721</v>
      </c>
      <c r="I927" s="18">
        <f t="shared" si="157"/>
        <v>162.00835606800001</v>
      </c>
      <c r="J927" s="18">
        <f t="shared" si="158"/>
        <v>169.22452124400002</v>
      </c>
      <c r="K927" s="18">
        <f t="shared" si="159"/>
        <v>177.93272061000002</v>
      </c>
      <c r="L927" s="18" t="b">
        <f t="shared" si="161"/>
        <v>0</v>
      </c>
      <c r="M927" s="18">
        <f t="shared" si="162"/>
        <v>-8.7081993660000023</v>
      </c>
      <c r="N927" s="19" t="str">
        <f t="shared" si="163"/>
        <v>TRUE</v>
      </c>
      <c r="O927" s="18"/>
    </row>
    <row r="928" spans="1:15" x14ac:dyDescent="0.25">
      <c r="A928">
        <v>9</v>
      </c>
      <c r="B928">
        <v>7559551091</v>
      </c>
      <c r="C928" s="3">
        <v>14.202</v>
      </c>
      <c r="D928" s="4">
        <v>3871.2551999999982</v>
      </c>
      <c r="E928">
        <v>720</v>
      </c>
      <c r="F928">
        <f t="shared" si="160"/>
        <v>30</v>
      </c>
      <c r="G928" s="5">
        <f>(F928*'B-E-D Rate'!$O$2)+(Data!C928*'B-E-D Rate'!$F$2)+(Data!D928*'B-E-D Rate'!$J$2)</f>
        <v>148.80831420598716</v>
      </c>
      <c r="H928" s="18">
        <f t="shared" si="156"/>
        <v>164.7240765418868</v>
      </c>
      <c r="I928" s="18">
        <f t="shared" si="157"/>
        <v>175.07399649599995</v>
      </c>
      <c r="J928" s="18">
        <f t="shared" si="158"/>
        <v>183.26509636799994</v>
      </c>
      <c r="K928" s="18">
        <f t="shared" si="159"/>
        <v>196.09705091999993</v>
      </c>
      <c r="L928" s="18" t="b">
        <f t="shared" si="161"/>
        <v>0</v>
      </c>
      <c r="M928" s="18">
        <f t="shared" si="162"/>
        <v>-12.831954551999985</v>
      </c>
      <c r="N928" s="19" t="str">
        <f t="shared" si="163"/>
        <v>TRUE</v>
      </c>
      <c r="O928" s="18"/>
    </row>
    <row r="929" spans="1:15" x14ac:dyDescent="0.25">
      <c r="A929">
        <v>9</v>
      </c>
      <c r="B929">
        <v>8852110422</v>
      </c>
      <c r="C929" s="3">
        <v>8.8710000000000004</v>
      </c>
      <c r="D929" s="4">
        <v>1710.7991999999999</v>
      </c>
      <c r="E929">
        <v>720</v>
      </c>
      <c r="F929">
        <f t="shared" si="160"/>
        <v>30</v>
      </c>
      <c r="G929" s="5">
        <f>(F929*'B-E-D Rate'!$O$2)+(Data!C929*'B-E-D Rate'!$F$2)+(Data!D929*'B-E-D Rate'!$J$2)</f>
        <v>97.236029552605288</v>
      </c>
      <c r="H929" s="18">
        <f t="shared" si="156"/>
        <v>100.73436863283129</v>
      </c>
      <c r="I929" s="18">
        <f t="shared" si="157"/>
        <v>103.822157616</v>
      </c>
      <c r="J929" s="18">
        <f t="shared" si="158"/>
        <v>106.18505332800001</v>
      </c>
      <c r="K929" s="18">
        <f t="shared" si="159"/>
        <v>97.040143319999999</v>
      </c>
      <c r="L929" s="18" t="b">
        <f t="shared" si="161"/>
        <v>0</v>
      </c>
      <c r="M929" s="18">
        <f t="shared" si="162"/>
        <v>9.1449100080000107</v>
      </c>
      <c r="N929" s="19" t="str">
        <f t="shared" si="163"/>
        <v>TRUE</v>
      </c>
      <c r="O929" s="18"/>
    </row>
    <row r="930" spans="1:15" x14ac:dyDescent="0.25">
      <c r="A930">
        <v>9</v>
      </c>
      <c r="B930">
        <v>3497360368</v>
      </c>
      <c r="C930" s="3">
        <v>7.4207999999999998</v>
      </c>
      <c r="D930" s="4">
        <v>874.00559999999962</v>
      </c>
      <c r="E930">
        <v>720</v>
      </c>
      <c r="F930">
        <f t="shared" si="160"/>
        <v>30</v>
      </c>
      <c r="G930" s="5">
        <f>(F930*'B-E-D Rate'!$O$2)+(Data!C930*'B-E-D Rate'!$F$2)+(Data!D930*'B-E-D Rate'!$J$2)</f>
        <v>82.036731531898184</v>
      </c>
      <c r="H930" s="18">
        <f t="shared" si="156"/>
        <v>75.949703708312072</v>
      </c>
      <c r="I930" s="18">
        <f t="shared" si="157"/>
        <v>76.224704688000003</v>
      </c>
      <c r="J930" s="18">
        <f t="shared" si="158"/>
        <v>79.403290703999986</v>
      </c>
      <c r="K930" s="18">
        <f t="shared" si="159"/>
        <v>58.673156759999983</v>
      </c>
      <c r="L930" s="18" t="b">
        <f t="shared" si="161"/>
        <v>0</v>
      </c>
      <c r="M930" s="18">
        <f t="shared" si="162"/>
        <v>20.730133944000002</v>
      </c>
      <c r="N930" s="19" t="str">
        <f t="shared" si="163"/>
        <v>FALSE</v>
      </c>
      <c r="O930" s="18"/>
    </row>
    <row r="931" spans="1:15" x14ac:dyDescent="0.25">
      <c r="A931">
        <v>9</v>
      </c>
      <c r="B931">
        <v>8924391241</v>
      </c>
      <c r="C931" s="3">
        <v>8.8668000000000013</v>
      </c>
      <c r="D931" s="4">
        <v>1409.108400000001</v>
      </c>
      <c r="E931">
        <v>720</v>
      </c>
      <c r="F931">
        <f t="shared" si="160"/>
        <v>30</v>
      </c>
      <c r="G931" s="5">
        <f>(F931*'B-E-D Rate'!$O$2)+(Data!C931*'B-E-D Rate'!$F$2)+(Data!D931*'B-E-D Rate'!$J$2)</f>
        <v>95.786260612173194</v>
      </c>
      <c r="H931" s="18">
        <f t="shared" si="156"/>
        <v>91.798705897348952</v>
      </c>
      <c r="I931" s="18">
        <f t="shared" si="157"/>
        <v>93.872395032000043</v>
      </c>
      <c r="J931" s="18">
        <f t="shared" si="158"/>
        <v>99.122590056000021</v>
      </c>
      <c r="K931" s="18">
        <f t="shared" si="159"/>
        <v>83.207620140000046</v>
      </c>
      <c r="L931" s="18" t="b">
        <f t="shared" si="161"/>
        <v>0</v>
      </c>
      <c r="M931" s="18">
        <f t="shared" si="162"/>
        <v>15.914969915999976</v>
      </c>
      <c r="N931" s="19" t="str">
        <f t="shared" si="163"/>
        <v>FALSE</v>
      </c>
      <c r="O931" s="18"/>
    </row>
    <row r="932" spans="1:15" x14ac:dyDescent="0.25">
      <c r="A932">
        <v>9</v>
      </c>
      <c r="B932">
        <v>1149859429</v>
      </c>
      <c r="C932" s="3">
        <v>8.8731000000000009</v>
      </c>
      <c r="D932" s="4">
        <v>959.88060000000064</v>
      </c>
      <c r="E932">
        <v>720</v>
      </c>
      <c r="F932">
        <f t="shared" si="160"/>
        <v>30</v>
      </c>
      <c r="G932" s="5">
        <f>(F932*'B-E-D Rate'!$O$2)+(Data!C932*'B-E-D Rate'!$F$2)+(Data!D932*'B-E-D Rate'!$J$2)</f>
        <v>93.725054716821504</v>
      </c>
      <c r="H932" s="18">
        <f t="shared" si="156"/>
        <v>78.493202009916089</v>
      </c>
      <c r="I932" s="18">
        <f t="shared" si="157"/>
        <v>79.056862188000025</v>
      </c>
      <c r="J932" s="18">
        <f t="shared" si="158"/>
        <v>88.669113204000013</v>
      </c>
      <c r="K932" s="18">
        <f t="shared" si="159"/>
        <v>62.610525510000031</v>
      </c>
      <c r="L932" s="18" t="b">
        <f t="shared" si="161"/>
        <v>0</v>
      </c>
      <c r="M932" s="18">
        <f t="shared" si="162"/>
        <v>26.058587693999982</v>
      </c>
      <c r="N932" s="19" t="str">
        <f t="shared" si="163"/>
        <v>FALSE</v>
      </c>
      <c r="O932" s="18"/>
    </row>
    <row r="933" spans="1:15" x14ac:dyDescent="0.25">
      <c r="A933">
        <v>9</v>
      </c>
      <c r="B933">
        <v>3362759306</v>
      </c>
      <c r="C933" s="3">
        <v>12.0768</v>
      </c>
      <c r="D933" s="4">
        <v>1907.1119999999999</v>
      </c>
      <c r="E933">
        <v>720</v>
      </c>
      <c r="F933">
        <f t="shared" si="160"/>
        <v>30</v>
      </c>
      <c r="G933" s="5">
        <f>(F933*'B-E-D Rate'!$O$2)+(Data!C933*'B-E-D Rate'!$F$2)+(Data!D933*'B-E-D Rate'!$J$2)</f>
        <v>123.06849732354277</v>
      </c>
      <c r="H933" s="18">
        <f t="shared" si="156"/>
        <v>106.54888127775848</v>
      </c>
      <c r="I933" s="18">
        <f t="shared" si="157"/>
        <v>110.29655375999999</v>
      </c>
      <c r="J933" s="18">
        <f t="shared" si="158"/>
        <v>126.79599408</v>
      </c>
      <c r="K933" s="18">
        <f t="shared" si="159"/>
        <v>106.0410852</v>
      </c>
      <c r="L933" s="18" t="b">
        <f t="shared" si="161"/>
        <v>0</v>
      </c>
      <c r="M933" s="18">
        <f t="shared" si="162"/>
        <v>20.754908880000002</v>
      </c>
      <c r="N933" s="19" t="str">
        <f t="shared" si="163"/>
        <v>FALSE</v>
      </c>
      <c r="O933" s="18"/>
    </row>
    <row r="934" spans="1:15" x14ac:dyDescent="0.25">
      <c r="A934">
        <v>9</v>
      </c>
      <c r="B934">
        <v>4287357756</v>
      </c>
      <c r="C934" s="3">
        <v>5.8325999999999993</v>
      </c>
      <c r="D934" s="4">
        <v>677.66610000000082</v>
      </c>
      <c r="E934">
        <v>720</v>
      </c>
      <c r="F934">
        <f t="shared" si="160"/>
        <v>30</v>
      </c>
      <c r="G934" s="5">
        <f>(F934*'B-E-D Rate'!$O$2)+(Data!C934*'B-E-D Rate'!$F$2)+(Data!D934*'B-E-D Rate'!$J$2)</f>
        <v>68.773526596877133</v>
      </c>
      <c r="H934" s="18">
        <f t="shared" si="156"/>
        <v>70.134400246445708</v>
      </c>
      <c r="I934" s="18">
        <f t="shared" si="157"/>
        <v>69.749427978000028</v>
      </c>
      <c r="J934" s="18">
        <f t="shared" si="158"/>
        <v>66.879726774000005</v>
      </c>
      <c r="K934" s="18">
        <f t="shared" si="159"/>
        <v>49.670990685000042</v>
      </c>
      <c r="L934" s="18" t="b">
        <f t="shared" si="161"/>
        <v>1</v>
      </c>
      <c r="M934" s="18">
        <f t="shared" si="162"/>
        <v>17.208736088999963</v>
      </c>
      <c r="N934" s="19" t="str">
        <f t="shared" si="163"/>
        <v>FALSE</v>
      </c>
      <c r="O934" s="18"/>
    </row>
    <row r="935" spans="1:15" x14ac:dyDescent="0.25">
      <c r="A935">
        <v>9</v>
      </c>
      <c r="B935">
        <v>5365174102</v>
      </c>
      <c r="C935" s="3">
        <v>3.7254000000000005</v>
      </c>
      <c r="D935" s="4">
        <v>242.3094000000001</v>
      </c>
      <c r="E935">
        <v>720</v>
      </c>
      <c r="F935">
        <f t="shared" si="160"/>
        <v>30</v>
      </c>
      <c r="G935" s="5">
        <f>(F935*'B-E-D Rate'!$O$2)+(Data!C935*'B-E-D Rate'!$F$2)+(Data!D935*'B-E-D Rate'!$J$2)</f>
        <v>50.354751162550151</v>
      </c>
      <c r="H935" s="18">
        <f t="shared" si="156"/>
        <v>57.239739087296726</v>
      </c>
      <c r="I935" s="18">
        <f t="shared" si="157"/>
        <v>55.391364012000011</v>
      </c>
      <c r="J935" s="18">
        <f t="shared" si="158"/>
        <v>46.182501396000006</v>
      </c>
      <c r="K935" s="18">
        <f t="shared" si="159"/>
        <v>29.709885990000004</v>
      </c>
      <c r="L935" s="18" t="b">
        <f t="shared" si="161"/>
        <v>1</v>
      </c>
      <c r="M935" s="18">
        <f t="shared" si="162"/>
        <v>16.472615406000003</v>
      </c>
      <c r="N935" s="19" t="str">
        <f t="shared" si="163"/>
        <v>FALSE</v>
      </c>
      <c r="O935" s="18"/>
    </row>
    <row r="936" spans="1:15" x14ac:dyDescent="0.25">
      <c r="A936">
        <v>10</v>
      </c>
      <c r="B936">
        <v>1703883021</v>
      </c>
      <c r="C936" s="3">
        <v>9.2333999999999996</v>
      </c>
      <c r="D936" s="4">
        <v>1192.6410000000019</v>
      </c>
      <c r="E936">
        <v>744</v>
      </c>
      <c r="F936">
        <f t="shared" si="160"/>
        <v>31</v>
      </c>
      <c r="G936" s="5">
        <f>(F936*'B-E-D Rate'!$O$2)+(Data!C936*'B-E-D Rate'!$F$2)+(Data!D936*'B-E-D Rate'!$J$2)</f>
        <v>98.293697939023176</v>
      </c>
      <c r="H936" s="18">
        <f t="shared" si="156"/>
        <v>85.387241975920958</v>
      </c>
      <c r="I936" s="18">
        <f t="shared" si="157"/>
        <v>88.31330018000007</v>
      </c>
      <c r="J936" s="18">
        <f t="shared" si="158"/>
        <v>96.633240940000036</v>
      </c>
      <c r="K936" s="18">
        <f t="shared" si="159"/>
        <v>73.902589850000084</v>
      </c>
      <c r="L936" s="18" t="b">
        <f t="shared" si="161"/>
        <v>0</v>
      </c>
      <c r="M936" s="18">
        <f t="shared" si="162"/>
        <v>22.730651089999952</v>
      </c>
      <c r="N936" s="19" t="str">
        <f t="shared" si="163"/>
        <v>FALSE</v>
      </c>
      <c r="O936" s="18"/>
    </row>
    <row r="937" spans="1:15" x14ac:dyDescent="0.25">
      <c r="A937">
        <v>10</v>
      </c>
      <c r="B937">
        <v>4926856136</v>
      </c>
      <c r="C937" s="3">
        <v>11.3622</v>
      </c>
      <c r="D937" s="4">
        <v>1452.3209999999999</v>
      </c>
      <c r="E937">
        <v>744</v>
      </c>
      <c r="F937">
        <f t="shared" si="160"/>
        <v>31</v>
      </c>
      <c r="G937" s="5">
        <f>(F937*'B-E-D Rate'!$O$2)+(Data!C937*'B-E-D Rate'!$F$2)+(Data!D937*'B-E-D Rate'!$J$2)</f>
        <v>116.05510706960283</v>
      </c>
      <c r="H937" s="18">
        <f t="shared" si="156"/>
        <v>93.078603128299633</v>
      </c>
      <c r="I937" s="18">
        <f t="shared" si="157"/>
        <v>96.877546580000001</v>
      </c>
      <c r="J937" s="18">
        <f t="shared" si="158"/>
        <v>113.33817213999998</v>
      </c>
      <c r="K937" s="18">
        <f t="shared" si="159"/>
        <v>85.80891785</v>
      </c>
      <c r="L937" s="18" t="b">
        <f t="shared" si="161"/>
        <v>0</v>
      </c>
      <c r="M937" s="18">
        <f t="shared" si="162"/>
        <v>27.529254289999983</v>
      </c>
      <c r="N937" s="19" t="str">
        <f t="shared" si="163"/>
        <v>FALSE</v>
      </c>
      <c r="O937" s="18"/>
    </row>
    <row r="938" spans="1:15" x14ac:dyDescent="0.25">
      <c r="A938">
        <v>10</v>
      </c>
      <c r="B938">
        <v>9316624829</v>
      </c>
      <c r="C938" s="3">
        <v>8.1503999999999994</v>
      </c>
      <c r="D938" s="4">
        <v>974.19179999999869</v>
      </c>
      <c r="E938">
        <v>744</v>
      </c>
      <c r="F938">
        <f t="shared" si="160"/>
        <v>31</v>
      </c>
      <c r="G938" s="5">
        <f>(F938*'B-E-D Rate'!$O$2)+(Data!C938*'B-E-D Rate'!$F$2)+(Data!D938*'B-E-D Rate'!$J$2)</f>
        <v>88.852239741398151</v>
      </c>
      <c r="H938" s="18">
        <f t="shared" si="156"/>
        <v>78.917079889321144</v>
      </c>
      <c r="I938" s="18">
        <f t="shared" si="157"/>
        <v>81.108845563999964</v>
      </c>
      <c r="J938" s="18">
        <f t="shared" si="158"/>
        <v>86.119636611999965</v>
      </c>
      <c r="K938" s="18">
        <f t="shared" si="159"/>
        <v>63.886694029999944</v>
      </c>
      <c r="L938" s="18" t="b">
        <f t="shared" si="161"/>
        <v>0</v>
      </c>
      <c r="M938" s="18">
        <f t="shared" si="162"/>
        <v>22.232942582000021</v>
      </c>
      <c r="N938" s="19" t="str">
        <f t="shared" si="163"/>
        <v>FALSE</v>
      </c>
      <c r="O938" s="18"/>
    </row>
    <row r="939" spans="1:15" x14ac:dyDescent="0.25">
      <c r="A939">
        <v>10</v>
      </c>
      <c r="B939">
        <v>2371167709</v>
      </c>
      <c r="C939" s="3">
        <v>7.9866000000000001</v>
      </c>
      <c r="D939" s="4">
        <v>1286.4810000000004</v>
      </c>
      <c r="E939">
        <v>744</v>
      </c>
      <c r="F939">
        <f t="shared" si="160"/>
        <v>31</v>
      </c>
      <c r="G939" s="5">
        <f>(F939*'B-E-D Rate'!$O$2)+(Data!C939*'B-E-D Rate'!$F$2)+(Data!D939*'B-E-D Rate'!$J$2)</f>
        <v>89.046366504784018</v>
      </c>
      <c r="H939" s="18">
        <f t="shared" si="156"/>
        <v>88.166652521743544</v>
      </c>
      <c r="I939" s="18">
        <f t="shared" si="157"/>
        <v>91.408143380000013</v>
      </c>
      <c r="J939" s="18">
        <f t="shared" si="158"/>
        <v>92.589466540000018</v>
      </c>
      <c r="K939" s="18">
        <f t="shared" si="159"/>
        <v>78.205153850000016</v>
      </c>
      <c r="L939" s="18" t="b">
        <f t="shared" si="161"/>
        <v>0</v>
      </c>
      <c r="M939" s="18">
        <f t="shared" si="162"/>
        <v>14.384312690000002</v>
      </c>
      <c r="N939" s="19" t="str">
        <f t="shared" si="163"/>
        <v>TRUE</v>
      </c>
      <c r="O939" s="18"/>
    </row>
    <row r="940" spans="1:15" x14ac:dyDescent="0.25">
      <c r="A940">
        <v>10</v>
      </c>
      <c r="B940">
        <v>2771371492</v>
      </c>
      <c r="C940" s="3">
        <v>7.2942</v>
      </c>
      <c r="D940" s="4">
        <v>482.50559999999984</v>
      </c>
      <c r="E940">
        <v>744</v>
      </c>
      <c r="F940">
        <f t="shared" ref="F940:F971" si="164">ROUNDUP(E940/24,0)</f>
        <v>31</v>
      </c>
      <c r="G940" s="5">
        <f>(F940*'B-E-D Rate'!$O$2)+(Data!C940*'B-E-D Rate'!$F$2)+(Data!D940*'B-E-D Rate'!$J$2)</f>
        <v>79.889629600926554</v>
      </c>
      <c r="H940" s="18">
        <f t="shared" si="156"/>
        <v>64.354017128073806</v>
      </c>
      <c r="I940" s="18">
        <f t="shared" si="157"/>
        <v>64.893034688</v>
      </c>
      <c r="J940" s="18">
        <f t="shared" si="158"/>
        <v>70.362680703999999</v>
      </c>
      <c r="K940" s="18">
        <f t="shared" si="159"/>
        <v>41.342881759999997</v>
      </c>
      <c r="L940" s="18" t="b">
        <f t="shared" ref="L940:L971" si="165">J940&lt;I940</f>
        <v>0</v>
      </c>
      <c r="M940" s="18">
        <f t="shared" ref="M940:M971" si="166">J940-K940</f>
        <v>29.019798944000001</v>
      </c>
      <c r="N940" s="19" t="str">
        <f t="shared" ref="N940:N971" si="167">IF(M940&lt;14.9,"TRUE","FALSE")</f>
        <v>FALSE</v>
      </c>
      <c r="O940" s="18"/>
    </row>
    <row r="941" spans="1:15" x14ac:dyDescent="0.25">
      <c r="A941">
        <v>10</v>
      </c>
      <c r="B941">
        <v>8783927995</v>
      </c>
      <c r="C941" s="3">
        <v>4.4321999999999999</v>
      </c>
      <c r="D941" s="4">
        <v>262.09859999999992</v>
      </c>
      <c r="E941">
        <v>744</v>
      </c>
      <c r="F941">
        <f t="shared" si="164"/>
        <v>31</v>
      </c>
      <c r="G941" s="5">
        <f>(F941*'B-E-D Rate'!$O$2)+(Data!C941*'B-E-D Rate'!$F$2)+(Data!D941*'B-E-D Rate'!$J$2)</f>
        <v>56.615445284548713</v>
      </c>
      <c r="H941" s="18">
        <f t="shared" si="156"/>
        <v>57.825867722989315</v>
      </c>
      <c r="I941" s="18">
        <f t="shared" si="157"/>
        <v>57.624011828</v>
      </c>
      <c r="J941" s="18">
        <f t="shared" si="158"/>
        <v>50.908381323999997</v>
      </c>
      <c r="K941" s="18">
        <f t="shared" si="159"/>
        <v>31.237220809999997</v>
      </c>
      <c r="L941" s="18" t="b">
        <f t="shared" si="165"/>
        <v>1</v>
      </c>
      <c r="M941" s="18">
        <f t="shared" si="166"/>
        <v>19.671160514</v>
      </c>
      <c r="N941" s="19" t="str">
        <f t="shared" si="167"/>
        <v>FALSE</v>
      </c>
      <c r="O941" s="18"/>
    </row>
    <row r="942" spans="1:15" x14ac:dyDescent="0.25">
      <c r="A942">
        <v>10</v>
      </c>
      <c r="B942">
        <v>3598309345</v>
      </c>
      <c r="C942" s="3">
        <v>9.3972000000000016</v>
      </c>
      <c r="D942" s="4">
        <v>1473.6245999999999</v>
      </c>
      <c r="E942">
        <v>744</v>
      </c>
      <c r="F942">
        <f t="shared" si="164"/>
        <v>31</v>
      </c>
      <c r="G942" s="5">
        <f>(F942*'B-E-D Rate'!$O$2)+(Data!C942*'B-E-D Rate'!$F$2)+(Data!D942*'B-E-D Rate'!$J$2)</f>
        <v>100.88635364962893</v>
      </c>
      <c r="H942" s="18">
        <f t="shared" si="156"/>
        <v>93.709586189936317</v>
      </c>
      <c r="I942" s="18">
        <f t="shared" si="157"/>
        <v>97.580139308000014</v>
      </c>
      <c r="J942" s="18">
        <f t="shared" si="158"/>
        <v>104.01039816399999</v>
      </c>
      <c r="K942" s="18">
        <f t="shared" si="159"/>
        <v>86.785687909999993</v>
      </c>
      <c r="L942" s="18" t="b">
        <f t="shared" si="165"/>
        <v>0</v>
      </c>
      <c r="M942" s="18">
        <f t="shared" si="166"/>
        <v>17.224710254000001</v>
      </c>
      <c r="N942" s="19" t="str">
        <f t="shared" si="167"/>
        <v>FALSE</v>
      </c>
      <c r="O942" s="18"/>
    </row>
    <row r="943" spans="1:15" x14ac:dyDescent="0.25">
      <c r="A943">
        <v>10</v>
      </c>
      <c r="B943">
        <v>9441492501</v>
      </c>
      <c r="C943" s="3">
        <v>9.4608000000000008</v>
      </c>
      <c r="D943" s="4">
        <v>1402.8018000000011</v>
      </c>
      <c r="E943">
        <v>744</v>
      </c>
      <c r="F943">
        <f t="shared" si="164"/>
        <v>31</v>
      </c>
      <c r="G943" s="5">
        <f>(F943*'B-E-D Rate'!$O$2)+(Data!C943*'B-E-D Rate'!$F$2)+(Data!D943*'B-E-D Rate'!$J$2)</f>
        <v>101.04787447038206</v>
      </c>
      <c r="H943" s="18">
        <f t="shared" si="156"/>
        <v>91.611913159195865</v>
      </c>
      <c r="I943" s="18">
        <f t="shared" si="157"/>
        <v>95.24440336400005</v>
      </c>
      <c r="J943" s="18">
        <f t="shared" si="158"/>
        <v>102.67539401200003</v>
      </c>
      <c r="K943" s="18">
        <f t="shared" si="159"/>
        <v>83.538462530000047</v>
      </c>
      <c r="L943" s="18" t="b">
        <f t="shared" si="165"/>
        <v>0</v>
      </c>
      <c r="M943" s="18">
        <f t="shared" si="166"/>
        <v>19.13693148199998</v>
      </c>
      <c r="N943" s="19" t="str">
        <f t="shared" si="167"/>
        <v>FALSE</v>
      </c>
      <c r="O943" s="18"/>
    </row>
    <row r="944" spans="1:15" x14ac:dyDescent="0.25">
      <c r="A944">
        <v>10</v>
      </c>
      <c r="B944">
        <v>1881153048</v>
      </c>
      <c r="C944" s="3">
        <v>6.8208000000000002</v>
      </c>
      <c r="D944" s="4">
        <v>907.74359999999956</v>
      </c>
      <c r="E944">
        <v>744</v>
      </c>
      <c r="F944">
        <f t="shared" si="164"/>
        <v>31</v>
      </c>
      <c r="G944" s="5">
        <f>(F944*'B-E-D Rate'!$O$2)+(Data!C944*'B-E-D Rate'!$F$2)+(Data!D944*'B-E-D Rate'!$J$2)</f>
        <v>78.208597396377428</v>
      </c>
      <c r="H944" s="18">
        <f t="shared" si="156"/>
        <v>76.948976438437427</v>
      </c>
      <c r="I944" s="18">
        <f t="shared" si="157"/>
        <v>78.917383927999992</v>
      </c>
      <c r="J944" s="18">
        <f t="shared" si="158"/>
        <v>77.920735623999988</v>
      </c>
      <c r="K944" s="18">
        <f t="shared" si="159"/>
        <v>60.840044059999983</v>
      </c>
      <c r="L944" s="18" t="b">
        <f t="shared" si="165"/>
        <v>1</v>
      </c>
      <c r="M944" s="18">
        <f t="shared" si="166"/>
        <v>17.080691564000006</v>
      </c>
      <c r="N944" s="19" t="str">
        <f t="shared" si="167"/>
        <v>FALSE</v>
      </c>
      <c r="O944" s="18"/>
    </row>
    <row r="945" spans="1:15" x14ac:dyDescent="0.25">
      <c r="A945">
        <v>10</v>
      </c>
      <c r="B945">
        <v>4326103862</v>
      </c>
      <c r="C945" s="3">
        <v>10.1652</v>
      </c>
      <c r="D945" s="4">
        <v>1645.8708000000004</v>
      </c>
      <c r="E945">
        <v>744</v>
      </c>
      <c r="F945">
        <f t="shared" si="164"/>
        <v>31</v>
      </c>
      <c r="G945" s="5">
        <f>(F945*'B-E-D Rate'!$O$2)+(Data!C945*'B-E-D Rate'!$F$2)+(Data!D945*'B-E-D Rate'!$J$2)</f>
        <v>107.66310842827731</v>
      </c>
      <c r="H945" s="18">
        <f t="shared" si="156"/>
        <v>98.8112795483962</v>
      </c>
      <c r="I945" s="18">
        <f t="shared" si="157"/>
        <v>103.26081898400003</v>
      </c>
      <c r="J945" s="18">
        <f t="shared" si="158"/>
        <v>111.870624472</v>
      </c>
      <c r="K945" s="18">
        <f t="shared" si="159"/>
        <v>94.683176180000018</v>
      </c>
      <c r="L945" s="18" t="b">
        <f t="shared" si="165"/>
        <v>0</v>
      </c>
      <c r="M945" s="18">
        <f t="shared" si="166"/>
        <v>17.187448291999985</v>
      </c>
      <c r="N945" s="19" t="str">
        <f t="shared" si="167"/>
        <v>FALSE</v>
      </c>
      <c r="O945" s="18"/>
    </row>
    <row r="946" spans="1:15" x14ac:dyDescent="0.25">
      <c r="A946">
        <v>10</v>
      </c>
      <c r="B946">
        <v>4019428783</v>
      </c>
      <c r="C946" s="3">
        <v>9.0090000000000003</v>
      </c>
      <c r="D946" s="4">
        <v>1137.6816000000006</v>
      </c>
      <c r="E946">
        <v>744</v>
      </c>
      <c r="F946">
        <f t="shared" si="164"/>
        <v>31</v>
      </c>
      <c r="G946" s="5">
        <f>(F946*'B-E-D Rate'!$O$2)+(Data!C946*'B-E-D Rate'!$F$2)+(Data!D946*'B-E-D Rate'!$J$2)</f>
        <v>96.291860686469207</v>
      </c>
      <c r="H946" s="18">
        <f t="shared" si="156"/>
        <v>83.75942083406153</v>
      </c>
      <c r="I946" s="18">
        <f t="shared" si="157"/>
        <v>86.500739168000024</v>
      </c>
      <c r="J946" s="18">
        <f t="shared" si="158"/>
        <v>94.228488544000015</v>
      </c>
      <c r="K946" s="18">
        <f t="shared" si="159"/>
        <v>71.382701360000027</v>
      </c>
      <c r="L946" s="18" t="b">
        <f t="shared" si="165"/>
        <v>0</v>
      </c>
      <c r="M946" s="18">
        <f t="shared" si="166"/>
        <v>22.845787183999988</v>
      </c>
      <c r="N946" s="19" t="str">
        <f t="shared" si="167"/>
        <v>FALSE</v>
      </c>
      <c r="O946" s="18"/>
    </row>
    <row r="947" spans="1:15" x14ac:dyDescent="0.25">
      <c r="A947">
        <v>10</v>
      </c>
      <c r="B947">
        <v>7308147462</v>
      </c>
      <c r="C947" s="3">
        <v>9.2753999999999994</v>
      </c>
      <c r="D947" s="4">
        <v>849.42120000000011</v>
      </c>
      <c r="E947">
        <v>744</v>
      </c>
      <c r="F947">
        <f t="shared" si="164"/>
        <v>31</v>
      </c>
      <c r="G947" s="5">
        <f>(F947*'B-E-D Rate'!$O$2)+(Data!C947*'B-E-D Rate'!$F$2)+(Data!D947*'B-E-D Rate'!$J$2)</f>
        <v>97.007846848293497</v>
      </c>
      <c r="H947" s="18">
        <f t="shared" si="156"/>
        <v>75.221547904574635</v>
      </c>
      <c r="I947" s="18">
        <f t="shared" si="157"/>
        <v>76.993911176000012</v>
      </c>
      <c r="J947" s="18">
        <f t="shared" si="158"/>
        <v>88.832490807999989</v>
      </c>
      <c r="K947" s="18">
        <f t="shared" si="159"/>
        <v>58.165962020000009</v>
      </c>
      <c r="L947" s="18" t="b">
        <f t="shared" si="165"/>
        <v>0</v>
      </c>
      <c r="M947" s="18">
        <f t="shared" si="166"/>
        <v>30.666528787999979</v>
      </c>
      <c r="N947" s="19" t="str">
        <f t="shared" si="167"/>
        <v>FALSE</v>
      </c>
      <c r="O947" s="18"/>
    </row>
    <row r="948" spans="1:15" x14ac:dyDescent="0.25">
      <c r="A948">
        <v>10</v>
      </c>
      <c r="B948">
        <v>4421606485</v>
      </c>
      <c r="C948" s="3">
        <v>8.5019999999999989</v>
      </c>
      <c r="D948" s="4">
        <v>1284.8418000000008</v>
      </c>
      <c r="E948">
        <v>744</v>
      </c>
      <c r="F948">
        <f t="shared" si="164"/>
        <v>31</v>
      </c>
      <c r="G948" s="5">
        <f>(F948*'B-E-D Rate'!$O$2)+(Data!C948*'B-E-D Rate'!$F$2)+(Data!D948*'B-E-D Rate'!$J$2)</f>
        <v>93.043527408020395</v>
      </c>
      <c r="H948" s="18">
        <f t="shared" si="156"/>
        <v>88.118101693027512</v>
      </c>
      <c r="I948" s="18">
        <f t="shared" si="157"/>
        <v>91.354082564000038</v>
      </c>
      <c r="J948" s="18">
        <f t="shared" si="158"/>
        <v>95.128207612000011</v>
      </c>
      <c r="K948" s="18">
        <f t="shared" si="159"/>
        <v>78.129996530000042</v>
      </c>
      <c r="L948" s="18" t="b">
        <f t="shared" si="165"/>
        <v>0</v>
      </c>
      <c r="M948" s="18">
        <f t="shared" si="166"/>
        <v>16.998211081999969</v>
      </c>
      <c r="N948" s="19" t="str">
        <f t="shared" si="167"/>
        <v>FALSE</v>
      </c>
      <c r="O948" s="18"/>
    </row>
    <row r="949" spans="1:15" x14ac:dyDescent="0.25">
      <c r="A949">
        <v>10</v>
      </c>
      <c r="B949">
        <v>7628712264</v>
      </c>
      <c r="C949" s="3">
        <v>9.2454000000000001</v>
      </c>
      <c r="D949" s="4">
        <v>1122.7205999999992</v>
      </c>
      <c r="E949">
        <v>744</v>
      </c>
      <c r="F949">
        <f t="shared" si="164"/>
        <v>31</v>
      </c>
      <c r="G949" s="5">
        <f>(F949*'B-E-D Rate'!$O$2)+(Data!C949*'B-E-D Rate'!$F$2)+(Data!D949*'B-E-D Rate'!$J$2)</f>
        <v>98.058505310633649</v>
      </c>
      <c r="H949" s="18">
        <f t="shared" si="156"/>
        <v>83.316296780608255</v>
      </c>
      <c r="I949" s="18">
        <f t="shared" si="157"/>
        <v>86.00732538799997</v>
      </c>
      <c r="J949" s="18">
        <f t="shared" si="158"/>
        <v>95.061298803999989</v>
      </c>
      <c r="K949" s="18">
        <f t="shared" si="159"/>
        <v>70.696739509999958</v>
      </c>
      <c r="L949" s="18" t="b">
        <f t="shared" si="165"/>
        <v>0</v>
      </c>
      <c r="M949" s="18">
        <f t="shared" si="166"/>
        <v>24.364559294000031</v>
      </c>
      <c r="N949" s="19" t="str">
        <f t="shared" si="167"/>
        <v>FALSE</v>
      </c>
      <c r="O949" s="18"/>
    </row>
    <row r="950" spans="1:15" x14ac:dyDescent="0.25">
      <c r="A950">
        <v>10</v>
      </c>
      <c r="B950">
        <v>7098153823</v>
      </c>
      <c r="C950" s="3">
        <v>8.6280000000000001</v>
      </c>
      <c r="D950" s="4">
        <v>941.62500000000045</v>
      </c>
      <c r="E950">
        <v>744</v>
      </c>
      <c r="F950">
        <f t="shared" si="164"/>
        <v>31</v>
      </c>
      <c r="G950" s="5">
        <f>(F950*'B-E-D Rate'!$O$2)+(Data!C950*'B-E-D Rate'!$F$2)+(Data!D950*'B-E-D Rate'!$J$2)</f>
        <v>92.410403449093749</v>
      </c>
      <c r="H950" s="18">
        <f t="shared" si="156"/>
        <v>77.952496477517116</v>
      </c>
      <c r="I950" s="18">
        <f t="shared" si="157"/>
        <v>80.034792500000023</v>
      </c>
      <c r="J950" s="18">
        <f t="shared" si="158"/>
        <v>87.747527500000018</v>
      </c>
      <c r="K950" s="18">
        <f t="shared" si="159"/>
        <v>62.393506250000023</v>
      </c>
      <c r="L950" s="18" t="b">
        <f t="shared" si="165"/>
        <v>0</v>
      </c>
      <c r="M950" s="18">
        <f t="shared" si="166"/>
        <v>25.354021249999995</v>
      </c>
      <c r="N950" s="19" t="str">
        <f t="shared" si="167"/>
        <v>FALSE</v>
      </c>
      <c r="O950" s="18"/>
    </row>
    <row r="951" spans="1:15" x14ac:dyDescent="0.25">
      <c r="A951">
        <v>10</v>
      </c>
      <c r="B951">
        <v>5586403303</v>
      </c>
      <c r="C951" s="3">
        <v>6.5531999999999995</v>
      </c>
      <c r="D951" s="4">
        <v>791.18100000000072</v>
      </c>
      <c r="E951">
        <v>744</v>
      </c>
      <c r="F951">
        <f t="shared" si="164"/>
        <v>31</v>
      </c>
      <c r="G951" s="5">
        <f>(F951*'B-E-D Rate'!$O$2)+(Data!C951*'B-E-D Rate'!$F$2)+(Data!D951*'B-E-D Rate'!$J$2)</f>
        <v>75.581710217213796</v>
      </c>
      <c r="H951" s="18">
        <f t="shared" si="156"/>
        <v>73.496554020614525</v>
      </c>
      <c r="I951" s="18">
        <f t="shared" si="157"/>
        <v>75.073149380000032</v>
      </c>
      <c r="J951" s="18">
        <f t="shared" si="158"/>
        <v>73.862164540000009</v>
      </c>
      <c r="K951" s="18">
        <f t="shared" si="159"/>
        <v>55.49564885000003</v>
      </c>
      <c r="L951" s="18" t="b">
        <f t="shared" si="165"/>
        <v>1</v>
      </c>
      <c r="M951" s="18">
        <f t="shared" si="166"/>
        <v>18.366515689999979</v>
      </c>
      <c r="N951" s="19" t="str">
        <f t="shared" si="167"/>
        <v>FALSE</v>
      </c>
      <c r="O951" s="18"/>
    </row>
    <row r="952" spans="1:15" x14ac:dyDescent="0.25">
      <c r="A952">
        <v>10</v>
      </c>
      <c r="B952">
        <v>6691164826</v>
      </c>
      <c r="C952" s="3">
        <v>10.491</v>
      </c>
      <c r="D952" s="4">
        <v>985.59840000000111</v>
      </c>
      <c r="E952">
        <v>744</v>
      </c>
      <c r="F952">
        <f t="shared" si="164"/>
        <v>31</v>
      </c>
      <c r="G952" s="5">
        <f>(F952*'B-E-D Rate'!$O$2)+(Data!C952*'B-E-D Rate'!$F$2)+(Data!D952*'B-E-D Rate'!$J$2)</f>
        <v>107.0932026379209</v>
      </c>
      <c r="H952" s="18">
        <f t="shared" si="156"/>
        <v>79.254927548442922</v>
      </c>
      <c r="I952" s="18">
        <f t="shared" si="157"/>
        <v>81.485035232000044</v>
      </c>
      <c r="J952" s="18">
        <f t="shared" si="158"/>
        <v>98.088866656000022</v>
      </c>
      <c r="K952" s="18">
        <f t="shared" si="159"/>
        <v>64.409686640000047</v>
      </c>
      <c r="L952" s="18" t="b">
        <f t="shared" si="165"/>
        <v>0</v>
      </c>
      <c r="M952" s="18">
        <f t="shared" si="166"/>
        <v>33.679180015999975</v>
      </c>
      <c r="N952" s="19" t="str">
        <f t="shared" si="167"/>
        <v>FALSE</v>
      </c>
      <c r="O952" s="18"/>
    </row>
    <row r="953" spans="1:15" x14ac:dyDescent="0.25">
      <c r="A953">
        <v>10</v>
      </c>
      <c r="B953">
        <v>3941101344</v>
      </c>
      <c r="C953" s="3">
        <v>4.8108000000000004</v>
      </c>
      <c r="D953" s="4">
        <v>226.60079999999886</v>
      </c>
      <c r="E953">
        <v>744</v>
      </c>
      <c r="F953">
        <f t="shared" si="164"/>
        <v>31</v>
      </c>
      <c r="G953" s="5">
        <f>(F953*'B-E-D Rate'!$O$2)+(Data!C953*'B-E-D Rate'!$F$2)+(Data!D953*'B-E-D Rate'!$J$2)</f>
        <v>59.390572255446841</v>
      </c>
      <c r="H953" s="18">
        <f t="shared" si="156"/>
        <v>56.774472159546164</v>
      </c>
      <c r="I953" s="18">
        <f t="shared" si="157"/>
        <v>56.453294383999967</v>
      </c>
      <c r="J953" s="18">
        <f t="shared" si="158"/>
        <v>51.972862671999977</v>
      </c>
      <c r="K953" s="18">
        <f t="shared" si="159"/>
        <v>29.609646679999948</v>
      </c>
      <c r="L953" s="18" t="b">
        <f t="shared" si="165"/>
        <v>1</v>
      </c>
      <c r="M953" s="18">
        <f t="shared" si="166"/>
        <v>22.363215992000029</v>
      </c>
      <c r="N953" s="19" t="str">
        <f t="shared" si="167"/>
        <v>FALSE</v>
      </c>
      <c r="O953" s="18"/>
    </row>
    <row r="954" spans="1:15" x14ac:dyDescent="0.25">
      <c r="A954">
        <v>10</v>
      </c>
      <c r="B954">
        <v>4543846533</v>
      </c>
      <c r="C954" s="3">
        <v>6.9510000000000005</v>
      </c>
      <c r="D954" s="4">
        <v>1003.4123999999989</v>
      </c>
      <c r="E954">
        <v>744</v>
      </c>
      <c r="F954">
        <f t="shared" si="164"/>
        <v>31</v>
      </c>
      <c r="G954" s="5">
        <f>(F954*'B-E-D Rate'!$O$2)+(Data!C954*'B-E-D Rate'!$F$2)+(Data!D954*'B-E-D Rate'!$J$2)</f>
        <v>79.669688009239621</v>
      </c>
      <c r="H954" s="18">
        <f t="shared" si="156"/>
        <v>79.782553501802667</v>
      </c>
      <c r="I954" s="18">
        <f t="shared" si="157"/>
        <v>82.072540951999969</v>
      </c>
      <c r="J954" s="18">
        <f t="shared" si="158"/>
        <v>80.804645415999971</v>
      </c>
      <c r="K954" s="18">
        <f t="shared" si="159"/>
        <v>65.226458539999953</v>
      </c>
      <c r="L954" s="18" t="b">
        <f t="shared" si="165"/>
        <v>1</v>
      </c>
      <c r="M954" s="18">
        <f t="shared" si="166"/>
        <v>15.578186876000018</v>
      </c>
      <c r="N954" s="19" t="str">
        <f t="shared" si="167"/>
        <v>FALSE</v>
      </c>
      <c r="O954" s="18"/>
    </row>
    <row r="955" spans="1:15" x14ac:dyDescent="0.25">
      <c r="A955">
        <v>10</v>
      </c>
      <c r="B955">
        <v>8321830420</v>
      </c>
      <c r="C955" s="3">
        <v>10.236599999999999</v>
      </c>
      <c r="D955" s="4">
        <v>2087.9825999999989</v>
      </c>
      <c r="E955">
        <v>744</v>
      </c>
      <c r="F955">
        <f t="shared" si="164"/>
        <v>31</v>
      </c>
      <c r="G955" s="5">
        <f>(F955*'B-E-D Rate'!$O$2)+(Data!C955*'B-E-D Rate'!$F$2)+(Data!D955*'B-E-D Rate'!$J$2)</f>
        <v>110.29464787293448</v>
      </c>
      <c r="H955" s="18">
        <f t="shared" si="156"/>
        <v>111.90601739315986</v>
      </c>
      <c r="I955" s="18">
        <f t="shared" si="157"/>
        <v>117.84166614799997</v>
      </c>
      <c r="J955" s="18">
        <f t="shared" si="158"/>
        <v>122.54651388399996</v>
      </c>
      <c r="K955" s="18">
        <f t="shared" si="159"/>
        <v>114.95400220999996</v>
      </c>
      <c r="L955" s="18" t="b">
        <f t="shared" si="165"/>
        <v>0</v>
      </c>
      <c r="M955" s="18">
        <f t="shared" si="166"/>
        <v>7.5925116740000078</v>
      </c>
      <c r="N955" s="19" t="str">
        <f t="shared" si="167"/>
        <v>TRUE</v>
      </c>
      <c r="O955" s="18"/>
    </row>
    <row r="956" spans="1:15" x14ac:dyDescent="0.25">
      <c r="A956">
        <v>10</v>
      </c>
      <c r="B956">
        <v>6498905123</v>
      </c>
      <c r="C956" s="3">
        <v>7.4345999999999997</v>
      </c>
      <c r="D956" s="4">
        <v>517.49459999999976</v>
      </c>
      <c r="E956">
        <v>744</v>
      </c>
      <c r="F956">
        <f t="shared" si="164"/>
        <v>31</v>
      </c>
      <c r="G956" s="5">
        <f>(F956*'B-E-D Rate'!$O$2)+(Data!C956*'B-E-D Rate'!$F$2)+(Data!D956*'B-E-D Rate'!$J$2)</f>
        <v>81.144946781277739</v>
      </c>
      <c r="H956" s="18">
        <f t="shared" si="156"/>
        <v>65.390342741754409</v>
      </c>
      <c r="I956" s="18">
        <f t="shared" si="157"/>
        <v>66.046971907999989</v>
      </c>
      <c r="J956" s="18">
        <f t="shared" si="158"/>
        <v>71.881323963999989</v>
      </c>
      <c r="K956" s="18">
        <f t="shared" si="159"/>
        <v>42.947127409999993</v>
      </c>
      <c r="L956" s="18" t="b">
        <f t="shared" si="165"/>
        <v>0</v>
      </c>
      <c r="M956" s="18">
        <f t="shared" si="166"/>
        <v>28.934196553999996</v>
      </c>
      <c r="N956" s="19" t="str">
        <f t="shared" si="167"/>
        <v>FALSE</v>
      </c>
      <c r="O956" s="18"/>
    </row>
    <row r="957" spans="1:15" x14ac:dyDescent="0.25">
      <c r="A957">
        <v>10</v>
      </c>
      <c r="B957">
        <v>6716109566</v>
      </c>
      <c r="C957" s="3">
        <v>8.1108000000000011</v>
      </c>
      <c r="D957" s="4">
        <v>775.03140000000008</v>
      </c>
      <c r="E957">
        <v>744</v>
      </c>
      <c r="F957">
        <f t="shared" si="164"/>
        <v>31</v>
      </c>
      <c r="G957" s="5">
        <f>(F957*'B-E-D Rate'!$O$2)+(Data!C957*'B-E-D Rate'!$F$2)+(Data!D957*'B-E-D Rate'!$J$2)</f>
        <v>87.609015296593469</v>
      </c>
      <c r="H957" s="18">
        <f t="shared" si="156"/>
        <v>73.018225284991985</v>
      </c>
      <c r="I957" s="18">
        <f t="shared" si="157"/>
        <v>74.54053557200001</v>
      </c>
      <c r="J957" s="18">
        <f t="shared" si="158"/>
        <v>81.273232876000009</v>
      </c>
      <c r="K957" s="18">
        <f t="shared" si="159"/>
        <v>54.755189690000002</v>
      </c>
      <c r="L957" s="18" t="b">
        <f t="shared" si="165"/>
        <v>0</v>
      </c>
      <c r="M957" s="18">
        <f t="shared" si="166"/>
        <v>26.518043186000007</v>
      </c>
      <c r="N957" s="19" t="str">
        <f t="shared" si="167"/>
        <v>FALSE</v>
      </c>
      <c r="O957" s="18"/>
    </row>
    <row r="958" spans="1:15" x14ac:dyDescent="0.25">
      <c r="A958">
        <v>10</v>
      </c>
      <c r="B958">
        <v>1960712161</v>
      </c>
      <c r="C958" s="3">
        <v>8.4245999999999999</v>
      </c>
      <c r="D958" s="4">
        <v>834.19619999999986</v>
      </c>
      <c r="E958">
        <v>744</v>
      </c>
      <c r="F958">
        <f t="shared" si="164"/>
        <v>31</v>
      </c>
      <c r="G958" s="5">
        <f>(F958*'B-E-D Rate'!$O$2)+(Data!C958*'B-E-D Rate'!$F$2)+(Data!D958*'B-E-D Rate'!$J$2)</f>
        <v>90.325279753696776</v>
      </c>
      <c r="H958" s="18">
        <f t="shared" si="156"/>
        <v>74.770604537565362</v>
      </c>
      <c r="I958" s="18">
        <f t="shared" si="157"/>
        <v>76.491790675999994</v>
      </c>
      <c r="J958" s="18">
        <f t="shared" si="158"/>
        <v>84.223139307999986</v>
      </c>
      <c r="K958" s="18">
        <f t="shared" si="159"/>
        <v>57.467895769999991</v>
      </c>
      <c r="L958" s="18" t="b">
        <f t="shared" si="165"/>
        <v>0</v>
      </c>
      <c r="M958" s="18">
        <f t="shared" si="166"/>
        <v>26.755243537999995</v>
      </c>
      <c r="N958" s="19" t="str">
        <f t="shared" si="167"/>
        <v>FALSE</v>
      </c>
      <c r="O958" s="18"/>
    </row>
    <row r="959" spans="1:15" x14ac:dyDescent="0.25">
      <c r="A959">
        <v>10</v>
      </c>
      <c r="B959">
        <v>2550892513</v>
      </c>
      <c r="C959" s="3">
        <v>8.0484999999999989</v>
      </c>
      <c r="D959" s="4">
        <v>807.67449999999963</v>
      </c>
      <c r="E959">
        <v>744</v>
      </c>
      <c r="F959">
        <f t="shared" si="164"/>
        <v>31</v>
      </c>
      <c r="G959" s="5">
        <f>(F959*'B-E-D Rate'!$O$2)+(Data!C959*'B-E-D Rate'!$F$2)+(Data!D959*'B-E-D Rate'!$J$2)</f>
        <v>87.278254343964576</v>
      </c>
      <c r="H959" s="18">
        <f t="shared" si="156"/>
        <v>73.985068596888198</v>
      </c>
      <c r="I959" s="18">
        <f t="shared" si="157"/>
        <v>75.617105009999989</v>
      </c>
      <c r="J959" s="18">
        <f t="shared" si="158"/>
        <v>81.723622829999982</v>
      </c>
      <c r="K959" s="18">
        <f t="shared" si="159"/>
        <v>56.251875824999985</v>
      </c>
      <c r="L959" s="18" t="b">
        <f t="shared" si="165"/>
        <v>0</v>
      </c>
      <c r="M959" s="18">
        <f t="shared" si="166"/>
        <v>25.471747004999997</v>
      </c>
      <c r="N959" s="19" t="str">
        <f t="shared" si="167"/>
        <v>FALSE</v>
      </c>
      <c r="O959" s="18"/>
    </row>
    <row r="960" spans="1:15" x14ac:dyDescent="0.25">
      <c r="A960">
        <v>10</v>
      </c>
      <c r="B960">
        <v>2172192569</v>
      </c>
      <c r="C960" s="3">
        <v>5.7168000000000001</v>
      </c>
      <c r="D960" s="4">
        <v>483.0342000000004</v>
      </c>
      <c r="E960">
        <v>744</v>
      </c>
      <c r="F960">
        <f t="shared" si="164"/>
        <v>31</v>
      </c>
      <c r="G960" s="5">
        <f>(F960*'B-E-D Rate'!$O$2)+(Data!C960*'B-E-D Rate'!$F$2)+(Data!D960*'B-E-D Rate'!$J$2)</f>
        <v>67.635094153647827</v>
      </c>
      <c r="H960" s="18">
        <f t="shared" si="156"/>
        <v>64.36967352635304</v>
      </c>
      <c r="I960" s="18">
        <f t="shared" si="157"/>
        <v>64.910467916000016</v>
      </c>
      <c r="J960" s="18">
        <f t="shared" si="158"/>
        <v>62.488018228000016</v>
      </c>
      <c r="K960" s="18">
        <f t="shared" si="159"/>
        <v>41.367118070000018</v>
      </c>
      <c r="L960" s="18" t="b">
        <f t="shared" si="165"/>
        <v>1</v>
      </c>
      <c r="M960" s="18">
        <f t="shared" si="166"/>
        <v>21.120900157999998</v>
      </c>
      <c r="N960" s="19" t="str">
        <f t="shared" si="167"/>
        <v>FALSE</v>
      </c>
      <c r="O960" s="18"/>
    </row>
    <row r="961" spans="1:15" x14ac:dyDescent="0.25">
      <c r="A961">
        <v>10</v>
      </c>
      <c r="B961">
        <v>5211240036</v>
      </c>
      <c r="C961" s="3">
        <v>9.3654000000000011</v>
      </c>
      <c r="D961" s="4">
        <v>713.66039999999975</v>
      </c>
      <c r="E961">
        <v>744</v>
      </c>
      <c r="F961">
        <f t="shared" si="164"/>
        <v>31</v>
      </c>
      <c r="G961" s="5">
        <f>(F961*'B-E-D Rate'!$O$2)+(Data!C961*'B-E-D Rate'!$F$2)+(Data!D961*'B-E-D Rate'!$J$2)</f>
        <v>97.069472550219317</v>
      </c>
      <c r="H961" s="18">
        <f t="shared" si="156"/>
        <v>71.200501450724275</v>
      </c>
      <c r="I961" s="18">
        <f t="shared" si="157"/>
        <v>72.516519991999999</v>
      </c>
      <c r="J961" s="18">
        <f t="shared" si="158"/>
        <v>86.113833736000004</v>
      </c>
      <c r="K961" s="18">
        <f t="shared" si="159"/>
        <v>51.941329339999989</v>
      </c>
      <c r="L961" s="18" t="b">
        <f t="shared" si="165"/>
        <v>0</v>
      </c>
      <c r="M961" s="18">
        <f t="shared" si="166"/>
        <v>34.172504396000015</v>
      </c>
      <c r="N961" s="19" t="str">
        <f t="shared" si="167"/>
        <v>FALSE</v>
      </c>
      <c r="O961" s="18"/>
    </row>
    <row r="962" spans="1:15" x14ac:dyDescent="0.25">
      <c r="A962">
        <v>10</v>
      </c>
      <c r="B962">
        <v>8214908059</v>
      </c>
      <c r="C962" s="3">
        <v>5.0879999999999992</v>
      </c>
      <c r="D962" s="4">
        <v>447.19019999999909</v>
      </c>
      <c r="E962">
        <v>744</v>
      </c>
      <c r="F962">
        <f t="shared" si="164"/>
        <v>31</v>
      </c>
      <c r="G962" s="5">
        <f>(F962*'B-E-D Rate'!$O$2)+(Data!C962*'B-E-D Rate'!$F$2)+(Data!D962*'B-E-D Rate'!$J$2)</f>
        <v>62.580700675324366</v>
      </c>
      <c r="H962" s="18">
        <f t="shared" ref="H962:H1025" si="168">$Q$18+($Q$19*D962)</f>
        <v>63.30802399945118</v>
      </c>
      <c r="I962" s="18">
        <f t="shared" ref="I962:I1025" si="169">(1.58*F962)+(0.03298*D962)</f>
        <v>63.728332795999975</v>
      </c>
      <c r="J962" s="18">
        <f t="shared" ref="J962:J1025" si="170">(0.73*F962)+(D962*0.02334)+(5*C962)</f>
        <v>58.507419267999978</v>
      </c>
      <c r="K962" s="18">
        <f t="shared" ref="K962:K1025" si="171">(0.62*F962)+(0.04585*D962)</f>
        <v>39.723670669999962</v>
      </c>
      <c r="L962" s="18" t="b">
        <f t="shared" si="165"/>
        <v>1</v>
      </c>
      <c r="M962" s="18">
        <f t="shared" si="166"/>
        <v>18.783748598000017</v>
      </c>
      <c r="N962" s="19" t="str">
        <f t="shared" si="167"/>
        <v>FALSE</v>
      </c>
      <c r="O962" s="18"/>
    </row>
    <row r="963" spans="1:15" x14ac:dyDescent="0.25">
      <c r="A963">
        <v>10</v>
      </c>
      <c r="B963">
        <v>2419797400</v>
      </c>
      <c r="C963" s="3">
        <v>8.434800000000001</v>
      </c>
      <c r="D963" s="4">
        <v>576.46080000000018</v>
      </c>
      <c r="E963">
        <v>744</v>
      </c>
      <c r="F963">
        <f t="shared" si="164"/>
        <v>31</v>
      </c>
      <c r="G963" s="5">
        <f>(F963*'B-E-D Rate'!$O$2)+(Data!C963*'B-E-D Rate'!$F$2)+(Data!D963*'B-E-D Rate'!$J$2)</f>
        <v>89.193876336999935</v>
      </c>
      <c r="H963" s="18">
        <f t="shared" si="168"/>
        <v>67.136839737993611</v>
      </c>
      <c r="I963" s="18">
        <f t="shared" si="169"/>
        <v>67.991677184000011</v>
      </c>
      <c r="J963" s="18">
        <f t="shared" si="170"/>
        <v>78.258595072000006</v>
      </c>
      <c r="K963" s="18">
        <f t="shared" si="171"/>
        <v>45.650727680000003</v>
      </c>
      <c r="L963" s="18" t="b">
        <f t="shared" si="165"/>
        <v>0</v>
      </c>
      <c r="M963" s="18">
        <f t="shared" si="166"/>
        <v>32.607867392000003</v>
      </c>
      <c r="N963" s="19" t="str">
        <f t="shared" si="167"/>
        <v>FALSE</v>
      </c>
      <c r="O963" s="18"/>
    </row>
    <row r="964" spans="1:15" x14ac:dyDescent="0.25">
      <c r="A964">
        <v>10</v>
      </c>
      <c r="B964">
        <v>8811653234</v>
      </c>
      <c r="C964" s="3">
        <v>7.9998000000000005</v>
      </c>
      <c r="D964" s="4">
        <v>1280.6801999999998</v>
      </c>
      <c r="E964">
        <v>744</v>
      </c>
      <c r="F964">
        <f t="shared" si="164"/>
        <v>31</v>
      </c>
      <c r="G964" s="5">
        <f>(F964*'B-E-D Rate'!$O$2)+(Data!C964*'B-E-D Rate'!$F$2)+(Data!D964*'B-E-D Rate'!$J$2)</f>
        <v>89.121687577899777</v>
      </c>
      <c r="H964" s="18">
        <f t="shared" si="168"/>
        <v>87.994840877517092</v>
      </c>
      <c r="I964" s="18">
        <f t="shared" si="169"/>
        <v>91.216832995999994</v>
      </c>
      <c r="J964" s="18">
        <f t="shared" si="170"/>
        <v>92.520075867999992</v>
      </c>
      <c r="K964" s="18">
        <f t="shared" si="171"/>
        <v>77.939187169999997</v>
      </c>
      <c r="L964" s="18" t="b">
        <f t="shared" si="165"/>
        <v>0</v>
      </c>
      <c r="M964" s="18">
        <f t="shared" si="166"/>
        <v>14.580888697999995</v>
      </c>
      <c r="N964" s="19" t="str">
        <f t="shared" si="167"/>
        <v>TRUE</v>
      </c>
      <c r="O964" s="18"/>
    </row>
    <row r="965" spans="1:15" x14ac:dyDescent="0.25">
      <c r="A965">
        <v>10</v>
      </c>
      <c r="B965">
        <v>3233417836</v>
      </c>
      <c r="C965" s="3">
        <v>7.7639999999999993</v>
      </c>
      <c r="D965" s="4">
        <v>632.78280000000029</v>
      </c>
      <c r="E965">
        <v>744</v>
      </c>
      <c r="F965">
        <f t="shared" si="164"/>
        <v>31</v>
      </c>
      <c r="G965" s="5">
        <f>(F965*'B-E-D Rate'!$O$2)+(Data!C965*'B-E-D Rate'!$F$2)+(Data!D965*'B-E-D Rate'!$J$2)</f>
        <v>84.246058024622471</v>
      </c>
      <c r="H965" s="18">
        <f t="shared" si="168"/>
        <v>68.805019200502386</v>
      </c>
      <c r="I965" s="18">
        <f t="shared" si="169"/>
        <v>69.849176744000019</v>
      </c>
      <c r="J965" s="18">
        <f t="shared" si="170"/>
        <v>76.219150552000002</v>
      </c>
      <c r="K965" s="18">
        <f t="shared" si="171"/>
        <v>48.233091380000012</v>
      </c>
      <c r="L965" s="18" t="b">
        <f t="shared" si="165"/>
        <v>0</v>
      </c>
      <c r="M965" s="18">
        <f t="shared" si="166"/>
        <v>27.98605917199999</v>
      </c>
      <c r="N965" s="19" t="str">
        <f t="shared" si="167"/>
        <v>FALSE</v>
      </c>
      <c r="O965" s="18"/>
    </row>
    <row r="966" spans="1:15" x14ac:dyDescent="0.25">
      <c r="A966">
        <v>10</v>
      </c>
      <c r="B966">
        <v>8388266724</v>
      </c>
      <c r="C966" s="3">
        <v>6.5789999999999997</v>
      </c>
      <c r="D966" s="4">
        <v>758.24399999999969</v>
      </c>
      <c r="E966">
        <v>744</v>
      </c>
      <c r="F966">
        <f t="shared" si="164"/>
        <v>31</v>
      </c>
      <c r="G966" s="5">
        <f>(F966*'B-E-D Rate'!$O$2)+(Data!C966*'B-E-D Rate'!$F$2)+(Data!D966*'B-E-D Rate'!$J$2)</f>
        <v>75.627471275687512</v>
      </c>
      <c r="H966" s="18">
        <f t="shared" si="168"/>
        <v>72.521005798664788</v>
      </c>
      <c r="I966" s="18">
        <f t="shared" si="169"/>
        <v>73.986887119999992</v>
      </c>
      <c r="J966" s="18">
        <f t="shared" si="170"/>
        <v>73.222414959999981</v>
      </c>
      <c r="K966" s="18">
        <f t="shared" si="171"/>
        <v>53.985487399999982</v>
      </c>
      <c r="L966" s="18" t="b">
        <f t="shared" si="165"/>
        <v>1</v>
      </c>
      <c r="M966" s="18">
        <f t="shared" si="166"/>
        <v>19.236927559999998</v>
      </c>
      <c r="N966" s="19" t="str">
        <f t="shared" si="167"/>
        <v>FALSE</v>
      </c>
      <c r="O966" s="18"/>
    </row>
    <row r="967" spans="1:15" x14ac:dyDescent="0.25">
      <c r="A967">
        <v>10</v>
      </c>
      <c r="B967">
        <v>2980341971</v>
      </c>
      <c r="C967" s="3">
        <v>9.1356000000000002</v>
      </c>
      <c r="D967" s="4">
        <v>1077.3258000000017</v>
      </c>
      <c r="E967">
        <v>744</v>
      </c>
      <c r="F967">
        <f t="shared" si="164"/>
        <v>31</v>
      </c>
      <c r="G967" s="5">
        <f>(F967*'B-E-D Rate'!$O$2)+(Data!C967*'B-E-D Rate'!$F$2)+(Data!D967*'B-E-D Rate'!$J$2)</f>
        <v>96.99208296418324</v>
      </c>
      <c r="H967" s="18">
        <f t="shared" si="168"/>
        <v>81.971765814650212</v>
      </c>
      <c r="I967" s="18">
        <f t="shared" si="169"/>
        <v>84.510204884000061</v>
      </c>
      <c r="J967" s="18">
        <f t="shared" si="170"/>
        <v>93.452784172000037</v>
      </c>
      <c r="K967" s="18">
        <f t="shared" si="171"/>
        <v>68.615387930000082</v>
      </c>
      <c r="L967" s="18" t="b">
        <f t="shared" si="165"/>
        <v>0</v>
      </c>
      <c r="M967" s="18">
        <f t="shared" si="166"/>
        <v>24.837396241999954</v>
      </c>
      <c r="N967" s="19" t="str">
        <f t="shared" si="167"/>
        <v>FALSE</v>
      </c>
      <c r="O967" s="18"/>
    </row>
    <row r="968" spans="1:15" x14ac:dyDescent="0.25">
      <c r="A968">
        <v>10</v>
      </c>
      <c r="B968">
        <v>8971918043</v>
      </c>
      <c r="C968" s="3">
        <v>9.9420000000000002</v>
      </c>
      <c r="D968" s="4">
        <v>2007.240599999998</v>
      </c>
      <c r="E968">
        <v>744</v>
      </c>
      <c r="F968">
        <f t="shared" si="164"/>
        <v>31</v>
      </c>
      <c r="G968" s="5">
        <f>(F968*'B-E-D Rate'!$O$2)+(Data!C968*'B-E-D Rate'!$F$2)+(Data!D968*'B-E-D Rate'!$J$2)</f>
        <v>107.62622030803142</v>
      </c>
      <c r="H968" s="18">
        <f t="shared" si="168"/>
        <v>109.51455142671895</v>
      </c>
      <c r="I968" s="18">
        <f t="shared" si="169"/>
        <v>115.17879498799995</v>
      </c>
      <c r="J968" s="18">
        <f t="shared" si="170"/>
        <v>119.18899560399996</v>
      </c>
      <c r="K968" s="18">
        <f t="shared" si="171"/>
        <v>111.25198150999991</v>
      </c>
      <c r="L968" s="18" t="b">
        <f t="shared" si="165"/>
        <v>0</v>
      </c>
      <c r="M968" s="18">
        <f t="shared" si="166"/>
        <v>7.9370140940000482</v>
      </c>
      <c r="N968" s="19" t="str">
        <f t="shared" si="167"/>
        <v>TRUE</v>
      </c>
      <c r="O968" s="18"/>
    </row>
    <row r="969" spans="1:15" x14ac:dyDescent="0.25">
      <c r="A969">
        <v>10</v>
      </c>
      <c r="B969">
        <v>5534493949</v>
      </c>
      <c r="C969" s="3">
        <v>6.7973999999999997</v>
      </c>
      <c r="D969" s="4">
        <v>921.90479999999991</v>
      </c>
      <c r="E969">
        <v>744</v>
      </c>
      <c r="F969">
        <f t="shared" si="164"/>
        <v>31</v>
      </c>
      <c r="G969" s="5">
        <f>(F969*'B-E-D Rate'!$O$2)+(Data!C969*'B-E-D Rate'!$F$2)+(Data!D969*'B-E-D Rate'!$J$2)</f>
        <v>78.093289648500331</v>
      </c>
      <c r="H969" s="18">
        <f t="shared" si="168"/>
        <v>77.368411526049357</v>
      </c>
      <c r="I969" s="18">
        <f t="shared" si="169"/>
        <v>79.384420304000002</v>
      </c>
      <c r="J969" s="18">
        <f t="shared" si="170"/>
        <v>78.134258031999991</v>
      </c>
      <c r="K969" s="18">
        <f t="shared" si="171"/>
        <v>61.489335079999996</v>
      </c>
      <c r="L969" s="18" t="b">
        <f t="shared" si="165"/>
        <v>1</v>
      </c>
      <c r="M969" s="18">
        <f t="shared" si="166"/>
        <v>16.644922951999995</v>
      </c>
      <c r="N969" s="19" t="str">
        <f t="shared" si="167"/>
        <v>FALSE</v>
      </c>
      <c r="O969" s="18"/>
    </row>
    <row r="970" spans="1:15" x14ac:dyDescent="0.25">
      <c r="A970">
        <v>10</v>
      </c>
      <c r="B970">
        <v>3258017489</v>
      </c>
      <c r="C970" s="3">
        <v>8.9621999999999993</v>
      </c>
      <c r="D970" s="4">
        <v>997.39200000000039</v>
      </c>
      <c r="E970">
        <v>744</v>
      </c>
      <c r="F970">
        <f t="shared" si="164"/>
        <v>31</v>
      </c>
      <c r="G970" s="5">
        <f>(F970*'B-E-D Rate'!$O$2)+(Data!C970*'B-E-D Rate'!$F$2)+(Data!D970*'B-E-D Rate'!$J$2)</f>
        <v>95.269223431914213</v>
      </c>
      <c r="H970" s="18">
        <f t="shared" si="168"/>
        <v>79.604237610391039</v>
      </c>
      <c r="I970" s="18">
        <f t="shared" si="169"/>
        <v>81.87398816000001</v>
      </c>
      <c r="J970" s="18">
        <f t="shared" si="170"/>
        <v>90.720129280000009</v>
      </c>
      <c r="K970" s="18">
        <f t="shared" si="171"/>
        <v>64.950423200000017</v>
      </c>
      <c r="L970" s="18" t="b">
        <f t="shared" si="165"/>
        <v>0</v>
      </c>
      <c r="M970" s="18">
        <f t="shared" si="166"/>
        <v>25.769706079999992</v>
      </c>
      <c r="N970" s="19" t="str">
        <f t="shared" si="167"/>
        <v>FALSE</v>
      </c>
      <c r="O970" s="18"/>
    </row>
    <row r="971" spans="1:15" x14ac:dyDescent="0.25">
      <c r="A971">
        <v>10</v>
      </c>
      <c r="B971">
        <v>9327256187</v>
      </c>
      <c r="C971" s="3">
        <v>4.4903999999999993</v>
      </c>
      <c r="D971" s="4">
        <v>461.23679999999939</v>
      </c>
      <c r="E971">
        <v>744</v>
      </c>
      <c r="F971">
        <f t="shared" si="164"/>
        <v>31</v>
      </c>
      <c r="G971" s="5">
        <f>(F971*'B-E-D Rate'!$O$2)+(Data!C971*'B-E-D Rate'!$F$2)+(Data!D971*'B-E-D Rate'!$J$2)</f>
        <v>58.003094765189054</v>
      </c>
      <c r="H971" s="18">
        <f t="shared" si="168"/>
        <v>63.72406479413312</v>
      </c>
      <c r="I971" s="18">
        <f t="shared" si="169"/>
        <v>64.191589663999991</v>
      </c>
      <c r="J971" s="18">
        <f t="shared" si="170"/>
        <v>55.847266911999981</v>
      </c>
      <c r="K971" s="18">
        <f t="shared" si="171"/>
        <v>40.367707279999976</v>
      </c>
      <c r="L971" s="18" t="b">
        <f t="shared" si="165"/>
        <v>1</v>
      </c>
      <c r="M971" s="18">
        <f t="shared" si="166"/>
        <v>15.479559632000004</v>
      </c>
      <c r="N971" s="19" t="str">
        <f t="shared" si="167"/>
        <v>FALSE</v>
      </c>
      <c r="O971" s="18"/>
    </row>
    <row r="972" spans="1:15" x14ac:dyDescent="0.25">
      <c r="A972">
        <v>10</v>
      </c>
      <c r="B972">
        <v>8649753967</v>
      </c>
      <c r="C972" s="3">
        <v>5.7959999999999994</v>
      </c>
      <c r="D972" s="4">
        <v>644.55599999999993</v>
      </c>
      <c r="E972">
        <v>744</v>
      </c>
      <c r="F972">
        <f t="shared" ref="F972:F1010" si="172">ROUNDUP(E972/24,0)</f>
        <v>31</v>
      </c>
      <c r="G972" s="5">
        <f>(F972*'B-E-D Rate'!$O$2)+(Data!C972*'B-E-D Rate'!$F$2)+(Data!D972*'B-E-D Rate'!$J$2)</f>
        <v>69.009226242185704</v>
      </c>
      <c r="H972" s="18">
        <f t="shared" si="168"/>
        <v>69.153725042766638</v>
      </c>
      <c r="I972" s="18">
        <f t="shared" si="169"/>
        <v>70.237456879999996</v>
      </c>
      <c r="J972" s="18">
        <f t="shared" si="170"/>
        <v>66.653937039999988</v>
      </c>
      <c r="K972" s="18">
        <f t="shared" si="171"/>
        <v>48.772892599999992</v>
      </c>
      <c r="L972" s="18" t="b">
        <f t="shared" ref="L972:L1010" si="173">J972&lt;I972</f>
        <v>1</v>
      </c>
      <c r="M972" s="18">
        <f t="shared" ref="M972:M1010" si="174">J972-K972</f>
        <v>17.881044439999997</v>
      </c>
      <c r="N972" s="19" t="str">
        <f t="shared" ref="N972:N1010" si="175">IF(M972&lt;14.9,"TRUE","FALSE")</f>
        <v>FALSE</v>
      </c>
      <c r="O972" s="18"/>
    </row>
    <row r="973" spans="1:15" x14ac:dyDescent="0.25">
      <c r="A973">
        <v>10</v>
      </c>
      <c r="B973">
        <v>9381171680</v>
      </c>
      <c r="C973" s="3">
        <v>5.9855999999999998</v>
      </c>
      <c r="D973" s="4">
        <v>581.15280000000075</v>
      </c>
      <c r="E973">
        <v>744</v>
      </c>
      <c r="F973">
        <f t="shared" si="172"/>
        <v>31</v>
      </c>
      <c r="G973" s="5">
        <f>(F973*'B-E-D Rate'!$O$2)+(Data!C973*'B-E-D Rate'!$F$2)+(Data!D973*'B-E-D Rate'!$J$2)</f>
        <v>70.184668736752343</v>
      </c>
      <c r="H973" s="18">
        <f t="shared" si="168"/>
        <v>67.275810265284761</v>
      </c>
      <c r="I973" s="18">
        <f t="shared" si="169"/>
        <v>68.146419344000037</v>
      </c>
      <c r="J973" s="18">
        <f t="shared" si="170"/>
        <v>66.122106352000017</v>
      </c>
      <c r="K973" s="18">
        <f t="shared" si="171"/>
        <v>45.865855880000034</v>
      </c>
      <c r="L973" s="18" t="b">
        <f t="shared" si="173"/>
        <v>1</v>
      </c>
      <c r="M973" s="18">
        <f t="shared" si="174"/>
        <v>20.256250471999984</v>
      </c>
      <c r="N973" s="19" t="str">
        <f t="shared" si="175"/>
        <v>FALSE</v>
      </c>
      <c r="O973" s="18"/>
    </row>
    <row r="974" spans="1:15" x14ac:dyDescent="0.25">
      <c r="A974">
        <v>10</v>
      </c>
      <c r="B974">
        <v>2796277844</v>
      </c>
      <c r="C974" s="3">
        <v>7.1622000000000003</v>
      </c>
      <c r="D974" s="4">
        <v>868.75199999999995</v>
      </c>
      <c r="E974">
        <v>744</v>
      </c>
      <c r="F974">
        <f t="shared" si="172"/>
        <v>31</v>
      </c>
      <c r="G974" s="5">
        <f>(F974*'B-E-D Rate'!$O$2)+(Data!C974*'B-E-D Rate'!$F$2)+(Data!D974*'B-E-D Rate'!$J$2)</f>
        <v>80.678254295918677</v>
      </c>
      <c r="H974" s="18">
        <f t="shared" si="168"/>
        <v>75.794099368547222</v>
      </c>
      <c r="I974" s="18">
        <f t="shared" si="169"/>
        <v>77.631440960000006</v>
      </c>
      <c r="J974" s="18">
        <f t="shared" si="170"/>
        <v>78.717671679999995</v>
      </c>
      <c r="K974" s="18">
        <f t="shared" si="171"/>
        <v>59.052279200000001</v>
      </c>
      <c r="L974" s="18" t="b">
        <f t="shared" si="173"/>
        <v>0</v>
      </c>
      <c r="M974" s="18">
        <f t="shared" si="174"/>
        <v>19.665392479999994</v>
      </c>
      <c r="N974" s="19" t="str">
        <f t="shared" si="175"/>
        <v>FALSE</v>
      </c>
      <c r="O974" s="18"/>
    </row>
    <row r="975" spans="1:15" x14ac:dyDescent="0.25">
      <c r="A975">
        <v>10</v>
      </c>
      <c r="B975">
        <v>7133507511</v>
      </c>
      <c r="C975" s="3">
        <v>7.8282000000000007</v>
      </c>
      <c r="D975" s="4">
        <v>1265.0909999999992</v>
      </c>
      <c r="E975">
        <v>744</v>
      </c>
      <c r="F975">
        <f t="shared" si="172"/>
        <v>31</v>
      </c>
      <c r="G975" s="5">
        <f>(F975*'B-E-D Rate'!$O$2)+(Data!C975*'B-E-D Rate'!$F$2)+(Data!D975*'B-E-D Rate'!$J$2)</f>
        <v>87.715060876450877</v>
      </c>
      <c r="H975" s="18">
        <f t="shared" si="168"/>
        <v>87.533110412033935</v>
      </c>
      <c r="I975" s="18">
        <f t="shared" si="169"/>
        <v>90.702701179999991</v>
      </c>
      <c r="J975" s="18">
        <f t="shared" si="170"/>
        <v>91.298223939999986</v>
      </c>
      <c r="K975" s="18">
        <f t="shared" si="171"/>
        <v>77.224422349999969</v>
      </c>
      <c r="L975" s="18" t="b">
        <f t="shared" si="173"/>
        <v>0</v>
      </c>
      <c r="M975" s="18">
        <f t="shared" si="174"/>
        <v>14.073801590000016</v>
      </c>
      <c r="N975" s="19" t="str">
        <f t="shared" si="175"/>
        <v>TRUE</v>
      </c>
      <c r="O975" s="18"/>
    </row>
    <row r="976" spans="1:15" x14ac:dyDescent="0.25">
      <c r="A976">
        <v>10</v>
      </c>
      <c r="B976">
        <v>4007475160</v>
      </c>
      <c r="C976" s="3">
        <v>10.747199999999999</v>
      </c>
      <c r="D976" s="4">
        <v>1935.1278000000016</v>
      </c>
      <c r="E976">
        <v>744</v>
      </c>
      <c r="F976">
        <f t="shared" si="172"/>
        <v>31</v>
      </c>
      <c r="G976" s="5">
        <f>(F976*'B-E-D Rate'!$O$2)+(Data!C976*'B-E-D Rate'!$F$2)+(Data!D976*'B-E-D Rate'!$J$2)</f>
        <v>113.54420530215636</v>
      </c>
      <c r="H976" s="18">
        <f t="shared" si="168"/>
        <v>107.3786703865571</v>
      </c>
      <c r="I976" s="18">
        <f t="shared" si="169"/>
        <v>112.80051484400006</v>
      </c>
      <c r="J976" s="18">
        <f t="shared" si="170"/>
        <v>121.53188285200002</v>
      </c>
      <c r="K976" s="18">
        <f t="shared" si="171"/>
        <v>107.94560963000008</v>
      </c>
      <c r="L976" s="18" t="b">
        <f t="shared" si="173"/>
        <v>0</v>
      </c>
      <c r="M976" s="18">
        <f t="shared" si="174"/>
        <v>13.586273221999946</v>
      </c>
      <c r="N976" s="19" t="str">
        <f t="shared" si="175"/>
        <v>TRUE</v>
      </c>
      <c r="O976" s="18"/>
    </row>
    <row r="977" spans="1:15" x14ac:dyDescent="0.25">
      <c r="A977">
        <v>10</v>
      </c>
      <c r="B977">
        <v>6121474366</v>
      </c>
      <c r="C977" s="3">
        <v>6.6827999999999994</v>
      </c>
      <c r="D977" s="4">
        <v>745.89000000000135</v>
      </c>
      <c r="E977">
        <v>744</v>
      </c>
      <c r="F977">
        <f t="shared" si="172"/>
        <v>31</v>
      </c>
      <c r="G977" s="5">
        <f>(F977*'B-E-D Rate'!$O$2)+(Data!C977*'B-E-D Rate'!$F$2)+(Data!D977*'B-E-D Rate'!$J$2)</f>
        <v>76.376007614572302</v>
      </c>
      <c r="H977" s="18">
        <f t="shared" si="168"/>
        <v>72.155097466577317</v>
      </c>
      <c r="I977" s="18">
        <f t="shared" si="169"/>
        <v>73.579452200000048</v>
      </c>
      <c r="J977" s="18">
        <f t="shared" si="170"/>
        <v>73.453072600000013</v>
      </c>
      <c r="K977" s="18">
        <f t="shared" si="171"/>
        <v>53.41905650000006</v>
      </c>
      <c r="L977" s="18" t="b">
        <f t="shared" si="173"/>
        <v>1</v>
      </c>
      <c r="M977" s="18">
        <f t="shared" si="174"/>
        <v>20.034016099999953</v>
      </c>
      <c r="N977" s="19" t="str">
        <f t="shared" si="175"/>
        <v>FALSE</v>
      </c>
      <c r="O977" s="18"/>
    </row>
    <row r="978" spans="1:15" x14ac:dyDescent="0.25">
      <c r="A978">
        <v>10</v>
      </c>
      <c r="B978">
        <v>4150065897</v>
      </c>
      <c r="C978" s="3">
        <v>8.1762000000000015</v>
      </c>
      <c r="D978" s="4">
        <v>820.06200000000069</v>
      </c>
      <c r="E978">
        <v>744</v>
      </c>
      <c r="F978">
        <f t="shared" si="172"/>
        <v>31</v>
      </c>
      <c r="G978" s="5">
        <f>(F978*'B-E-D Rate'!$O$2)+(Data!C978*'B-E-D Rate'!$F$2)+(Data!D978*'B-E-D Rate'!$J$2)</f>
        <v>88.328721421120719</v>
      </c>
      <c r="H978" s="18">
        <f t="shared" si="168"/>
        <v>74.351969152476229</v>
      </c>
      <c r="I978" s="18">
        <f t="shared" si="169"/>
        <v>76.025644760000034</v>
      </c>
      <c r="J978" s="18">
        <f t="shared" si="170"/>
        <v>82.651247080000019</v>
      </c>
      <c r="K978" s="18">
        <f t="shared" si="171"/>
        <v>56.819842700000031</v>
      </c>
      <c r="L978" s="18" t="b">
        <f t="shared" si="173"/>
        <v>0</v>
      </c>
      <c r="M978" s="18">
        <f t="shared" si="174"/>
        <v>25.831404379999988</v>
      </c>
      <c r="N978" s="19" t="str">
        <f t="shared" si="175"/>
        <v>FALSE</v>
      </c>
      <c r="O978" s="18"/>
    </row>
    <row r="979" spans="1:15" x14ac:dyDescent="0.25">
      <c r="A979">
        <v>10</v>
      </c>
      <c r="B979">
        <v>7917582325</v>
      </c>
      <c r="C979" s="3">
        <v>11.271599999999999</v>
      </c>
      <c r="D979" s="4">
        <v>1360.1231999999966</v>
      </c>
      <c r="E979">
        <v>744</v>
      </c>
      <c r="F979">
        <f t="shared" si="172"/>
        <v>31</v>
      </c>
      <c r="G979" s="5">
        <f>(F979*'B-E-D Rate'!$O$2)+(Data!C979*'B-E-D Rate'!$F$2)+(Data!D979*'B-E-D Rate'!$J$2)</f>
        <v>114.91802837357177</v>
      </c>
      <c r="H979" s="18">
        <f t="shared" si="168"/>
        <v>90.347832267028792</v>
      </c>
      <c r="I979" s="18">
        <f t="shared" si="169"/>
        <v>93.836863135999891</v>
      </c>
      <c r="J979" s="18">
        <f t="shared" si="170"/>
        <v>110.73327548799992</v>
      </c>
      <c r="K979" s="18">
        <f t="shared" si="171"/>
        <v>81.581648719999848</v>
      </c>
      <c r="L979" s="18" t="b">
        <f t="shared" si="173"/>
        <v>0</v>
      </c>
      <c r="M979" s="18">
        <f t="shared" si="174"/>
        <v>29.151626768000071</v>
      </c>
      <c r="N979" s="19" t="str">
        <f t="shared" si="175"/>
        <v>FALSE</v>
      </c>
      <c r="O979" s="18"/>
    </row>
    <row r="980" spans="1:15" x14ac:dyDescent="0.25">
      <c r="A980">
        <v>10</v>
      </c>
      <c r="B980">
        <v>2845910144</v>
      </c>
      <c r="C980" s="3">
        <v>8.1300000000000008</v>
      </c>
      <c r="D980" s="4">
        <v>903.95700000000022</v>
      </c>
      <c r="E980">
        <v>744</v>
      </c>
      <c r="F980">
        <f t="shared" si="172"/>
        <v>31</v>
      </c>
      <c r="G980" s="5">
        <f>(F980*'B-E-D Rate'!$O$2)+(Data!C980*'B-E-D Rate'!$F$2)+(Data!D980*'B-E-D Rate'!$J$2)</f>
        <v>88.363809536790583</v>
      </c>
      <c r="H980" s="18">
        <f t="shared" si="168"/>
        <v>76.836822602410038</v>
      </c>
      <c r="I980" s="18">
        <f t="shared" si="169"/>
        <v>78.792501860000016</v>
      </c>
      <c r="J980" s="18">
        <f t="shared" si="170"/>
        <v>84.378356380000014</v>
      </c>
      <c r="K980" s="18">
        <f t="shared" si="171"/>
        <v>60.666428450000012</v>
      </c>
      <c r="L980" s="18" t="b">
        <f t="shared" si="173"/>
        <v>0</v>
      </c>
      <c r="M980" s="18">
        <f t="shared" si="174"/>
        <v>23.711927930000002</v>
      </c>
      <c r="N980" s="19" t="str">
        <f t="shared" si="175"/>
        <v>FALSE</v>
      </c>
      <c r="O980" s="18"/>
    </row>
    <row r="981" spans="1:15" x14ac:dyDescent="0.25">
      <c r="A981">
        <v>10</v>
      </c>
      <c r="B981">
        <v>7135940855</v>
      </c>
      <c r="C981" s="3">
        <v>5.7737999999999996</v>
      </c>
      <c r="D981" s="4">
        <v>595.68299999999965</v>
      </c>
      <c r="E981">
        <v>744</v>
      </c>
      <c r="F981">
        <f t="shared" si="172"/>
        <v>31</v>
      </c>
      <c r="G981" s="5">
        <f>(F981*'B-E-D Rate'!$O$2)+(Data!C981*'B-E-D Rate'!$F$2)+(Data!D981*'B-E-D Rate'!$J$2)</f>
        <v>68.607152190154721</v>
      </c>
      <c r="H981" s="18">
        <f t="shared" si="168"/>
        <v>67.706174620707912</v>
      </c>
      <c r="I981" s="18">
        <f t="shared" si="169"/>
        <v>68.625625339999999</v>
      </c>
      <c r="J981" s="18">
        <f t="shared" si="170"/>
        <v>65.402241219999993</v>
      </c>
      <c r="K981" s="18">
        <f t="shared" si="171"/>
        <v>46.532065549999984</v>
      </c>
      <c r="L981" s="18" t="b">
        <f t="shared" si="173"/>
        <v>1</v>
      </c>
      <c r="M981" s="18">
        <f t="shared" si="174"/>
        <v>18.870175670000009</v>
      </c>
      <c r="N981" s="19" t="str">
        <f t="shared" si="175"/>
        <v>FALSE</v>
      </c>
      <c r="O981" s="18"/>
    </row>
    <row r="982" spans="1:15" x14ac:dyDescent="0.25">
      <c r="A982">
        <v>10</v>
      </c>
      <c r="B982">
        <v>6643950729</v>
      </c>
      <c r="C982" s="3">
        <v>7.7297999999999991</v>
      </c>
      <c r="D982" s="4">
        <v>1233.3713999999993</v>
      </c>
      <c r="E982">
        <v>744</v>
      </c>
      <c r="F982">
        <f t="shared" si="172"/>
        <v>31</v>
      </c>
      <c r="G982" s="5">
        <f>(F982*'B-E-D Rate'!$O$2)+(Data!C982*'B-E-D Rate'!$F$2)+(Data!D982*'B-E-D Rate'!$J$2)</f>
        <v>86.801457580516981</v>
      </c>
      <c r="H982" s="18">
        <f t="shared" si="168"/>
        <v>86.5936198882778</v>
      </c>
      <c r="I982" s="18">
        <f t="shared" si="169"/>
        <v>89.656588771999992</v>
      </c>
      <c r="J982" s="18">
        <f t="shared" si="170"/>
        <v>90.065888475999969</v>
      </c>
      <c r="K982" s="18">
        <f t="shared" si="171"/>
        <v>75.770078689999963</v>
      </c>
      <c r="L982" s="18" t="b">
        <f t="shared" si="173"/>
        <v>0</v>
      </c>
      <c r="M982" s="18">
        <f t="shared" si="174"/>
        <v>14.295809786000007</v>
      </c>
      <c r="N982" s="19" t="str">
        <f t="shared" si="175"/>
        <v>TRUE</v>
      </c>
      <c r="O982" s="18"/>
    </row>
    <row r="983" spans="1:15" x14ac:dyDescent="0.25">
      <c r="A983">
        <v>10</v>
      </c>
      <c r="B983">
        <v>1096024757</v>
      </c>
      <c r="C983" s="3">
        <v>8.8350000000000009</v>
      </c>
      <c r="D983" s="4">
        <v>1294.635</v>
      </c>
      <c r="E983">
        <v>744</v>
      </c>
      <c r="F983">
        <f t="shared" si="172"/>
        <v>31</v>
      </c>
      <c r="G983" s="5">
        <f>(F983*'B-E-D Rate'!$O$2)+(Data!C983*'B-E-D Rate'!$F$2)+(Data!D983*'B-E-D Rate'!$J$2)</f>
        <v>95.677070021452195</v>
      </c>
      <c r="H983" s="18">
        <f t="shared" si="168"/>
        <v>88.408162683621597</v>
      </c>
      <c r="I983" s="18">
        <f t="shared" si="169"/>
        <v>91.677062300000017</v>
      </c>
      <c r="J983" s="18">
        <f t="shared" si="170"/>
        <v>97.02178090000001</v>
      </c>
      <c r="K983" s="18">
        <f t="shared" si="171"/>
        <v>78.579014749999999</v>
      </c>
      <c r="L983" s="18" t="b">
        <f t="shared" si="173"/>
        <v>0</v>
      </c>
      <c r="M983" s="18">
        <f t="shared" si="174"/>
        <v>18.442766150000011</v>
      </c>
      <c r="N983" s="19" t="str">
        <f t="shared" si="175"/>
        <v>FALSE</v>
      </c>
      <c r="O983" s="18"/>
    </row>
    <row r="984" spans="1:15" x14ac:dyDescent="0.25">
      <c r="A984">
        <v>10</v>
      </c>
      <c r="B984">
        <v>6894615607</v>
      </c>
      <c r="C984" s="3">
        <v>8.4942000000000011</v>
      </c>
      <c r="D984" s="4">
        <v>1177.4574000000005</v>
      </c>
      <c r="E984">
        <v>744</v>
      </c>
      <c r="F984">
        <f t="shared" si="172"/>
        <v>31</v>
      </c>
      <c r="G984" s="5">
        <f>(F984*'B-E-D Rate'!$O$2)+(Data!C984*'B-E-D Rate'!$F$2)+(Data!D984*'B-E-D Rate'!$J$2)</f>
        <v>92.478501208653228</v>
      </c>
      <c r="H984" s="18">
        <f t="shared" si="168"/>
        <v>84.937524819446566</v>
      </c>
      <c r="I984" s="18">
        <f t="shared" si="169"/>
        <v>87.812545052000019</v>
      </c>
      <c r="J984" s="18">
        <f t="shared" si="170"/>
        <v>92.582855716000012</v>
      </c>
      <c r="K984" s="18">
        <f t="shared" si="171"/>
        <v>73.206421790000022</v>
      </c>
      <c r="L984" s="18" t="b">
        <f t="shared" si="173"/>
        <v>0</v>
      </c>
      <c r="M984" s="18">
        <f t="shared" si="174"/>
        <v>19.37643392599999</v>
      </c>
      <c r="N984" s="19" t="str">
        <f t="shared" si="175"/>
        <v>FALSE</v>
      </c>
      <c r="O984" s="18"/>
    </row>
    <row r="985" spans="1:15" x14ac:dyDescent="0.25">
      <c r="A985">
        <v>10</v>
      </c>
      <c r="B985">
        <v>1766097723</v>
      </c>
      <c r="C985" s="3">
        <v>7.6913999999999998</v>
      </c>
      <c r="D985" s="4">
        <v>423.0492000000001</v>
      </c>
      <c r="E985">
        <v>744</v>
      </c>
      <c r="F985">
        <f t="shared" si="172"/>
        <v>31</v>
      </c>
      <c r="G985" s="5">
        <f>(F985*'B-E-D Rate'!$O$2)+(Data!C985*'B-E-D Rate'!$F$2)+(Data!D985*'B-E-D Rate'!$J$2)</f>
        <v>82.696745069173403</v>
      </c>
      <c r="H985" s="18">
        <f t="shared" si="168"/>
        <v>62.593001088254454</v>
      </c>
      <c r="I985" s="18">
        <f t="shared" si="169"/>
        <v>62.932162616000006</v>
      </c>
      <c r="J985" s="18">
        <f t="shared" si="170"/>
        <v>70.960968328000007</v>
      </c>
      <c r="K985" s="18">
        <f t="shared" si="171"/>
        <v>38.616805820000003</v>
      </c>
      <c r="L985" s="18" t="b">
        <f t="shared" si="173"/>
        <v>0</v>
      </c>
      <c r="M985" s="18">
        <f t="shared" si="174"/>
        <v>32.344162508000004</v>
      </c>
      <c r="N985" s="19" t="str">
        <f t="shared" si="175"/>
        <v>FALSE</v>
      </c>
      <c r="O985" s="18"/>
    </row>
    <row r="986" spans="1:15" x14ac:dyDescent="0.25">
      <c r="A986">
        <v>10</v>
      </c>
      <c r="B986">
        <v>5150510838</v>
      </c>
      <c r="C986" s="3">
        <v>14.098799999999999</v>
      </c>
      <c r="D986" s="4">
        <v>1656.4703999999997</v>
      </c>
      <c r="E986">
        <v>744</v>
      </c>
      <c r="F986">
        <f t="shared" si="172"/>
        <v>31</v>
      </c>
      <c r="G986" s="5">
        <f>(F986*'B-E-D Rate'!$O$2)+(Data!C986*'B-E-D Rate'!$F$2)+(Data!D986*'B-E-D Rate'!$J$2)</f>
        <v>138.27851717872954</v>
      </c>
      <c r="H986" s="18">
        <f t="shared" si="168"/>
        <v>99.125224987670492</v>
      </c>
      <c r="I986" s="18">
        <f t="shared" si="169"/>
        <v>103.610393792</v>
      </c>
      <c r="J986" s="18">
        <f t="shared" si="170"/>
        <v>131.78601913599999</v>
      </c>
      <c r="K986" s="18">
        <f t="shared" si="171"/>
        <v>95.169167839999986</v>
      </c>
      <c r="L986" s="18" t="b">
        <f t="shared" si="173"/>
        <v>0</v>
      </c>
      <c r="M986" s="18">
        <f t="shared" si="174"/>
        <v>36.616851296000007</v>
      </c>
      <c r="N986" s="19" t="str">
        <f t="shared" si="175"/>
        <v>FALSE</v>
      </c>
      <c r="O986" s="18"/>
    </row>
    <row r="987" spans="1:15" x14ac:dyDescent="0.25">
      <c r="A987">
        <v>10</v>
      </c>
      <c r="B987">
        <v>7231981549</v>
      </c>
      <c r="C987" s="3">
        <v>8.2620000000000005</v>
      </c>
      <c r="D987" s="4">
        <v>595.32119999999998</v>
      </c>
      <c r="E987">
        <v>744</v>
      </c>
      <c r="F987">
        <f t="shared" si="172"/>
        <v>31</v>
      </c>
      <c r="G987" s="5">
        <f>(F987*'B-E-D Rate'!$O$2)+(Data!C987*'B-E-D Rate'!$F$2)+(Data!D987*'B-E-D Rate'!$J$2)</f>
        <v>87.939745394508734</v>
      </c>
      <c r="H987" s="18">
        <f t="shared" si="168"/>
        <v>67.695458606902747</v>
      </c>
      <c r="I987" s="18">
        <f t="shared" si="169"/>
        <v>68.613693175999998</v>
      </c>
      <c r="J987" s="18">
        <f t="shared" si="170"/>
        <v>77.834796807999993</v>
      </c>
      <c r="K987" s="18">
        <f t="shared" si="171"/>
        <v>46.515477019999999</v>
      </c>
      <c r="L987" s="18" t="b">
        <f t="shared" si="173"/>
        <v>0</v>
      </c>
      <c r="M987" s="18">
        <f t="shared" si="174"/>
        <v>31.319319787999994</v>
      </c>
      <c r="N987" s="19" t="str">
        <f t="shared" si="175"/>
        <v>FALSE</v>
      </c>
      <c r="O987" s="18"/>
    </row>
    <row r="988" spans="1:15" x14ac:dyDescent="0.25">
      <c r="A988">
        <v>10</v>
      </c>
      <c r="B988">
        <v>7736267205</v>
      </c>
      <c r="C988" s="3">
        <v>10.631399999999999</v>
      </c>
      <c r="D988" s="4">
        <v>1761.7361999999998</v>
      </c>
      <c r="E988">
        <v>744</v>
      </c>
      <c r="F988">
        <f t="shared" si="172"/>
        <v>31</v>
      </c>
      <c r="G988" s="5">
        <f>(F988*'B-E-D Rate'!$O$2)+(Data!C988*'B-E-D Rate'!$F$2)+(Data!D988*'B-E-D Rate'!$J$2)</f>
        <v>111.82992076309867</v>
      </c>
      <c r="H988" s="18">
        <f t="shared" si="168"/>
        <v>102.24305186996435</v>
      </c>
      <c r="I988" s="18">
        <f t="shared" si="169"/>
        <v>107.082059876</v>
      </c>
      <c r="J988" s="18">
        <f t="shared" si="170"/>
        <v>116.90592290799999</v>
      </c>
      <c r="K988" s="18">
        <f t="shared" si="171"/>
        <v>99.99560477</v>
      </c>
      <c r="L988" s="18" t="b">
        <f t="shared" si="173"/>
        <v>0</v>
      </c>
      <c r="M988" s="18">
        <f t="shared" si="174"/>
        <v>16.910318137999994</v>
      </c>
      <c r="N988" s="19" t="str">
        <f t="shared" si="175"/>
        <v>FALSE</v>
      </c>
      <c r="O988" s="18"/>
    </row>
    <row r="989" spans="1:15" x14ac:dyDescent="0.25">
      <c r="A989">
        <v>10</v>
      </c>
      <c r="B989">
        <v>6137958382</v>
      </c>
      <c r="C989" s="3">
        <v>6.5327999999999999</v>
      </c>
      <c r="D989" s="4">
        <v>642.43140000000074</v>
      </c>
      <c r="E989">
        <v>744</v>
      </c>
      <c r="F989">
        <f t="shared" si="172"/>
        <v>31</v>
      </c>
      <c r="G989" s="5">
        <f>(F989*'B-E-D Rate'!$O$2)+(Data!C989*'B-E-D Rate'!$F$2)+(Data!D989*'B-E-D Rate'!$J$2)</f>
        <v>74.724472157958317</v>
      </c>
      <c r="H989" s="18">
        <f t="shared" si="168"/>
        <v>69.09079733980785</v>
      </c>
      <c r="I989" s="18">
        <f t="shared" si="169"/>
        <v>70.167387572000024</v>
      </c>
      <c r="J989" s="18">
        <f t="shared" si="170"/>
        <v>70.288348876000015</v>
      </c>
      <c r="K989" s="18">
        <f t="shared" si="171"/>
        <v>48.675479690000031</v>
      </c>
      <c r="L989" s="18" t="b">
        <f t="shared" si="173"/>
        <v>0</v>
      </c>
      <c r="M989" s="18">
        <f t="shared" si="174"/>
        <v>21.612869185999983</v>
      </c>
      <c r="N989" s="19" t="str">
        <f t="shared" si="175"/>
        <v>FALSE</v>
      </c>
      <c r="O989" s="18"/>
    </row>
    <row r="990" spans="1:15" x14ac:dyDescent="0.25">
      <c r="A990">
        <v>10</v>
      </c>
      <c r="B990">
        <v>6203145220</v>
      </c>
      <c r="C990" s="3">
        <v>5.6345999999999998</v>
      </c>
      <c r="D990" s="4">
        <v>482.93159999999983</v>
      </c>
      <c r="E990">
        <v>744</v>
      </c>
      <c r="F990">
        <f t="shared" si="172"/>
        <v>31</v>
      </c>
      <c r="G990" s="5">
        <f>(F990*'B-E-D Rate'!$O$2)+(Data!C990*'B-E-D Rate'!$F$2)+(Data!D990*'B-E-D Rate'!$J$2)</f>
        <v>66.995885878401438</v>
      </c>
      <c r="H990" s="18">
        <f t="shared" si="168"/>
        <v>64.366634656766479</v>
      </c>
      <c r="I990" s="18">
        <f t="shared" si="169"/>
        <v>64.907084167999997</v>
      </c>
      <c r="J990" s="18">
        <f t="shared" si="170"/>
        <v>62.074623543999991</v>
      </c>
      <c r="K990" s="18">
        <f t="shared" si="171"/>
        <v>41.36241385999999</v>
      </c>
      <c r="L990" s="18" t="b">
        <f t="shared" si="173"/>
        <v>1</v>
      </c>
      <c r="M990" s="18">
        <f t="shared" si="174"/>
        <v>20.712209684000001</v>
      </c>
      <c r="N990" s="19" t="str">
        <f t="shared" si="175"/>
        <v>FALSE</v>
      </c>
      <c r="O990" s="18"/>
    </row>
    <row r="991" spans="1:15" x14ac:dyDescent="0.25">
      <c r="A991">
        <v>10</v>
      </c>
      <c r="B991">
        <v>7205351820</v>
      </c>
      <c r="C991" s="3">
        <v>4.1171999999999995</v>
      </c>
      <c r="D991" s="4">
        <v>369.10259999999994</v>
      </c>
      <c r="E991">
        <v>744</v>
      </c>
      <c r="F991">
        <f t="shared" si="172"/>
        <v>31</v>
      </c>
      <c r="G991" s="5">
        <f>(F991*'B-E-D Rate'!$O$2)+(Data!C991*'B-E-D Rate'!$F$2)+(Data!D991*'B-E-D Rate'!$J$2)</f>
        <v>54.670401662031388</v>
      </c>
      <c r="H991" s="18">
        <f t="shared" si="168"/>
        <v>60.995177676582713</v>
      </c>
      <c r="I991" s="18">
        <f t="shared" si="169"/>
        <v>61.153003748000003</v>
      </c>
      <c r="J991" s="18">
        <f t="shared" si="170"/>
        <v>51.830854683999995</v>
      </c>
      <c r="K991" s="18">
        <f t="shared" si="171"/>
        <v>36.143354209999998</v>
      </c>
      <c r="L991" s="18" t="b">
        <f t="shared" si="173"/>
        <v>1</v>
      </c>
      <c r="M991" s="18">
        <f t="shared" si="174"/>
        <v>15.687500473999997</v>
      </c>
      <c r="N991" s="19" t="str">
        <f t="shared" si="175"/>
        <v>FALSE</v>
      </c>
      <c r="O991" s="18"/>
    </row>
    <row r="992" spans="1:15" x14ac:dyDescent="0.25">
      <c r="A992">
        <v>10</v>
      </c>
      <c r="B992">
        <v>7379276076</v>
      </c>
      <c r="C992" s="3">
        <v>7.0571999999999999</v>
      </c>
      <c r="D992" s="4">
        <v>687.64560000000006</v>
      </c>
      <c r="E992">
        <v>744</v>
      </c>
      <c r="F992">
        <f t="shared" si="172"/>
        <v>31</v>
      </c>
      <c r="G992" s="5">
        <f>(F992*'B-E-D Rate'!$O$2)+(Data!C992*'B-E-D Rate'!$F$2)+(Data!D992*'B-E-D Rate'!$J$2)</f>
        <v>79.011651246841794</v>
      </c>
      <c r="H992" s="18">
        <f t="shared" si="168"/>
        <v>70.429979184446935</v>
      </c>
      <c r="I992" s="18">
        <f t="shared" si="169"/>
        <v>71.658551888000005</v>
      </c>
      <c r="J992" s="18">
        <f t="shared" si="170"/>
        <v>73.965648303999998</v>
      </c>
      <c r="K992" s="18">
        <f t="shared" si="171"/>
        <v>50.748550760000001</v>
      </c>
      <c r="L992" s="18" t="b">
        <f t="shared" si="173"/>
        <v>0</v>
      </c>
      <c r="M992" s="18">
        <f t="shared" si="174"/>
        <v>23.217097543999998</v>
      </c>
      <c r="N992" s="19" t="str">
        <f t="shared" si="175"/>
        <v>FALSE</v>
      </c>
      <c r="O992" s="18"/>
    </row>
    <row r="993" spans="1:15" x14ac:dyDescent="0.25">
      <c r="A993">
        <v>10</v>
      </c>
      <c r="B993">
        <v>4234814727</v>
      </c>
      <c r="C993" s="3">
        <v>5.5361999999999991</v>
      </c>
      <c r="D993" s="4">
        <v>649.85339999999894</v>
      </c>
      <c r="E993">
        <v>744</v>
      </c>
      <c r="F993">
        <f t="shared" si="172"/>
        <v>31</v>
      </c>
      <c r="G993" s="5">
        <f>(F993*'B-E-D Rate'!$O$2)+(Data!C993*'B-E-D Rate'!$F$2)+(Data!D993*'B-E-D Rate'!$J$2)</f>
        <v>67.015361550741758</v>
      </c>
      <c r="H993" s="18">
        <f t="shared" si="168"/>
        <v>69.310626677735073</v>
      </c>
      <c r="I993" s="18">
        <f t="shared" si="169"/>
        <v>70.41216513199997</v>
      </c>
      <c r="J993" s="18">
        <f t="shared" si="170"/>
        <v>65.478578355999971</v>
      </c>
      <c r="K993" s="18">
        <f t="shared" si="171"/>
        <v>49.015778389999952</v>
      </c>
      <c r="L993" s="18" t="b">
        <f t="shared" si="173"/>
        <v>1</v>
      </c>
      <c r="M993" s="18">
        <f t="shared" si="174"/>
        <v>16.46279996600002</v>
      </c>
      <c r="N993" s="19" t="str">
        <f t="shared" si="175"/>
        <v>FALSE</v>
      </c>
      <c r="O993" s="18"/>
    </row>
    <row r="994" spans="1:15" x14ac:dyDescent="0.25">
      <c r="A994">
        <v>10</v>
      </c>
      <c r="B994">
        <v>4159857576</v>
      </c>
      <c r="C994" s="3">
        <v>8.0609999999999999</v>
      </c>
      <c r="D994" s="4">
        <v>888.94500000000028</v>
      </c>
      <c r="E994">
        <v>744</v>
      </c>
      <c r="F994">
        <f t="shared" si="172"/>
        <v>31</v>
      </c>
      <c r="G994" s="5">
        <f>(F994*'B-E-D Rate'!$O$2)+(Data!C994*'B-E-D Rate'!$F$2)+(Data!D994*'B-E-D Rate'!$J$2)</f>
        <v>87.757136474862236</v>
      </c>
      <c r="H994" s="18">
        <f t="shared" si="168"/>
        <v>76.392187999747108</v>
      </c>
      <c r="I994" s="18">
        <f t="shared" si="169"/>
        <v>78.297406100000018</v>
      </c>
      <c r="J994" s="18">
        <f t="shared" si="170"/>
        <v>83.682976300000007</v>
      </c>
      <c r="K994" s="18">
        <f t="shared" si="171"/>
        <v>59.978128250000012</v>
      </c>
      <c r="L994" s="18" t="b">
        <f t="shared" si="173"/>
        <v>0</v>
      </c>
      <c r="M994" s="18">
        <f t="shared" si="174"/>
        <v>23.704848049999995</v>
      </c>
      <c r="N994" s="19" t="str">
        <f t="shared" si="175"/>
        <v>FALSE</v>
      </c>
      <c r="O994" s="18"/>
    </row>
    <row r="995" spans="1:15" x14ac:dyDescent="0.25">
      <c r="A995">
        <v>10</v>
      </c>
      <c r="B995">
        <v>4686771455</v>
      </c>
      <c r="C995" s="3">
        <v>10.6578</v>
      </c>
      <c r="D995" s="4">
        <v>2394.887400000001</v>
      </c>
      <c r="E995">
        <v>744</v>
      </c>
      <c r="F995">
        <f t="shared" si="172"/>
        <v>31</v>
      </c>
      <c r="G995" s="5">
        <f>(F995*'B-E-D Rate'!$O$2)+(Data!C995*'B-E-D Rate'!$F$2)+(Data!D995*'B-E-D Rate'!$J$2)</f>
        <v>115.00916257393141</v>
      </c>
      <c r="H995" s="18">
        <f t="shared" si="168"/>
        <v>120.99611157137373</v>
      </c>
      <c r="I995" s="18">
        <f t="shared" si="169"/>
        <v>127.96338645200004</v>
      </c>
      <c r="J995" s="18">
        <f t="shared" si="170"/>
        <v>131.81567191600004</v>
      </c>
      <c r="K995" s="18">
        <f t="shared" si="171"/>
        <v>129.02558729000003</v>
      </c>
      <c r="L995" s="18" t="b">
        <f t="shared" si="173"/>
        <v>0</v>
      </c>
      <c r="M995" s="18">
        <f t="shared" si="174"/>
        <v>2.7900846260000094</v>
      </c>
      <c r="N995" s="19" t="str">
        <f t="shared" si="175"/>
        <v>TRUE</v>
      </c>
      <c r="O995" s="18"/>
    </row>
    <row r="996" spans="1:15" x14ac:dyDescent="0.25">
      <c r="A996">
        <v>10</v>
      </c>
      <c r="B996">
        <v>2509137025</v>
      </c>
      <c r="C996" s="3">
        <v>5.1288</v>
      </c>
      <c r="D996" s="4">
        <v>584.96579999999994</v>
      </c>
      <c r="E996">
        <v>744</v>
      </c>
      <c r="F996">
        <f t="shared" si="172"/>
        <v>31</v>
      </c>
      <c r="G996" s="5">
        <f>(F996*'B-E-D Rate'!$O$2)+(Data!C996*'B-E-D Rate'!$F$2)+(Data!D996*'B-E-D Rate'!$J$2)</f>
        <v>63.544906548574083</v>
      </c>
      <c r="H996" s="18">
        <f t="shared" si="168"/>
        <v>67.388746032667754</v>
      </c>
      <c r="I996" s="18">
        <f t="shared" si="169"/>
        <v>68.272172084000005</v>
      </c>
      <c r="J996" s="18">
        <f t="shared" si="170"/>
        <v>61.927101771999993</v>
      </c>
      <c r="K996" s="18">
        <f t="shared" si="171"/>
        <v>46.040681929999998</v>
      </c>
      <c r="L996" s="18" t="b">
        <f t="shared" si="173"/>
        <v>1</v>
      </c>
      <c r="M996" s="18">
        <f t="shared" si="174"/>
        <v>15.886419841999995</v>
      </c>
      <c r="N996" s="19" t="str">
        <f t="shared" si="175"/>
        <v>FALSE</v>
      </c>
      <c r="O996" s="18"/>
    </row>
    <row r="997" spans="1:15" x14ac:dyDescent="0.25">
      <c r="A997">
        <v>10</v>
      </c>
      <c r="B997">
        <v>6440471123</v>
      </c>
      <c r="C997" s="3">
        <v>12.351000000000001</v>
      </c>
      <c r="D997" s="4">
        <v>2279.2853999999998</v>
      </c>
      <c r="E997">
        <v>744</v>
      </c>
      <c r="F997">
        <f t="shared" si="172"/>
        <v>31</v>
      </c>
      <c r="G997" s="5">
        <f>(F997*'B-E-D Rate'!$O$2)+(Data!C997*'B-E-D Rate'!$F$2)+(Data!D997*'B-E-D Rate'!$J$2)</f>
        <v>127.62297487011247</v>
      </c>
      <c r="H997" s="18">
        <f t="shared" si="168"/>
        <v>117.57214079219438</v>
      </c>
      <c r="I997" s="18">
        <f t="shared" si="169"/>
        <v>124.15083249200001</v>
      </c>
      <c r="J997" s="18">
        <f t="shared" si="170"/>
        <v>137.583521236</v>
      </c>
      <c r="K997" s="18">
        <f t="shared" si="171"/>
        <v>123.72523559</v>
      </c>
      <c r="L997" s="18" t="b">
        <f t="shared" si="173"/>
        <v>0</v>
      </c>
      <c r="M997" s="18">
        <f t="shared" si="174"/>
        <v>13.858285645999999</v>
      </c>
      <c r="N997" s="19" t="str">
        <f t="shared" si="175"/>
        <v>TRUE</v>
      </c>
      <c r="O997" s="18"/>
    </row>
    <row r="998" spans="1:15" x14ac:dyDescent="0.25">
      <c r="A998">
        <v>10</v>
      </c>
      <c r="B998">
        <v>3402255889</v>
      </c>
      <c r="C998" s="3">
        <v>13.160399999999999</v>
      </c>
      <c r="D998" s="4">
        <v>1460.8206000000011</v>
      </c>
      <c r="E998">
        <v>744</v>
      </c>
      <c r="F998">
        <f t="shared" si="172"/>
        <v>31</v>
      </c>
      <c r="G998" s="5">
        <f>(F998*'B-E-D Rate'!$O$2)+(Data!C998*'B-E-D Rate'!$F$2)+(Data!D998*'B-E-D Rate'!$J$2)</f>
        <v>130.06775356118433</v>
      </c>
      <c r="H998" s="18">
        <f t="shared" si="168"/>
        <v>93.330349482469245</v>
      </c>
      <c r="I998" s="18">
        <f t="shared" si="169"/>
        <v>97.157863388000038</v>
      </c>
      <c r="J998" s="18">
        <f t="shared" si="170"/>
        <v>122.52755280400002</v>
      </c>
      <c r="K998" s="18">
        <f t="shared" si="171"/>
        <v>86.198624510000059</v>
      </c>
      <c r="L998" s="18" t="b">
        <f t="shared" si="173"/>
        <v>0</v>
      </c>
      <c r="M998" s="18">
        <f t="shared" si="174"/>
        <v>36.328928293999965</v>
      </c>
      <c r="N998" s="19" t="str">
        <f t="shared" si="175"/>
        <v>FALSE</v>
      </c>
      <c r="O998" s="18"/>
    </row>
    <row r="999" spans="1:15" x14ac:dyDescent="0.25">
      <c r="A999">
        <v>10</v>
      </c>
      <c r="B999">
        <v>5307418688</v>
      </c>
      <c r="C999" s="3">
        <v>7.7995000000000001</v>
      </c>
      <c r="D999" s="4">
        <v>1248.9945000000007</v>
      </c>
      <c r="E999">
        <v>744</v>
      </c>
      <c r="F999">
        <f t="shared" si="172"/>
        <v>31</v>
      </c>
      <c r="G999" s="5">
        <f>(F999*'B-E-D Rate'!$O$2)+(Data!C999*'B-E-D Rate'!$F$2)+(Data!D999*'B-E-D Rate'!$J$2)</f>
        <v>87.416440440022939</v>
      </c>
      <c r="H999" s="18">
        <f t="shared" si="168"/>
        <v>87.056354424706257</v>
      </c>
      <c r="I999" s="18">
        <f t="shared" si="169"/>
        <v>90.171838610000037</v>
      </c>
      <c r="J999" s="18">
        <f t="shared" si="170"/>
        <v>90.77903163000002</v>
      </c>
      <c r="K999" s="18">
        <f t="shared" si="171"/>
        <v>76.48639782500004</v>
      </c>
      <c r="L999" s="18" t="b">
        <f t="shared" si="173"/>
        <v>0</v>
      </c>
      <c r="M999" s="18">
        <f t="shared" si="174"/>
        <v>14.29263380499998</v>
      </c>
      <c r="N999" s="19" t="str">
        <f t="shared" si="175"/>
        <v>TRUE</v>
      </c>
      <c r="O999" s="18"/>
    </row>
    <row r="1000" spans="1:15" x14ac:dyDescent="0.25">
      <c r="A1000">
        <v>10</v>
      </c>
      <c r="B1000">
        <v>8933768541</v>
      </c>
      <c r="C1000" s="3">
        <v>7.9146000000000001</v>
      </c>
      <c r="D1000" s="4">
        <v>917.59979999999905</v>
      </c>
      <c r="E1000">
        <v>744</v>
      </c>
      <c r="F1000">
        <f t="shared" si="172"/>
        <v>31</v>
      </c>
      <c r="G1000" s="5">
        <f>(F1000*'B-E-D Rate'!$O$2)+(Data!C1000*'B-E-D Rate'!$F$2)+(Data!D1000*'B-E-D Rate'!$J$2)</f>
        <v>86.754151186960826</v>
      </c>
      <c r="H1000" s="18">
        <f t="shared" si="168"/>
        <v>77.240903401584646</v>
      </c>
      <c r="I1000" s="18">
        <f t="shared" si="169"/>
        <v>79.242441403999976</v>
      </c>
      <c r="J1000" s="18">
        <f t="shared" si="170"/>
        <v>83.619779331999979</v>
      </c>
      <c r="K1000" s="18">
        <f t="shared" si="171"/>
        <v>61.291950829999955</v>
      </c>
      <c r="L1000" s="18" t="b">
        <f t="shared" si="173"/>
        <v>0</v>
      </c>
      <c r="M1000" s="18">
        <f t="shared" si="174"/>
        <v>22.327828502000024</v>
      </c>
      <c r="N1000" s="19" t="str">
        <f t="shared" si="175"/>
        <v>FALSE</v>
      </c>
      <c r="O1000" s="18"/>
    </row>
    <row r="1001" spans="1:15" x14ac:dyDescent="0.25">
      <c r="A1001">
        <v>10</v>
      </c>
      <c r="B1001">
        <v>5462870793</v>
      </c>
      <c r="C1001" s="3">
        <v>9.4103999999999992</v>
      </c>
      <c r="D1001" s="4">
        <v>973.48079999999891</v>
      </c>
      <c r="E1001">
        <v>744</v>
      </c>
      <c r="F1001">
        <f t="shared" si="172"/>
        <v>31</v>
      </c>
      <c r="G1001" s="5">
        <f>(F1001*'B-E-D Rate'!$O$2)+(Data!C1001*'B-E-D Rate'!$F$2)+(Data!D1001*'B-E-D Rate'!$J$2)</f>
        <v>98.639595556903203</v>
      </c>
      <c r="H1001" s="18">
        <f t="shared" si="168"/>
        <v>78.896021056221414</v>
      </c>
      <c r="I1001" s="18">
        <f t="shared" si="169"/>
        <v>81.085396783999968</v>
      </c>
      <c r="J1001" s="18">
        <f t="shared" si="170"/>
        <v>92.40304187199996</v>
      </c>
      <c r="K1001" s="18">
        <f t="shared" si="171"/>
        <v>63.854094679999953</v>
      </c>
      <c r="L1001" s="18" t="b">
        <f t="shared" si="173"/>
        <v>0</v>
      </c>
      <c r="M1001" s="18">
        <f t="shared" si="174"/>
        <v>28.548947192000007</v>
      </c>
      <c r="N1001" s="19" t="str">
        <f t="shared" si="175"/>
        <v>FALSE</v>
      </c>
      <c r="O1001" s="18"/>
    </row>
    <row r="1002" spans="1:15" x14ac:dyDescent="0.25">
      <c r="A1002">
        <v>10</v>
      </c>
      <c r="B1002">
        <v>1563601222</v>
      </c>
      <c r="C1002" s="3">
        <v>7.4855999999999998</v>
      </c>
      <c r="D1002" s="4">
        <v>685.69500000000039</v>
      </c>
      <c r="E1002">
        <v>744</v>
      </c>
      <c r="F1002">
        <f t="shared" si="172"/>
        <v>31</v>
      </c>
      <c r="G1002" s="5">
        <f>(F1002*'B-E-D Rate'!$O$2)+(Data!C1002*'B-E-D Rate'!$F$2)+(Data!D1002*'B-E-D Rate'!$J$2)</f>
        <v>82.331325189841067</v>
      </c>
      <c r="H1002" s="18">
        <f t="shared" si="168"/>
        <v>70.372205119968243</v>
      </c>
      <c r="I1002" s="18">
        <f t="shared" si="169"/>
        <v>71.594221100000027</v>
      </c>
      <c r="J1002" s="18">
        <f t="shared" si="170"/>
        <v>76.062121300000001</v>
      </c>
      <c r="K1002" s="18">
        <f t="shared" si="171"/>
        <v>50.659115750000019</v>
      </c>
      <c r="L1002" s="18" t="b">
        <f t="shared" si="173"/>
        <v>0</v>
      </c>
      <c r="M1002" s="18">
        <f t="shared" si="174"/>
        <v>25.403005549999982</v>
      </c>
      <c r="N1002" s="19" t="str">
        <f t="shared" si="175"/>
        <v>FALSE</v>
      </c>
      <c r="O1002" s="18"/>
    </row>
    <row r="1003" spans="1:15" x14ac:dyDescent="0.25">
      <c r="A1003">
        <v>10</v>
      </c>
      <c r="B1003">
        <v>4407060798</v>
      </c>
      <c r="C1003" s="3">
        <v>11.634</v>
      </c>
      <c r="D1003" s="4">
        <v>1953.9060000000022</v>
      </c>
      <c r="E1003">
        <v>744</v>
      </c>
      <c r="F1003">
        <f t="shared" si="172"/>
        <v>31</v>
      </c>
      <c r="G1003" s="5">
        <f>(F1003*'B-E-D Rate'!$O$2)+(Data!C1003*'B-E-D Rate'!$F$2)+(Data!D1003*'B-E-D Rate'!$J$2)</f>
        <v>120.52319701594685</v>
      </c>
      <c r="H1003" s="18">
        <f t="shared" si="168"/>
        <v>107.93485460556359</v>
      </c>
      <c r="I1003" s="18">
        <f t="shared" si="169"/>
        <v>113.41981988000008</v>
      </c>
      <c r="J1003" s="18">
        <f t="shared" si="170"/>
        <v>126.40416604000005</v>
      </c>
      <c r="K1003" s="18">
        <f t="shared" si="171"/>
        <v>108.80659010000011</v>
      </c>
      <c r="L1003" s="18" t="b">
        <f t="shared" si="173"/>
        <v>0</v>
      </c>
      <c r="M1003" s="18">
        <f t="shared" si="174"/>
        <v>17.597575939999942</v>
      </c>
      <c r="N1003" s="19" t="str">
        <f t="shared" si="175"/>
        <v>FALSE</v>
      </c>
      <c r="O1003" s="18"/>
    </row>
    <row r="1004" spans="1:15" x14ac:dyDescent="0.25">
      <c r="A1004">
        <v>10</v>
      </c>
      <c r="B1004">
        <v>7627622061</v>
      </c>
      <c r="C1004" s="3">
        <v>5.0250000000000004</v>
      </c>
      <c r="D1004" s="4">
        <v>374.76419999999979</v>
      </c>
      <c r="E1004">
        <v>744</v>
      </c>
      <c r="F1004">
        <f t="shared" si="172"/>
        <v>31</v>
      </c>
      <c r="G1004" s="5">
        <f>(F1004*'B-E-D Rate'!$O$2)+(Data!C1004*'B-E-D Rate'!$F$2)+(Data!D1004*'B-E-D Rate'!$J$2)</f>
        <v>61.750958983068621</v>
      </c>
      <c r="H1004" s="18">
        <f t="shared" si="168"/>
        <v>61.162866410025053</v>
      </c>
      <c r="I1004" s="18">
        <f t="shared" si="169"/>
        <v>61.339723315999997</v>
      </c>
      <c r="J1004" s="18">
        <f t="shared" si="170"/>
        <v>56.501996427999998</v>
      </c>
      <c r="K1004" s="18">
        <f t="shared" si="171"/>
        <v>36.402938569999989</v>
      </c>
      <c r="L1004" s="18" t="b">
        <f t="shared" si="173"/>
        <v>1</v>
      </c>
      <c r="M1004" s="18">
        <f t="shared" si="174"/>
        <v>20.099057858000009</v>
      </c>
      <c r="N1004" s="19" t="str">
        <f t="shared" si="175"/>
        <v>FALSE</v>
      </c>
      <c r="O1004" s="18"/>
    </row>
    <row r="1005" spans="1:15" x14ac:dyDescent="0.25">
      <c r="A1005">
        <v>10</v>
      </c>
      <c r="B1005">
        <v>2342141349</v>
      </c>
      <c r="C1005" s="3">
        <v>5.8296000000000001</v>
      </c>
      <c r="D1005" s="4">
        <v>676.55160000000058</v>
      </c>
      <c r="E1005">
        <v>744</v>
      </c>
      <c r="F1005">
        <f t="shared" si="172"/>
        <v>31</v>
      </c>
      <c r="G1005" s="5">
        <f>(F1005*'B-E-D Rate'!$O$2)+(Data!C1005*'B-E-D Rate'!$F$2)+(Data!D1005*'B-E-D Rate'!$J$2)</f>
        <v>69.420604506003272</v>
      </c>
      <c r="H1005" s="18">
        <f t="shared" si="168"/>
        <v>70.101390303422264</v>
      </c>
      <c r="I1005" s="18">
        <f t="shared" si="169"/>
        <v>71.292671768000019</v>
      </c>
      <c r="J1005" s="18">
        <f t="shared" si="170"/>
        <v>67.568714344000014</v>
      </c>
      <c r="K1005" s="18">
        <f t="shared" si="171"/>
        <v>50.239890860000031</v>
      </c>
      <c r="L1005" s="18" t="b">
        <f t="shared" si="173"/>
        <v>1</v>
      </c>
      <c r="M1005" s="18">
        <f t="shared" si="174"/>
        <v>17.328823483999983</v>
      </c>
      <c r="N1005" s="19" t="str">
        <f t="shared" si="175"/>
        <v>FALSE</v>
      </c>
      <c r="O1005" s="18"/>
    </row>
    <row r="1006" spans="1:15" x14ac:dyDescent="0.25">
      <c r="A1006">
        <v>10</v>
      </c>
      <c r="B1006">
        <v>2483339807</v>
      </c>
      <c r="C1006" s="3">
        <v>9.7151999999999994</v>
      </c>
      <c r="D1006" s="4">
        <v>911.80379999999934</v>
      </c>
      <c r="E1006">
        <v>744</v>
      </c>
      <c r="F1006">
        <f t="shared" si="172"/>
        <v>31</v>
      </c>
      <c r="G1006" s="5">
        <f>(F1006*'B-E-D Rate'!$O$2)+(Data!C1006*'B-E-D Rate'!$F$2)+(Data!D1006*'B-E-D Rate'!$J$2)</f>
        <v>100.71829584883923</v>
      </c>
      <c r="H1006" s="18">
        <f t="shared" si="168"/>
        <v>77.069233926695617</v>
      </c>
      <c r="I1006" s="18">
        <f t="shared" si="169"/>
        <v>79.051289323999981</v>
      </c>
      <c r="J1006" s="18">
        <f t="shared" si="170"/>
        <v>92.487500691999969</v>
      </c>
      <c r="K1006" s="18">
        <f t="shared" si="171"/>
        <v>61.026204229999969</v>
      </c>
      <c r="L1006" s="18" t="b">
        <f t="shared" si="173"/>
        <v>0</v>
      </c>
      <c r="M1006" s="18">
        <f t="shared" si="174"/>
        <v>31.461296462</v>
      </c>
      <c r="N1006" s="19" t="str">
        <f t="shared" si="175"/>
        <v>FALSE</v>
      </c>
      <c r="O1006" s="18"/>
    </row>
    <row r="1007" spans="1:15" x14ac:dyDescent="0.25">
      <c r="A1007">
        <v>10</v>
      </c>
      <c r="B1007">
        <v>8650102792</v>
      </c>
      <c r="C1007" s="3">
        <v>5.7942</v>
      </c>
      <c r="D1007" s="4">
        <v>552.5124000000003</v>
      </c>
      <c r="E1007">
        <v>744</v>
      </c>
      <c r="F1007">
        <f t="shared" si="172"/>
        <v>31</v>
      </c>
      <c r="G1007" s="5">
        <f>(F1007*'B-E-D Rate'!$O$2)+(Data!C1007*'B-E-D Rate'!$F$2)+(Data!D1007*'B-E-D Rate'!$J$2)</f>
        <v>68.56288279825965</v>
      </c>
      <c r="H1007" s="18">
        <f t="shared" si="168"/>
        <v>66.427521371459321</v>
      </c>
      <c r="I1007" s="18">
        <f t="shared" si="169"/>
        <v>67.201858952000009</v>
      </c>
      <c r="J1007" s="18">
        <f t="shared" si="170"/>
        <v>64.496639416000008</v>
      </c>
      <c r="K1007" s="18">
        <f t="shared" si="171"/>
        <v>44.552693540000014</v>
      </c>
      <c r="L1007" s="18" t="b">
        <f t="shared" si="173"/>
        <v>1</v>
      </c>
      <c r="M1007" s="18">
        <f t="shared" si="174"/>
        <v>19.943945875999994</v>
      </c>
      <c r="N1007" s="19" t="str">
        <f t="shared" si="175"/>
        <v>FALSE</v>
      </c>
      <c r="O1007" s="18"/>
    </row>
    <row r="1008" spans="1:15" x14ac:dyDescent="0.25">
      <c r="A1008">
        <v>10</v>
      </c>
      <c r="B1008">
        <v>4151971157</v>
      </c>
      <c r="C1008" s="3">
        <v>10.504799999999999</v>
      </c>
      <c r="D1008" s="4">
        <v>418.82520000000028</v>
      </c>
      <c r="E1008">
        <v>744</v>
      </c>
      <c r="F1008">
        <f t="shared" si="172"/>
        <v>31</v>
      </c>
      <c r="G1008" s="5">
        <f>(F1008*'B-E-D Rate'!$O$2)+(Data!C1008*'B-E-D Rate'!$F$2)+(Data!D1008*'B-E-D Rate'!$J$2)</f>
        <v>104.53812825904984</v>
      </c>
      <c r="H1008" s="18">
        <f t="shared" si="168"/>
        <v>62.467892071358094</v>
      </c>
      <c r="I1008" s="18">
        <f t="shared" si="169"/>
        <v>62.792855096000011</v>
      </c>
      <c r="J1008" s="18">
        <f t="shared" si="170"/>
        <v>84.929380168000009</v>
      </c>
      <c r="K1008" s="18">
        <f t="shared" si="171"/>
        <v>38.423135420000008</v>
      </c>
      <c r="L1008" s="18" t="b">
        <f t="shared" si="173"/>
        <v>0</v>
      </c>
      <c r="M1008" s="18">
        <f t="shared" si="174"/>
        <v>46.506244748</v>
      </c>
      <c r="N1008" s="19" t="str">
        <f t="shared" si="175"/>
        <v>FALSE</v>
      </c>
      <c r="O1008" s="18"/>
    </row>
    <row r="1009" spans="1:15" x14ac:dyDescent="0.25">
      <c r="A1009">
        <v>10</v>
      </c>
      <c r="B1009">
        <v>5279215167</v>
      </c>
      <c r="C1009" s="3">
        <v>8.0358000000000001</v>
      </c>
      <c r="D1009" s="4">
        <v>952.21139999999957</v>
      </c>
      <c r="E1009">
        <v>744</v>
      </c>
      <c r="F1009">
        <f t="shared" si="172"/>
        <v>31</v>
      </c>
      <c r="G1009" s="5">
        <f>(F1009*'B-E-D Rate'!$O$2)+(Data!C1009*'B-E-D Rate'!$F$2)+(Data!D1009*'B-E-D Rate'!$J$2)</f>
        <v>87.858504052948661</v>
      </c>
      <c r="H1009" s="18">
        <f t="shared" si="168"/>
        <v>78.266050951113584</v>
      </c>
      <c r="I1009" s="18">
        <f t="shared" si="169"/>
        <v>80.383931971999999</v>
      </c>
      <c r="J1009" s="18">
        <f t="shared" si="170"/>
        <v>85.033614075999992</v>
      </c>
      <c r="K1009" s="18">
        <f t="shared" si="171"/>
        <v>62.878892689999979</v>
      </c>
      <c r="L1009" s="18" t="b">
        <f t="shared" si="173"/>
        <v>0</v>
      </c>
      <c r="M1009" s="18">
        <f t="shared" si="174"/>
        <v>22.154721386000013</v>
      </c>
      <c r="N1009" s="19" t="str">
        <f t="shared" si="175"/>
        <v>FALSE</v>
      </c>
      <c r="O1009" s="18"/>
    </row>
    <row r="1010" spans="1:15" x14ac:dyDescent="0.25">
      <c r="A1010">
        <v>10</v>
      </c>
      <c r="B1010">
        <v>8996378651</v>
      </c>
      <c r="C1010" s="3">
        <v>3.4685999999999999</v>
      </c>
      <c r="D1010" s="4">
        <v>144.37080000000034</v>
      </c>
      <c r="E1010">
        <v>744</v>
      </c>
      <c r="F1010">
        <f t="shared" si="172"/>
        <v>31</v>
      </c>
      <c r="G1010" s="5">
        <f>(F1010*'B-E-D Rate'!$O$2)+(Data!C1010*'B-E-D Rate'!$F$2)+(Data!D1010*'B-E-D Rate'!$J$2)</f>
        <v>48.574891048094926</v>
      </c>
      <c r="H1010" s="18">
        <f t="shared" si="168"/>
        <v>54.338933698516854</v>
      </c>
      <c r="I1010" s="18">
        <f t="shared" si="169"/>
        <v>53.741348984000012</v>
      </c>
      <c r="J1010" s="18">
        <f t="shared" si="170"/>
        <v>43.342614472000008</v>
      </c>
      <c r="K1010" s="18">
        <f t="shared" si="171"/>
        <v>25.839401180000014</v>
      </c>
      <c r="L1010" s="18" t="b">
        <f t="shared" si="173"/>
        <v>1</v>
      </c>
      <c r="M1010" s="18">
        <f t="shared" si="174"/>
        <v>17.503213291999995</v>
      </c>
      <c r="N1010" s="19" t="str">
        <f t="shared" si="175"/>
        <v>FALSE</v>
      </c>
      <c r="O1010" s="18"/>
    </row>
    <row r="1011" spans="1:15" x14ac:dyDescent="0.25">
      <c r="A1011">
        <v>10</v>
      </c>
      <c r="B1011">
        <v>4844631270</v>
      </c>
      <c r="C1011" s="3">
        <v>5.7947999999999995</v>
      </c>
      <c r="D1011" s="4">
        <v>529.9841999999984</v>
      </c>
      <c r="E1011">
        <v>744</v>
      </c>
      <c r="F1011">
        <f t="shared" ref="F1011:F1057" si="176">ROUNDUP(E1011/24,0)</f>
        <v>31</v>
      </c>
      <c r="G1011" s="5">
        <f>(F1011*'B-E-D Rate'!$O$2)+(Data!C1011*'B-E-D Rate'!$F$2)+(Data!D1011*'B-E-D Rate'!$J$2)</f>
        <v>68.461723238736496</v>
      </c>
      <c r="H1011" s="18">
        <f t="shared" si="168"/>
        <v>65.760267357622936</v>
      </c>
      <c r="I1011" s="18">
        <f t="shared" si="169"/>
        <v>66.458878915999946</v>
      </c>
      <c r="J1011" s="18">
        <f t="shared" si="170"/>
        <v>63.973831227999959</v>
      </c>
      <c r="K1011" s="18">
        <f t="shared" si="171"/>
        <v>43.519775569999922</v>
      </c>
      <c r="L1011" s="18" t="b">
        <f t="shared" ref="L1011:L1057" si="177">J1011&lt;I1011</f>
        <v>1</v>
      </c>
      <c r="M1011" s="18">
        <f t="shared" ref="M1011:M1057" si="178">J1011-K1011</f>
        <v>20.454055658000037</v>
      </c>
      <c r="N1011" s="19" t="str">
        <f t="shared" ref="N1011:N1057" si="179">IF(M1011&lt;14.9,"TRUE","FALSE")</f>
        <v>FALSE</v>
      </c>
      <c r="O1011" s="18"/>
    </row>
    <row r="1012" spans="1:15" x14ac:dyDescent="0.25">
      <c r="A1012">
        <v>10</v>
      </c>
      <c r="B1012">
        <v>7057909005</v>
      </c>
      <c r="C1012" s="3">
        <v>7.3745999999999992</v>
      </c>
      <c r="D1012" s="4">
        <v>649.22580000000028</v>
      </c>
      <c r="E1012">
        <v>744</v>
      </c>
      <c r="F1012">
        <f t="shared" si="176"/>
        <v>31</v>
      </c>
      <c r="G1012" s="5">
        <f>(F1012*'B-E-D Rate'!$O$2)+(Data!C1012*'B-E-D Rate'!$F$2)+(Data!D1012*'B-E-D Rate'!$J$2)</f>
        <v>81.297504624626541</v>
      </c>
      <c r="H1012" s="18">
        <f t="shared" si="168"/>
        <v>69.292038036872384</v>
      </c>
      <c r="I1012" s="18">
        <f t="shared" si="169"/>
        <v>70.39146688400001</v>
      </c>
      <c r="J1012" s="18">
        <f t="shared" si="170"/>
        <v>74.655930172000012</v>
      </c>
      <c r="K1012" s="18">
        <f t="shared" si="171"/>
        <v>48.987002930000017</v>
      </c>
      <c r="L1012" s="18" t="b">
        <f t="shared" si="177"/>
        <v>0</v>
      </c>
      <c r="M1012" s="18">
        <f t="shared" si="178"/>
        <v>25.668927241999995</v>
      </c>
      <c r="N1012" s="19" t="str">
        <f t="shared" si="179"/>
        <v>FALSE</v>
      </c>
      <c r="O1012" s="18"/>
    </row>
    <row r="1013" spans="1:15" x14ac:dyDescent="0.25">
      <c r="A1013">
        <v>10</v>
      </c>
      <c r="B1013">
        <v>8343437435</v>
      </c>
      <c r="C1013" s="3">
        <v>8.9154</v>
      </c>
      <c r="D1013" s="4">
        <v>1018.2132</v>
      </c>
      <c r="E1013">
        <v>744</v>
      </c>
      <c r="F1013">
        <f t="shared" si="176"/>
        <v>31</v>
      </c>
      <c r="G1013" s="5">
        <f>(F1013*'B-E-D Rate'!$O$2)+(Data!C1013*'B-E-D Rate'!$F$2)+(Data!D1013*'B-E-D Rate'!$J$2)</f>
        <v>95.003372522208963</v>
      </c>
      <c r="H1013" s="18">
        <f t="shared" si="168"/>
        <v>80.220932653620807</v>
      </c>
      <c r="I1013" s="18">
        <f t="shared" si="169"/>
        <v>82.560671336000013</v>
      </c>
      <c r="J1013" s="18">
        <f t="shared" si="170"/>
        <v>90.972096088000001</v>
      </c>
      <c r="K1013" s="18">
        <f t="shared" si="171"/>
        <v>65.905075220000001</v>
      </c>
      <c r="L1013" s="18" t="b">
        <f t="shared" si="177"/>
        <v>0</v>
      </c>
      <c r="M1013" s="18">
        <f t="shared" si="178"/>
        <v>25.067020868</v>
      </c>
      <c r="N1013" s="19" t="str">
        <f t="shared" si="179"/>
        <v>FALSE</v>
      </c>
      <c r="O1013" s="18"/>
    </row>
    <row r="1014" spans="1:15" x14ac:dyDescent="0.25">
      <c r="A1014">
        <v>10</v>
      </c>
      <c r="B1014">
        <v>7645410773</v>
      </c>
      <c r="C1014" s="3">
        <v>4.4807999999999995</v>
      </c>
      <c r="D1014" s="4">
        <v>436.33680000000004</v>
      </c>
      <c r="E1014">
        <v>744</v>
      </c>
      <c r="F1014">
        <f t="shared" si="176"/>
        <v>31</v>
      </c>
      <c r="G1014" s="5">
        <f>(F1014*'B-E-D Rate'!$O$2)+(Data!C1014*'B-E-D Rate'!$F$2)+(Data!D1014*'B-E-D Rate'!$J$2)</f>
        <v>57.811536128941498</v>
      </c>
      <c r="H1014" s="18">
        <f t="shared" si="168"/>
        <v>62.986561356462815</v>
      </c>
      <c r="I1014" s="18">
        <f t="shared" si="169"/>
        <v>63.370387664000006</v>
      </c>
      <c r="J1014" s="18">
        <f t="shared" si="170"/>
        <v>55.218100911999997</v>
      </c>
      <c r="K1014" s="18">
        <f t="shared" si="171"/>
        <v>39.226042280000001</v>
      </c>
      <c r="L1014" s="18" t="b">
        <f t="shared" si="177"/>
        <v>1</v>
      </c>
      <c r="M1014" s="18">
        <f t="shared" si="178"/>
        <v>15.992058631999996</v>
      </c>
      <c r="N1014" s="19" t="str">
        <f t="shared" si="179"/>
        <v>FALSE</v>
      </c>
      <c r="O1014" s="18"/>
    </row>
    <row r="1015" spans="1:15" x14ac:dyDescent="0.25">
      <c r="A1015">
        <v>10</v>
      </c>
      <c r="B1015">
        <v>1891291051</v>
      </c>
      <c r="C1015" s="3">
        <v>6.3695999999999993</v>
      </c>
      <c r="D1015" s="4">
        <v>786.36839999999881</v>
      </c>
      <c r="E1015">
        <v>744</v>
      </c>
      <c r="F1015">
        <f t="shared" si="176"/>
        <v>31</v>
      </c>
      <c r="G1015" s="5">
        <f>(F1015*'B-E-D Rate'!$O$2)+(Data!C1015*'B-E-D Rate'!$F$2)+(Data!D1015*'B-E-D Rate'!$J$2)</f>
        <v>74.132459758024353</v>
      </c>
      <c r="H1015" s="18">
        <f t="shared" si="168"/>
        <v>73.354011488721596</v>
      </c>
      <c r="I1015" s="18">
        <f t="shared" si="169"/>
        <v>74.914429831999968</v>
      </c>
      <c r="J1015" s="18">
        <f t="shared" si="170"/>
        <v>72.831838455999971</v>
      </c>
      <c r="K1015" s="18">
        <f t="shared" si="171"/>
        <v>55.274991139999948</v>
      </c>
      <c r="L1015" s="18" t="b">
        <f t="shared" si="177"/>
        <v>1</v>
      </c>
      <c r="M1015" s="18">
        <f t="shared" si="178"/>
        <v>17.556847316000024</v>
      </c>
      <c r="N1015" s="19" t="str">
        <f t="shared" si="179"/>
        <v>FALSE</v>
      </c>
      <c r="O1015" s="18"/>
    </row>
    <row r="1016" spans="1:15" x14ac:dyDescent="0.25">
      <c r="A1016">
        <v>10</v>
      </c>
      <c r="B1016">
        <v>9575181762</v>
      </c>
      <c r="C1016" s="3">
        <v>4.2455999999999996</v>
      </c>
      <c r="D1016" s="4">
        <v>75.787199999999942</v>
      </c>
      <c r="E1016">
        <v>744</v>
      </c>
      <c r="F1016">
        <f t="shared" si="176"/>
        <v>31</v>
      </c>
      <c r="G1016" s="5">
        <f>(F1016*'B-E-D Rate'!$O$2)+(Data!C1016*'B-E-D Rate'!$F$2)+(Data!D1016*'B-E-D Rate'!$J$2)</f>
        <v>54.290328674209022</v>
      </c>
      <c r="H1016" s="18">
        <f t="shared" si="168"/>
        <v>52.307582663665166</v>
      </c>
      <c r="I1016" s="18">
        <f t="shared" si="169"/>
        <v>51.479461856</v>
      </c>
      <c r="J1016" s="18">
        <f t="shared" si="170"/>
        <v>45.626873247999995</v>
      </c>
      <c r="K1016" s="18">
        <f t="shared" si="171"/>
        <v>22.694843119999994</v>
      </c>
      <c r="L1016" s="18" t="b">
        <f t="shared" si="177"/>
        <v>1</v>
      </c>
      <c r="M1016" s="18">
        <f t="shared" si="178"/>
        <v>22.932030128000001</v>
      </c>
      <c r="N1016" s="19" t="str">
        <f t="shared" si="179"/>
        <v>FALSE</v>
      </c>
      <c r="O1016" s="18"/>
    </row>
    <row r="1017" spans="1:15" x14ac:dyDescent="0.25">
      <c r="A1017">
        <v>10</v>
      </c>
      <c r="B1017">
        <v>2972202322</v>
      </c>
      <c r="C1017" s="3">
        <v>8.2704000000000004</v>
      </c>
      <c r="D1017" s="4">
        <v>853.1388000000012</v>
      </c>
      <c r="E1017">
        <v>744</v>
      </c>
      <c r="F1017">
        <f t="shared" si="176"/>
        <v>31</v>
      </c>
      <c r="G1017" s="5">
        <f>(F1017*'B-E-D Rate'!$O$2)+(Data!C1017*'B-E-D Rate'!$F$2)+(Data!D1017*'B-E-D Rate'!$J$2)</f>
        <v>89.216064245539684</v>
      </c>
      <c r="H1017" s="18">
        <f t="shared" si="168"/>
        <v>75.331658056377208</v>
      </c>
      <c r="I1017" s="18">
        <f t="shared" si="169"/>
        <v>77.116517624000039</v>
      </c>
      <c r="J1017" s="18">
        <f t="shared" si="170"/>
        <v>83.894259592000026</v>
      </c>
      <c r="K1017" s="18">
        <f t="shared" si="171"/>
        <v>58.336413980000053</v>
      </c>
      <c r="L1017" s="18" t="b">
        <f t="shared" si="177"/>
        <v>0</v>
      </c>
      <c r="M1017" s="18">
        <f t="shared" si="178"/>
        <v>25.557845611999973</v>
      </c>
      <c r="N1017" s="19" t="str">
        <f t="shared" si="179"/>
        <v>FALSE</v>
      </c>
      <c r="O1017" s="18"/>
    </row>
    <row r="1018" spans="1:15" x14ac:dyDescent="0.25">
      <c r="A1018">
        <v>10</v>
      </c>
      <c r="B1018">
        <v>2375958284</v>
      </c>
      <c r="C1018" s="3">
        <v>5.6909999999999998</v>
      </c>
      <c r="D1018" s="4">
        <v>655.95839999999964</v>
      </c>
      <c r="E1018">
        <v>744</v>
      </c>
      <c r="F1018">
        <f t="shared" si="176"/>
        <v>31</v>
      </c>
      <c r="G1018" s="5">
        <f>(F1018*'B-E-D Rate'!$O$2)+(Data!C1018*'B-E-D Rate'!$F$2)+(Data!D1018*'B-E-D Rate'!$J$2)</f>
        <v>68.246895477173013</v>
      </c>
      <c r="H1018" s="18">
        <f t="shared" si="168"/>
        <v>69.491448303718116</v>
      </c>
      <c r="I1018" s="18">
        <f t="shared" si="169"/>
        <v>70.613508031999999</v>
      </c>
      <c r="J1018" s="18">
        <f t="shared" si="170"/>
        <v>66.395069055999983</v>
      </c>
      <c r="K1018" s="18">
        <f t="shared" si="171"/>
        <v>49.295692639999984</v>
      </c>
      <c r="L1018" s="18" t="b">
        <f t="shared" si="177"/>
        <v>1</v>
      </c>
      <c r="M1018" s="18">
        <f t="shared" si="178"/>
        <v>17.099376415999998</v>
      </c>
      <c r="N1018" s="19" t="str">
        <f t="shared" si="179"/>
        <v>FALSE</v>
      </c>
      <c r="O1018" s="18"/>
    </row>
    <row r="1019" spans="1:15" x14ac:dyDescent="0.25">
      <c r="A1019">
        <v>10</v>
      </c>
      <c r="B1019">
        <v>3663029694</v>
      </c>
      <c r="C1019" s="3">
        <v>9.8466000000000005</v>
      </c>
      <c r="D1019" s="4">
        <v>1645.5126</v>
      </c>
      <c r="E1019">
        <v>744</v>
      </c>
      <c r="F1019">
        <f t="shared" si="176"/>
        <v>31</v>
      </c>
      <c r="G1019" s="5">
        <f>(F1019*'B-E-D Rate'!$O$2)+(Data!C1019*'B-E-D Rate'!$F$2)+(Data!D1019*'B-E-D Rate'!$J$2)</f>
        <v>105.1857785385279</v>
      </c>
      <c r="H1019" s="18">
        <f t="shared" si="168"/>
        <v>98.800670161594041</v>
      </c>
      <c r="I1019" s="18">
        <f t="shared" si="169"/>
        <v>103.24900554800001</v>
      </c>
      <c r="J1019" s="18">
        <f t="shared" si="170"/>
        <v>110.269264084</v>
      </c>
      <c r="K1019" s="18">
        <f t="shared" si="171"/>
        <v>94.666752709999997</v>
      </c>
      <c r="L1019" s="18" t="b">
        <f t="shared" si="177"/>
        <v>0</v>
      </c>
      <c r="M1019" s="18">
        <f t="shared" si="178"/>
        <v>15.602511374000002</v>
      </c>
      <c r="N1019" s="19" t="str">
        <f t="shared" si="179"/>
        <v>FALSE</v>
      </c>
      <c r="O1019" s="18"/>
    </row>
    <row r="1020" spans="1:15" x14ac:dyDescent="0.25">
      <c r="A1020">
        <v>10</v>
      </c>
      <c r="B1020">
        <v>6922872817</v>
      </c>
      <c r="C1020" s="3">
        <v>10.772400000000001</v>
      </c>
      <c r="D1020" s="4">
        <v>304.54380000000015</v>
      </c>
      <c r="E1020">
        <v>744</v>
      </c>
      <c r="F1020">
        <f t="shared" si="176"/>
        <v>31</v>
      </c>
      <c r="G1020" s="5">
        <f>(F1020*'B-E-D Rate'!$O$2)+(Data!C1020*'B-E-D Rate'!$F$2)+(Data!D1020*'B-E-D Rate'!$J$2)</f>
        <v>106.08067108022821</v>
      </c>
      <c r="H1020" s="18">
        <f t="shared" si="168"/>
        <v>59.083035631126052</v>
      </c>
      <c r="I1020" s="18">
        <f t="shared" si="169"/>
        <v>59.023854524000008</v>
      </c>
      <c r="J1020" s="18">
        <f t="shared" si="170"/>
        <v>83.600052292000015</v>
      </c>
      <c r="K1020" s="18">
        <f t="shared" si="171"/>
        <v>33.183333230000002</v>
      </c>
      <c r="L1020" s="18" t="b">
        <f t="shared" si="177"/>
        <v>0</v>
      </c>
      <c r="M1020" s="18">
        <f t="shared" si="178"/>
        <v>50.416719062000013</v>
      </c>
      <c r="N1020" s="19" t="str">
        <f t="shared" si="179"/>
        <v>FALSE</v>
      </c>
      <c r="O1020" s="18"/>
    </row>
    <row r="1021" spans="1:15" x14ac:dyDescent="0.25">
      <c r="A1021">
        <v>10</v>
      </c>
      <c r="B1021">
        <v>8567787852</v>
      </c>
      <c r="C1021" s="3">
        <v>6.8975999999999997</v>
      </c>
      <c r="D1021" s="4">
        <v>680.28540000000089</v>
      </c>
      <c r="E1021">
        <v>744</v>
      </c>
      <c r="F1021">
        <f t="shared" si="176"/>
        <v>31</v>
      </c>
      <c r="G1021" s="5">
        <f>(F1021*'B-E-D Rate'!$O$2)+(Data!C1021*'B-E-D Rate'!$F$2)+(Data!D1021*'B-E-D Rate'!$J$2)</f>
        <v>77.736923376906731</v>
      </c>
      <c r="H1021" s="18">
        <f t="shared" si="168"/>
        <v>70.211980276738473</v>
      </c>
      <c r="I1021" s="18">
        <f t="shared" si="169"/>
        <v>71.415812492000043</v>
      </c>
      <c r="J1021" s="18">
        <f t="shared" si="170"/>
        <v>72.995861236000025</v>
      </c>
      <c r="K1021" s="18">
        <f t="shared" si="171"/>
        <v>50.411085590000042</v>
      </c>
      <c r="L1021" s="18" t="b">
        <f t="shared" si="177"/>
        <v>0</v>
      </c>
      <c r="M1021" s="18">
        <f t="shared" si="178"/>
        <v>22.584775645999983</v>
      </c>
      <c r="N1021" s="19" t="str">
        <f t="shared" si="179"/>
        <v>FALSE</v>
      </c>
      <c r="O1021" s="18"/>
    </row>
    <row r="1022" spans="1:15" x14ac:dyDescent="0.25">
      <c r="A1022">
        <v>10</v>
      </c>
      <c r="B1022">
        <v>5915589802</v>
      </c>
      <c r="C1022" s="3">
        <v>7.6961999999999993</v>
      </c>
      <c r="D1022" s="4">
        <v>885.06540000000041</v>
      </c>
      <c r="E1022">
        <v>744</v>
      </c>
      <c r="F1022">
        <f t="shared" si="176"/>
        <v>31</v>
      </c>
      <c r="G1022" s="5">
        <f>(F1022*'B-E-D Rate'!$O$2)+(Data!C1022*'B-E-D Rate'!$F$2)+(Data!D1022*'B-E-D Rate'!$J$2)</f>
        <v>84.904273328187429</v>
      </c>
      <c r="H1022" s="18">
        <f t="shared" si="168"/>
        <v>76.277279632807932</v>
      </c>
      <c r="I1022" s="18">
        <f t="shared" si="169"/>
        <v>78.169456892000028</v>
      </c>
      <c r="J1022" s="18">
        <f t="shared" si="170"/>
        <v>81.768426435999999</v>
      </c>
      <c r="K1022" s="18">
        <f t="shared" si="171"/>
        <v>59.800248590000017</v>
      </c>
      <c r="L1022" s="18" t="b">
        <f t="shared" si="177"/>
        <v>0</v>
      </c>
      <c r="M1022" s="18">
        <f t="shared" si="178"/>
        <v>21.968177845999982</v>
      </c>
      <c r="N1022" s="19" t="str">
        <f t="shared" si="179"/>
        <v>FALSE</v>
      </c>
      <c r="O1022" s="18"/>
    </row>
    <row r="1023" spans="1:15" x14ac:dyDescent="0.25">
      <c r="A1023">
        <v>10</v>
      </c>
      <c r="B1023">
        <v>5934316138</v>
      </c>
      <c r="C1023" s="3">
        <v>5.4084000000000003</v>
      </c>
      <c r="D1023" s="4">
        <v>507.83399999999972</v>
      </c>
      <c r="E1023">
        <v>744</v>
      </c>
      <c r="F1023">
        <f t="shared" si="176"/>
        <v>31</v>
      </c>
      <c r="G1023" s="5">
        <f>(F1023*'B-E-D Rate'!$O$2)+(Data!C1023*'B-E-D Rate'!$F$2)+(Data!D1023*'B-E-D Rate'!$J$2)</f>
        <v>65.355197040480448</v>
      </c>
      <c r="H1023" s="18">
        <f t="shared" si="168"/>
        <v>65.104209179105482</v>
      </c>
      <c r="I1023" s="18">
        <f t="shared" si="169"/>
        <v>65.728365319999995</v>
      </c>
      <c r="J1023" s="18">
        <f t="shared" si="170"/>
        <v>61.524845559999996</v>
      </c>
      <c r="K1023" s="18">
        <f t="shared" si="171"/>
        <v>42.504188899999988</v>
      </c>
      <c r="L1023" s="18" t="b">
        <f t="shared" si="177"/>
        <v>1</v>
      </c>
      <c r="M1023" s="18">
        <f t="shared" si="178"/>
        <v>19.020656660000007</v>
      </c>
      <c r="N1023" s="19" t="str">
        <f t="shared" si="179"/>
        <v>FALSE</v>
      </c>
      <c r="O1023" s="18"/>
    </row>
    <row r="1024" spans="1:15" x14ac:dyDescent="0.25">
      <c r="A1024">
        <v>10</v>
      </c>
      <c r="B1024">
        <v>1146811157</v>
      </c>
      <c r="C1024" s="3">
        <v>7.8773999999999997</v>
      </c>
      <c r="D1024" s="4">
        <v>563.73959999999909</v>
      </c>
      <c r="E1024">
        <v>744</v>
      </c>
      <c r="F1024">
        <f t="shared" si="176"/>
        <v>31</v>
      </c>
      <c r="G1024" s="5">
        <f>(F1024*'B-E-D Rate'!$O$2)+(Data!C1024*'B-E-D Rate'!$F$2)+(Data!D1024*'B-E-D Rate'!$J$2)</f>
        <v>84.802903754842518</v>
      </c>
      <c r="H1024" s="18">
        <f t="shared" si="168"/>
        <v>66.760055451596315</v>
      </c>
      <c r="I1024" s="18">
        <f t="shared" si="169"/>
        <v>67.572132007999983</v>
      </c>
      <c r="J1024" s="18">
        <f t="shared" si="170"/>
        <v>75.174682263999983</v>
      </c>
      <c r="K1024" s="18">
        <f t="shared" si="171"/>
        <v>45.067460659999959</v>
      </c>
      <c r="L1024" s="18" t="b">
        <f t="shared" si="177"/>
        <v>0</v>
      </c>
      <c r="M1024" s="18">
        <f t="shared" si="178"/>
        <v>30.107221604000024</v>
      </c>
      <c r="N1024" s="19" t="str">
        <f t="shared" si="179"/>
        <v>FALSE</v>
      </c>
      <c r="O1024" s="18"/>
    </row>
    <row r="1025" spans="1:15" x14ac:dyDescent="0.25">
      <c r="A1025">
        <v>10</v>
      </c>
      <c r="B1025">
        <v>4168259143</v>
      </c>
      <c r="C1025" s="3">
        <v>7.5996000000000006</v>
      </c>
      <c r="D1025" s="4">
        <v>1009.3223999999998</v>
      </c>
      <c r="E1025">
        <v>744</v>
      </c>
      <c r="F1025">
        <f t="shared" si="176"/>
        <v>31</v>
      </c>
      <c r="G1025" s="5">
        <f>(F1025*'B-E-D Rate'!$O$2)+(Data!C1025*'B-E-D Rate'!$F$2)+(Data!D1025*'B-E-D Rate'!$J$2)</f>
        <v>84.737326188830053</v>
      </c>
      <c r="H1025" s="18">
        <f t="shared" si="168"/>
        <v>79.957599498454556</v>
      </c>
      <c r="I1025" s="18">
        <f t="shared" si="169"/>
        <v>82.267452751999997</v>
      </c>
      <c r="J1025" s="18">
        <f t="shared" si="170"/>
        <v>84.185584816000002</v>
      </c>
      <c r="K1025" s="18">
        <f t="shared" si="171"/>
        <v>65.497432039999993</v>
      </c>
      <c r="L1025" s="18" t="b">
        <f t="shared" si="177"/>
        <v>0</v>
      </c>
      <c r="M1025" s="18">
        <f t="shared" si="178"/>
        <v>18.68815277600001</v>
      </c>
      <c r="N1025" s="19" t="str">
        <f t="shared" si="179"/>
        <v>FALSE</v>
      </c>
      <c r="O1025" s="18"/>
    </row>
    <row r="1026" spans="1:15" x14ac:dyDescent="0.25">
      <c r="A1026">
        <v>10</v>
      </c>
      <c r="B1026">
        <v>9244694540</v>
      </c>
      <c r="C1026" s="3">
        <v>8.950800000000001</v>
      </c>
      <c r="D1026" s="4">
        <v>1743.236399999998</v>
      </c>
      <c r="E1026">
        <v>744</v>
      </c>
      <c r="F1026">
        <f t="shared" si="176"/>
        <v>31</v>
      </c>
      <c r="G1026" s="5">
        <f>(F1026*'B-E-D Rate'!$O$2)+(Data!C1026*'B-E-D Rate'!$F$2)+(Data!D1026*'B-E-D Rate'!$J$2)</f>
        <v>98.68409855165649</v>
      </c>
      <c r="H1026" s="18">
        <f t="shared" ref="H1026:H1089" si="180">$Q$18+($Q$19*D1026)</f>
        <v>101.695113472526</v>
      </c>
      <c r="I1026" s="18">
        <f t="shared" ref="I1026:I1089" si="181">(1.58*F1026)+(0.03298*D1026)</f>
        <v>106.47193647199994</v>
      </c>
      <c r="J1026" s="18">
        <f t="shared" ref="J1026:J1089" si="182">(0.73*F1026)+(D1026*0.02334)+(5*C1026)</f>
        <v>108.07113757599996</v>
      </c>
      <c r="K1026" s="18">
        <f t="shared" ref="K1026:K1089" si="183">(0.62*F1026)+(0.04585*D1026)</f>
        <v>99.147388939999914</v>
      </c>
      <c r="L1026" s="18" t="b">
        <f t="shared" si="177"/>
        <v>0</v>
      </c>
      <c r="M1026" s="18">
        <f t="shared" si="178"/>
        <v>8.9237486360000418</v>
      </c>
      <c r="N1026" s="19" t="str">
        <f t="shared" si="179"/>
        <v>TRUE</v>
      </c>
      <c r="O1026" s="18"/>
    </row>
    <row r="1027" spans="1:15" x14ac:dyDescent="0.25">
      <c r="A1027">
        <v>10</v>
      </c>
      <c r="B1027">
        <v>6740586591</v>
      </c>
      <c r="C1027" s="3">
        <v>4.7610000000000001</v>
      </c>
      <c r="D1027" s="4">
        <v>477.26879999999994</v>
      </c>
      <c r="E1027">
        <v>744</v>
      </c>
      <c r="F1027">
        <f t="shared" si="176"/>
        <v>31</v>
      </c>
      <c r="G1027" s="5">
        <f>(F1027*'B-E-D Rate'!$O$2)+(Data!C1027*'B-E-D Rate'!$F$2)+(Data!D1027*'B-E-D Rate'!$J$2)</f>
        <v>60.181070372555972</v>
      </c>
      <c r="H1027" s="18">
        <f t="shared" si="180"/>
        <v>64.198910380989787</v>
      </c>
      <c r="I1027" s="18">
        <f t="shared" si="181"/>
        <v>64.720325024000005</v>
      </c>
      <c r="J1027" s="18">
        <f t="shared" si="182"/>
        <v>57.574453791999993</v>
      </c>
      <c r="K1027" s="18">
        <f t="shared" si="183"/>
        <v>41.102774479999994</v>
      </c>
      <c r="L1027" s="18" t="b">
        <f t="shared" si="177"/>
        <v>1</v>
      </c>
      <c r="M1027" s="18">
        <f t="shared" si="178"/>
        <v>16.471679311999999</v>
      </c>
      <c r="N1027" s="19" t="str">
        <f t="shared" si="179"/>
        <v>FALSE</v>
      </c>
      <c r="O1027" s="18"/>
    </row>
    <row r="1028" spans="1:15" x14ac:dyDescent="0.25">
      <c r="A1028">
        <v>10</v>
      </c>
      <c r="B1028">
        <v>5611671123</v>
      </c>
      <c r="C1028" s="3">
        <v>12.505800000000001</v>
      </c>
      <c r="D1028" s="4">
        <v>1896.1733999999988</v>
      </c>
      <c r="E1028">
        <v>744</v>
      </c>
      <c r="F1028">
        <f t="shared" si="176"/>
        <v>31</v>
      </c>
      <c r="G1028" s="5">
        <f>(F1028*'B-E-D Rate'!$O$2)+(Data!C1028*'B-E-D Rate'!$F$2)+(Data!D1028*'B-E-D Rate'!$J$2)</f>
        <v>127.02623837157294</v>
      </c>
      <c r="H1028" s="18">
        <f t="shared" si="180"/>
        <v>106.22489512903152</v>
      </c>
      <c r="I1028" s="18">
        <f t="shared" si="181"/>
        <v>111.51579873199996</v>
      </c>
      <c r="J1028" s="18">
        <f t="shared" si="182"/>
        <v>129.41568715599996</v>
      </c>
      <c r="K1028" s="18">
        <f t="shared" si="183"/>
        <v>106.15955038999995</v>
      </c>
      <c r="L1028" s="18" t="b">
        <f t="shared" si="177"/>
        <v>0</v>
      </c>
      <c r="M1028" s="18">
        <f t="shared" si="178"/>
        <v>23.256136766000012</v>
      </c>
      <c r="N1028" s="19" t="str">
        <f t="shared" si="179"/>
        <v>FALSE</v>
      </c>
      <c r="O1028" s="18"/>
    </row>
    <row r="1029" spans="1:15" x14ac:dyDescent="0.25">
      <c r="A1029">
        <v>10</v>
      </c>
      <c r="B1029">
        <v>2347817353</v>
      </c>
      <c r="C1029" s="3">
        <v>9.6264000000000003</v>
      </c>
      <c r="D1029" s="4">
        <v>901.03979999999956</v>
      </c>
      <c r="E1029">
        <v>744</v>
      </c>
      <c r="F1029">
        <f t="shared" si="176"/>
        <v>31</v>
      </c>
      <c r="G1029" s="5">
        <f>(F1029*'B-E-D Rate'!$O$2)+(Data!C1029*'B-E-D Rate'!$F$2)+(Data!D1029*'B-E-D Rate'!$J$2)</f>
        <v>99.977723144734867</v>
      </c>
      <c r="H1029" s="18">
        <f t="shared" si="180"/>
        <v>76.750419187615961</v>
      </c>
      <c r="I1029" s="18">
        <f t="shared" si="181"/>
        <v>78.696292603999993</v>
      </c>
      <c r="J1029" s="18">
        <f t="shared" si="182"/>
        <v>91.792268931999985</v>
      </c>
      <c r="K1029" s="18">
        <f t="shared" si="183"/>
        <v>60.532674829999984</v>
      </c>
      <c r="L1029" s="18" t="b">
        <f t="shared" si="177"/>
        <v>0</v>
      </c>
      <c r="M1029" s="18">
        <f t="shared" si="178"/>
        <v>31.259594102000001</v>
      </c>
      <c r="N1029" s="19" t="str">
        <f t="shared" si="179"/>
        <v>FALSE</v>
      </c>
      <c r="O1029" s="18"/>
    </row>
    <row r="1030" spans="1:15" x14ac:dyDescent="0.25">
      <c r="A1030">
        <v>10</v>
      </c>
      <c r="B1030">
        <v>6080202808</v>
      </c>
      <c r="C1030" s="3">
        <v>4.4076000000000004</v>
      </c>
      <c r="D1030" s="4">
        <v>142.73400000000012</v>
      </c>
      <c r="E1030">
        <v>744</v>
      </c>
      <c r="F1030">
        <f t="shared" si="176"/>
        <v>31</v>
      </c>
      <c r="G1030" s="5">
        <f>(F1030*'B-E-D Rate'!$O$2)+(Data!C1030*'B-E-D Rate'!$F$2)+(Data!D1030*'B-E-D Rate'!$J$2)</f>
        <v>55.863601840316164</v>
      </c>
      <c r="H1030" s="18">
        <f t="shared" si="180"/>
        <v>54.290453954469506</v>
      </c>
      <c r="I1030" s="18">
        <f t="shared" si="181"/>
        <v>53.687367320000007</v>
      </c>
      <c r="J1030" s="18">
        <f t="shared" si="182"/>
        <v>47.999411560000006</v>
      </c>
      <c r="K1030" s="18">
        <f t="shared" si="183"/>
        <v>25.764353900000003</v>
      </c>
      <c r="L1030" s="18" t="b">
        <f t="shared" si="177"/>
        <v>1</v>
      </c>
      <c r="M1030" s="18">
        <f t="shared" si="178"/>
        <v>22.235057660000002</v>
      </c>
      <c r="N1030" s="19" t="str">
        <f t="shared" si="179"/>
        <v>FALSE</v>
      </c>
      <c r="O1030" s="18"/>
    </row>
    <row r="1031" spans="1:15" x14ac:dyDescent="0.25">
      <c r="A1031">
        <v>10</v>
      </c>
      <c r="B1031">
        <v>4076138132</v>
      </c>
      <c r="C1031" s="3">
        <v>8.3520000000000003</v>
      </c>
      <c r="D1031" s="4">
        <v>1416.2292000000002</v>
      </c>
      <c r="E1031">
        <v>744</v>
      </c>
      <c r="F1031">
        <f t="shared" si="176"/>
        <v>31</v>
      </c>
      <c r="G1031" s="5">
        <f>(F1031*'B-E-D Rate'!$O$2)+(Data!C1031*'B-E-D Rate'!$F$2)+(Data!D1031*'B-E-D Rate'!$J$2)</f>
        <v>92.495134918498508</v>
      </c>
      <c r="H1031" s="18">
        <f t="shared" si="180"/>
        <v>92.009614109355468</v>
      </c>
      <c r="I1031" s="18">
        <f t="shared" si="181"/>
        <v>95.687239016000007</v>
      </c>
      <c r="J1031" s="18">
        <f t="shared" si="182"/>
        <v>97.444789528000015</v>
      </c>
      <c r="K1031" s="18">
        <f t="shared" si="183"/>
        <v>84.154108820000005</v>
      </c>
      <c r="L1031" s="18" t="b">
        <f t="shared" si="177"/>
        <v>0</v>
      </c>
      <c r="M1031" s="18">
        <f t="shared" si="178"/>
        <v>13.290680708000011</v>
      </c>
      <c r="N1031" s="19" t="str">
        <f t="shared" si="179"/>
        <v>TRUE</v>
      </c>
      <c r="O1031" s="18"/>
    </row>
    <row r="1032" spans="1:15" x14ac:dyDescent="0.25">
      <c r="A1032">
        <v>10</v>
      </c>
      <c r="B1032">
        <v>1155294123</v>
      </c>
      <c r="C1032" s="3">
        <v>8.6562000000000001</v>
      </c>
      <c r="D1032" s="4">
        <v>1468.2822000000006</v>
      </c>
      <c r="E1032">
        <v>744</v>
      </c>
      <c r="F1032">
        <f t="shared" si="176"/>
        <v>31</v>
      </c>
      <c r="G1032" s="5">
        <f>(F1032*'B-E-D Rate'!$O$2)+(Data!C1032*'B-E-D Rate'!$F$2)+(Data!D1032*'B-E-D Rate'!$J$2)</f>
        <v>95.103397315694608</v>
      </c>
      <c r="H1032" s="18">
        <f t="shared" si="180"/>
        <v>93.551351717429924</v>
      </c>
      <c r="I1032" s="18">
        <f t="shared" si="181"/>
        <v>97.403946956000027</v>
      </c>
      <c r="J1032" s="18">
        <f t="shared" si="182"/>
        <v>100.18070654800002</v>
      </c>
      <c r="K1032" s="18">
        <f t="shared" si="183"/>
        <v>86.540738870000027</v>
      </c>
      <c r="L1032" s="18" t="b">
        <f t="shared" si="177"/>
        <v>0</v>
      </c>
      <c r="M1032" s="18">
        <f t="shared" si="178"/>
        <v>13.639967677999991</v>
      </c>
      <c r="N1032" s="19" t="str">
        <f t="shared" si="179"/>
        <v>TRUE</v>
      </c>
      <c r="O1032" s="18"/>
    </row>
    <row r="1033" spans="1:15" x14ac:dyDescent="0.25">
      <c r="A1033">
        <v>10</v>
      </c>
      <c r="B1033">
        <v>4733594209</v>
      </c>
      <c r="C1033" s="3">
        <v>8.8506</v>
      </c>
      <c r="D1033" s="4">
        <v>1447.3979999999997</v>
      </c>
      <c r="E1033">
        <v>744</v>
      </c>
      <c r="F1033">
        <f t="shared" si="176"/>
        <v>31</v>
      </c>
      <c r="G1033" s="5">
        <f>(F1033*'B-E-D Rate'!$O$2)+(Data!C1033*'B-E-D Rate'!$F$2)+(Data!D1033*'B-E-D Rate'!$J$2)</f>
        <v>96.515862351082006</v>
      </c>
      <c r="H1033" s="18">
        <f t="shared" si="180"/>
        <v>92.932790701646979</v>
      </c>
      <c r="I1033" s="18">
        <f t="shared" si="181"/>
        <v>96.715186039999992</v>
      </c>
      <c r="J1033" s="18">
        <f t="shared" si="182"/>
        <v>100.66526931999999</v>
      </c>
      <c r="K1033" s="18">
        <f t="shared" si="183"/>
        <v>85.583198299999992</v>
      </c>
      <c r="L1033" s="18" t="b">
        <f t="shared" si="177"/>
        <v>0</v>
      </c>
      <c r="M1033" s="18">
        <f t="shared" si="178"/>
        <v>15.082071020000001</v>
      </c>
      <c r="N1033" s="19" t="str">
        <f t="shared" si="179"/>
        <v>FALSE</v>
      </c>
      <c r="O1033" s="18"/>
    </row>
    <row r="1034" spans="1:15" x14ac:dyDescent="0.25">
      <c r="A1034">
        <v>10</v>
      </c>
      <c r="B1034">
        <v>9164895053</v>
      </c>
      <c r="C1034" s="3">
        <v>12.202199999999999</v>
      </c>
      <c r="D1034" s="4">
        <v>2437.2504000000031</v>
      </c>
      <c r="E1034">
        <v>744</v>
      </c>
      <c r="F1034">
        <f t="shared" si="176"/>
        <v>31</v>
      </c>
      <c r="G1034" s="5">
        <f>(F1034*'B-E-D Rate'!$O$2)+(Data!C1034*'B-E-D Rate'!$F$2)+(Data!D1034*'B-E-D Rate'!$J$2)</f>
        <v>127.20874990941005</v>
      </c>
      <c r="H1034" s="18">
        <f t="shared" si="180"/>
        <v>122.25084482960786</v>
      </c>
      <c r="I1034" s="18">
        <f t="shared" si="181"/>
        <v>129.36051819200011</v>
      </c>
      <c r="J1034" s="18">
        <f t="shared" si="182"/>
        <v>140.52642433600005</v>
      </c>
      <c r="K1034" s="18">
        <f t="shared" si="183"/>
        <v>130.96793084000015</v>
      </c>
      <c r="L1034" s="18" t="b">
        <f t="shared" si="177"/>
        <v>0</v>
      </c>
      <c r="M1034" s="18">
        <f t="shared" si="178"/>
        <v>9.5584934959998975</v>
      </c>
      <c r="N1034" s="19" t="str">
        <f t="shared" si="179"/>
        <v>TRUE</v>
      </c>
      <c r="O1034" s="18"/>
    </row>
    <row r="1035" spans="1:15" x14ac:dyDescent="0.25">
      <c r="A1035">
        <v>10</v>
      </c>
      <c r="B1035">
        <v>8554904270</v>
      </c>
      <c r="C1035" s="3">
        <v>13.05</v>
      </c>
      <c r="D1035" s="4">
        <v>2809.9085999999998</v>
      </c>
      <c r="E1035">
        <v>744</v>
      </c>
      <c r="F1035">
        <f t="shared" si="176"/>
        <v>31</v>
      </c>
      <c r="G1035" s="5">
        <f>(F1035*'B-E-D Rate'!$O$2)+(Data!C1035*'B-E-D Rate'!$F$2)+(Data!D1035*'B-E-D Rate'!$J$2)</f>
        <v>135.54697809002843</v>
      </c>
      <c r="H1035" s="18">
        <f t="shared" si="180"/>
        <v>133.28846344711923</v>
      </c>
      <c r="I1035" s="18">
        <f t="shared" si="181"/>
        <v>141.65078562799999</v>
      </c>
      <c r="J1035" s="18">
        <f t="shared" si="182"/>
        <v>153.46326672399999</v>
      </c>
      <c r="K1035" s="18">
        <f t="shared" si="183"/>
        <v>148.05430930999998</v>
      </c>
      <c r="L1035" s="18" t="b">
        <f t="shared" si="177"/>
        <v>0</v>
      </c>
      <c r="M1035" s="18">
        <f t="shared" si="178"/>
        <v>5.4089574140000138</v>
      </c>
      <c r="N1035" s="19" t="str">
        <f t="shared" si="179"/>
        <v>TRUE</v>
      </c>
      <c r="O1035" s="18"/>
    </row>
    <row r="1036" spans="1:15" x14ac:dyDescent="0.25">
      <c r="A1036">
        <v>10</v>
      </c>
      <c r="B1036">
        <v>4180922056</v>
      </c>
      <c r="C1036" s="3">
        <v>8.4234000000000009</v>
      </c>
      <c r="D1036" s="4">
        <v>1534.8065999999978</v>
      </c>
      <c r="E1036">
        <v>744</v>
      </c>
      <c r="F1036">
        <f t="shared" si="176"/>
        <v>31</v>
      </c>
      <c r="G1036" s="5">
        <f>(F1036*'B-E-D Rate'!$O$2)+(Data!C1036*'B-E-D Rate'!$F$2)+(Data!D1036*'B-E-D Rate'!$J$2)</f>
        <v>93.606935053257459</v>
      </c>
      <c r="H1036" s="18">
        <f t="shared" si="180"/>
        <v>95.521712106544527</v>
      </c>
      <c r="I1036" s="18">
        <f t="shared" si="181"/>
        <v>99.597921667999941</v>
      </c>
      <c r="J1036" s="18">
        <f t="shared" si="182"/>
        <v>100.56938604399996</v>
      </c>
      <c r="K1036" s="18">
        <f t="shared" si="183"/>
        <v>89.590882609999909</v>
      </c>
      <c r="L1036" s="18" t="b">
        <f t="shared" si="177"/>
        <v>0</v>
      </c>
      <c r="M1036" s="18">
        <f t="shared" si="178"/>
        <v>10.978503434000046</v>
      </c>
      <c r="N1036" s="19" t="str">
        <f t="shared" si="179"/>
        <v>TRUE</v>
      </c>
      <c r="O1036" s="18"/>
    </row>
    <row r="1037" spans="1:15" x14ac:dyDescent="0.25">
      <c r="A1037">
        <v>10</v>
      </c>
      <c r="B1037">
        <v>4712318894</v>
      </c>
      <c r="C1037" s="3">
        <v>9.6066000000000003</v>
      </c>
      <c r="D1037" s="4">
        <v>1897.1591999999991</v>
      </c>
      <c r="E1037">
        <v>744</v>
      </c>
      <c r="F1037">
        <f t="shared" si="176"/>
        <v>31</v>
      </c>
      <c r="G1037" s="5">
        <f>(F1037*'B-E-D Rate'!$O$2)+(Data!C1037*'B-E-D Rate'!$F$2)+(Data!D1037*'B-E-D Rate'!$J$2)</f>
        <v>104.50294462520851</v>
      </c>
      <c r="H1037" s="18">
        <f t="shared" si="180"/>
        <v>106.2540931566964</v>
      </c>
      <c r="I1037" s="18">
        <f t="shared" si="181"/>
        <v>111.54831041599998</v>
      </c>
      <c r="J1037" s="18">
        <f t="shared" si="182"/>
        <v>114.94269572799998</v>
      </c>
      <c r="K1037" s="18">
        <f t="shared" si="183"/>
        <v>106.20474931999996</v>
      </c>
      <c r="L1037" s="18" t="b">
        <f t="shared" si="177"/>
        <v>0</v>
      </c>
      <c r="M1037" s="18">
        <f t="shared" si="178"/>
        <v>8.7379464080000133</v>
      </c>
      <c r="N1037" s="19" t="str">
        <f t="shared" si="179"/>
        <v>TRUE</v>
      </c>
      <c r="O1037" s="18"/>
    </row>
    <row r="1038" spans="1:15" x14ac:dyDescent="0.25">
      <c r="A1038">
        <v>10</v>
      </c>
      <c r="B1038">
        <v>7559551091</v>
      </c>
      <c r="C1038" s="3">
        <v>11.394599999999999</v>
      </c>
      <c r="D1038" s="4">
        <v>2595.4164000000001</v>
      </c>
      <c r="E1038">
        <v>744</v>
      </c>
      <c r="F1038">
        <f t="shared" si="176"/>
        <v>31</v>
      </c>
      <c r="G1038" s="5">
        <f>(F1038*'B-E-D Rate'!$O$2)+(Data!C1038*'B-E-D Rate'!$F$2)+(Data!D1038*'B-E-D Rate'!$J$2)</f>
        <v>121.67633397958201</v>
      </c>
      <c r="H1038" s="18">
        <f t="shared" si="180"/>
        <v>126.93550220802402</v>
      </c>
      <c r="I1038" s="18">
        <f t="shared" si="181"/>
        <v>134.57683287200001</v>
      </c>
      <c r="J1038" s="18">
        <f t="shared" si="182"/>
        <v>140.180018776</v>
      </c>
      <c r="K1038" s="18">
        <f t="shared" si="183"/>
        <v>138.21984194000001</v>
      </c>
      <c r="L1038" s="18" t="b">
        <f t="shared" si="177"/>
        <v>0</v>
      </c>
      <c r="M1038" s="18">
        <f t="shared" si="178"/>
        <v>1.960176835999988</v>
      </c>
      <c r="N1038" s="19" t="str">
        <f t="shared" si="179"/>
        <v>TRUE</v>
      </c>
      <c r="O1038" s="18"/>
    </row>
    <row r="1039" spans="1:15" x14ac:dyDescent="0.25">
      <c r="A1039">
        <v>10</v>
      </c>
      <c r="B1039">
        <v>8852110422</v>
      </c>
      <c r="C1039" s="3">
        <v>7.3715999999999999</v>
      </c>
      <c r="D1039" s="4">
        <v>1084.6584000000005</v>
      </c>
      <c r="E1039">
        <v>744</v>
      </c>
      <c r="F1039">
        <f t="shared" si="176"/>
        <v>31</v>
      </c>
      <c r="G1039" s="5">
        <f>(F1039*'B-E-D Rate'!$O$2)+(Data!C1039*'B-E-D Rate'!$F$2)+(Data!D1039*'B-E-D Rate'!$J$2)</f>
        <v>83.319552575007862</v>
      </c>
      <c r="H1039" s="18">
        <f t="shared" si="180"/>
        <v>82.188947248668711</v>
      </c>
      <c r="I1039" s="18">
        <f t="shared" si="181"/>
        <v>84.752034032000026</v>
      </c>
      <c r="J1039" s="18">
        <f t="shared" si="182"/>
        <v>84.803927056000006</v>
      </c>
      <c r="K1039" s="18">
        <f t="shared" si="183"/>
        <v>68.951587640000014</v>
      </c>
      <c r="L1039" s="18" t="b">
        <f t="shared" si="177"/>
        <v>0</v>
      </c>
      <c r="M1039" s="18">
        <f t="shared" si="178"/>
        <v>15.852339415999992</v>
      </c>
      <c r="N1039" s="19" t="str">
        <f t="shared" si="179"/>
        <v>FALSE</v>
      </c>
      <c r="O1039" s="18"/>
    </row>
    <row r="1040" spans="1:15" x14ac:dyDescent="0.25">
      <c r="A1040">
        <v>10</v>
      </c>
      <c r="B1040">
        <v>3497360368</v>
      </c>
      <c r="C1040" s="3">
        <v>8.059800000000001</v>
      </c>
      <c r="D1040" s="4">
        <v>703.71</v>
      </c>
      <c r="E1040">
        <v>744</v>
      </c>
      <c r="F1040">
        <f t="shared" si="176"/>
        <v>31</v>
      </c>
      <c r="G1040" s="5">
        <f>(F1040*'B-E-D Rate'!$O$2)+(Data!C1040*'B-E-D Rate'!$F$2)+(Data!D1040*'B-E-D Rate'!$J$2)</f>
        <v>86.87770696590637</v>
      </c>
      <c r="H1040" s="18">
        <f t="shared" si="180"/>
        <v>70.905784414330924</v>
      </c>
      <c r="I1040" s="18">
        <f t="shared" si="181"/>
        <v>72.188355800000011</v>
      </c>
      <c r="J1040" s="18">
        <f t="shared" si="182"/>
        <v>79.353591399999999</v>
      </c>
      <c r="K1040" s="18">
        <f t="shared" si="183"/>
        <v>51.485103500000001</v>
      </c>
      <c r="L1040" s="18" t="b">
        <f t="shared" si="177"/>
        <v>0</v>
      </c>
      <c r="M1040" s="18">
        <f t="shared" si="178"/>
        <v>27.868487899999998</v>
      </c>
      <c r="N1040" s="19" t="str">
        <f t="shared" si="179"/>
        <v>FALSE</v>
      </c>
      <c r="O1040" s="18"/>
    </row>
    <row r="1041" spans="1:15" x14ac:dyDescent="0.25">
      <c r="A1041">
        <v>10</v>
      </c>
      <c r="B1041">
        <v>7952153075</v>
      </c>
      <c r="C1041" s="3">
        <v>3.6539999999999999</v>
      </c>
      <c r="D1041" s="4">
        <v>217.05420000000004</v>
      </c>
      <c r="E1041">
        <v>744</v>
      </c>
      <c r="F1041">
        <f t="shared" si="176"/>
        <v>31</v>
      </c>
      <c r="G1041" s="5">
        <f>(F1041*'B-E-D Rate'!$O$2)+(Data!C1041*'B-E-D Rate'!$F$2)+(Data!D1041*'B-E-D Rate'!$J$2)</f>
        <v>50.356937970146589</v>
      </c>
      <c r="H1041" s="18">
        <f t="shared" si="180"/>
        <v>56.49171511866011</v>
      </c>
      <c r="I1041" s="18">
        <f t="shared" si="181"/>
        <v>56.138447516000006</v>
      </c>
      <c r="J1041" s="18">
        <f t="shared" si="182"/>
        <v>45.966045027999996</v>
      </c>
      <c r="K1041" s="18">
        <f t="shared" si="183"/>
        <v>29.171935070000004</v>
      </c>
      <c r="L1041" s="18" t="b">
        <f t="shared" si="177"/>
        <v>1</v>
      </c>
      <c r="M1041" s="18">
        <f t="shared" si="178"/>
        <v>16.794109957999993</v>
      </c>
      <c r="N1041" s="19" t="str">
        <f t="shared" si="179"/>
        <v>FALSE</v>
      </c>
      <c r="O1041" s="18"/>
    </row>
    <row r="1042" spans="1:15" x14ac:dyDescent="0.25">
      <c r="A1042">
        <v>10</v>
      </c>
      <c r="B1042">
        <v>1149859429</v>
      </c>
      <c r="C1042" s="3">
        <v>7.7742000000000004</v>
      </c>
      <c r="D1042" s="4">
        <v>702.53850000000068</v>
      </c>
      <c r="E1042">
        <v>744</v>
      </c>
      <c r="F1042">
        <f t="shared" si="176"/>
        <v>31</v>
      </c>
      <c r="G1042" s="5">
        <f>(F1042*'B-E-D Rate'!$O$2)+(Data!C1042*'B-E-D Rate'!$F$2)+(Data!D1042*'B-E-D Rate'!$J$2)</f>
        <v>84.652979739076471</v>
      </c>
      <c r="H1042" s="18">
        <f t="shared" si="180"/>
        <v>70.871086210426085</v>
      </c>
      <c r="I1042" s="18">
        <f t="shared" si="181"/>
        <v>72.149719730000029</v>
      </c>
      <c r="J1042" s="18">
        <f t="shared" si="182"/>
        <v>77.898248590000009</v>
      </c>
      <c r="K1042" s="18">
        <f t="shared" si="183"/>
        <v>51.43139022500003</v>
      </c>
      <c r="L1042" s="18" t="b">
        <f t="shared" si="177"/>
        <v>0</v>
      </c>
      <c r="M1042" s="18">
        <f t="shared" si="178"/>
        <v>26.466858364999979</v>
      </c>
      <c r="N1042" s="19" t="str">
        <f t="shared" si="179"/>
        <v>FALSE</v>
      </c>
      <c r="O1042" s="18"/>
    </row>
    <row r="1043" spans="1:15" x14ac:dyDescent="0.25">
      <c r="A1043">
        <v>10</v>
      </c>
      <c r="B1043">
        <v>3362759306</v>
      </c>
      <c r="C1043" s="3">
        <v>10.566600000000001</v>
      </c>
      <c r="D1043" s="4">
        <v>1554.8208000000018</v>
      </c>
      <c r="E1043">
        <v>744</v>
      </c>
      <c r="F1043">
        <f t="shared" si="176"/>
        <v>31</v>
      </c>
      <c r="G1043" s="5">
        <f>(F1043*'B-E-D Rate'!$O$2)+(Data!C1043*'B-E-D Rate'!$F$2)+(Data!D1043*'B-E-D Rate'!$J$2)</f>
        <v>110.35445481671529</v>
      </c>
      <c r="H1043" s="18">
        <f t="shared" si="180"/>
        <v>96.114504929927037</v>
      </c>
      <c r="I1043" s="18">
        <f t="shared" si="181"/>
        <v>100.25798998400006</v>
      </c>
      <c r="J1043" s="18">
        <f t="shared" si="182"/>
        <v>111.75251747200005</v>
      </c>
      <c r="K1043" s="18">
        <f t="shared" si="183"/>
        <v>90.508533680000085</v>
      </c>
      <c r="L1043" s="18" t="b">
        <f t="shared" si="177"/>
        <v>0</v>
      </c>
      <c r="M1043" s="18">
        <f t="shared" si="178"/>
        <v>21.243983791999966</v>
      </c>
      <c r="N1043" s="19" t="str">
        <f t="shared" si="179"/>
        <v>FALSE</v>
      </c>
      <c r="O1043" s="18"/>
    </row>
    <row r="1044" spans="1:15" x14ac:dyDescent="0.25">
      <c r="A1044">
        <v>10</v>
      </c>
      <c r="B1044">
        <v>7755060889</v>
      </c>
      <c r="C1044" s="3">
        <v>5.5815000000000001</v>
      </c>
      <c r="D1044" s="4">
        <v>728.60730000000115</v>
      </c>
      <c r="E1044">
        <v>744</v>
      </c>
      <c r="F1044">
        <f t="shared" si="176"/>
        <v>31</v>
      </c>
      <c r="G1044" s="5">
        <f>(F1044*'B-E-D Rate'!$O$2)+(Data!C1044*'B-E-D Rate'!$F$2)+(Data!D1044*'B-E-D Rate'!$J$2)</f>
        <v>67.737291348628233</v>
      </c>
      <c r="H1044" s="18">
        <f t="shared" si="180"/>
        <v>71.643207881748992</v>
      </c>
      <c r="I1044" s="18">
        <f t="shared" si="181"/>
        <v>73.009468754000039</v>
      </c>
      <c r="J1044" s="18">
        <f t="shared" si="182"/>
        <v>67.543194382000024</v>
      </c>
      <c r="K1044" s="18">
        <f t="shared" si="183"/>
        <v>52.626644705000054</v>
      </c>
      <c r="L1044" s="18" t="b">
        <f t="shared" si="177"/>
        <v>1</v>
      </c>
      <c r="M1044" s="18">
        <f t="shared" si="178"/>
        <v>14.916549676999971</v>
      </c>
      <c r="N1044" s="19" t="str">
        <f t="shared" si="179"/>
        <v>FALSE</v>
      </c>
      <c r="O1044" s="18"/>
    </row>
    <row r="1045" spans="1:15" x14ac:dyDescent="0.25">
      <c r="A1045">
        <v>10</v>
      </c>
      <c r="B1045">
        <v>4287357756</v>
      </c>
      <c r="C1045" s="3">
        <v>7.3838999999999997</v>
      </c>
      <c r="D1045" s="4">
        <v>655.93859999999927</v>
      </c>
      <c r="E1045">
        <v>744</v>
      </c>
      <c r="F1045">
        <f t="shared" si="176"/>
        <v>31</v>
      </c>
      <c r="G1045" s="5">
        <f>(F1045*'B-E-D Rate'!$O$2)+(Data!C1045*'B-E-D Rate'!$F$2)+(Data!D1045*'B-E-D Rate'!$J$2)</f>
        <v>81.401301342387811</v>
      </c>
      <c r="H1045" s="18">
        <f t="shared" si="180"/>
        <v>69.490861855201402</v>
      </c>
      <c r="I1045" s="18">
        <f t="shared" si="181"/>
        <v>70.612855027999984</v>
      </c>
      <c r="J1045" s="18">
        <f t="shared" si="182"/>
        <v>74.859106923999974</v>
      </c>
      <c r="K1045" s="18">
        <f t="shared" si="183"/>
        <v>49.294784809999967</v>
      </c>
      <c r="L1045" s="18" t="b">
        <f t="shared" si="177"/>
        <v>0</v>
      </c>
      <c r="M1045" s="18">
        <f t="shared" si="178"/>
        <v>25.564322114000007</v>
      </c>
      <c r="N1045" s="19" t="str">
        <f t="shared" si="179"/>
        <v>FALSE</v>
      </c>
      <c r="O1045" s="18"/>
    </row>
    <row r="1046" spans="1:15" x14ac:dyDescent="0.25">
      <c r="A1046">
        <v>10</v>
      </c>
      <c r="B1046">
        <v>3953840031</v>
      </c>
      <c r="C1046" s="3">
        <v>6.0234000000000005</v>
      </c>
      <c r="D1046" s="4">
        <v>305.9402999999997</v>
      </c>
      <c r="E1046">
        <v>744</v>
      </c>
      <c r="F1046">
        <f t="shared" si="176"/>
        <v>31</v>
      </c>
      <c r="G1046" s="5">
        <f>(F1046*'B-E-D Rate'!$O$2)+(Data!C1046*'B-E-D Rate'!$F$2)+(Data!D1046*'B-E-D Rate'!$J$2)</f>
        <v>69.1856329308374</v>
      </c>
      <c r="H1046" s="18">
        <f t="shared" si="180"/>
        <v>59.124398022720683</v>
      </c>
      <c r="I1046" s="18">
        <f t="shared" si="181"/>
        <v>59.069911093999991</v>
      </c>
      <c r="J1046" s="18">
        <f t="shared" si="182"/>
        <v>59.887646601999997</v>
      </c>
      <c r="K1046" s="18">
        <f t="shared" si="183"/>
        <v>33.247362754999983</v>
      </c>
      <c r="L1046" s="18" t="b">
        <f t="shared" si="177"/>
        <v>0</v>
      </c>
      <c r="M1046" s="18">
        <f t="shared" si="178"/>
        <v>26.640283847000013</v>
      </c>
      <c r="N1046" s="19" t="str">
        <f t="shared" si="179"/>
        <v>FALSE</v>
      </c>
      <c r="O1046" s="18"/>
    </row>
    <row r="1047" spans="1:15" x14ac:dyDescent="0.25">
      <c r="A1047">
        <v>10</v>
      </c>
      <c r="B1047">
        <v>5365174102</v>
      </c>
      <c r="C1047" s="3">
        <v>4.1315999999999997</v>
      </c>
      <c r="D1047" s="4">
        <v>404.21399999999988</v>
      </c>
      <c r="E1047">
        <v>744</v>
      </c>
      <c r="F1047">
        <f t="shared" si="176"/>
        <v>31</v>
      </c>
      <c r="G1047" s="5">
        <f>(F1047*'B-E-D Rate'!$O$2)+(Data!C1047*'B-E-D Rate'!$F$2)+(Data!D1047*'B-E-D Rate'!$J$2)</f>
        <v>54.947224232508049</v>
      </c>
      <c r="H1047" s="18">
        <f t="shared" si="180"/>
        <v>62.03512860836657</v>
      </c>
      <c r="I1047" s="18">
        <f t="shared" si="181"/>
        <v>62.310977719999997</v>
      </c>
      <c r="J1047" s="18">
        <f t="shared" si="182"/>
        <v>52.722354760000002</v>
      </c>
      <c r="K1047" s="18">
        <f t="shared" si="183"/>
        <v>37.753211899999997</v>
      </c>
      <c r="L1047" s="18" t="b">
        <f t="shared" si="177"/>
        <v>1</v>
      </c>
      <c r="M1047" s="18">
        <f t="shared" si="178"/>
        <v>14.969142860000005</v>
      </c>
      <c r="N1047" s="19" t="str">
        <f t="shared" si="179"/>
        <v>FALSE</v>
      </c>
      <c r="O1047" s="18"/>
    </row>
    <row r="1048" spans="1:15" x14ac:dyDescent="0.25">
      <c r="A1048">
        <v>11</v>
      </c>
      <c r="B1048">
        <v>1703883021</v>
      </c>
      <c r="C1048" s="3">
        <v>8.8265999999999991</v>
      </c>
      <c r="D1048" s="4">
        <v>1223.8290000000015</v>
      </c>
      <c r="E1048">
        <v>720</v>
      </c>
      <c r="F1048">
        <f t="shared" si="176"/>
        <v>30</v>
      </c>
      <c r="G1048" s="5">
        <f>(F1048*'B-E-D Rate'!$O$2)+(Data!C1048*'B-E-D Rate'!$F$2)+(Data!D1048*'B-E-D Rate'!$J$2)</f>
        <v>94.603577202986429</v>
      </c>
      <c r="H1048" s="18">
        <f t="shared" si="180"/>
        <v>86.310987245561989</v>
      </c>
      <c r="I1048" s="18">
        <f t="shared" si="181"/>
        <v>87.761880420000068</v>
      </c>
      <c r="J1048" s="18">
        <f t="shared" si="182"/>
        <v>94.597168860000025</v>
      </c>
      <c r="K1048" s="18">
        <f t="shared" si="183"/>
        <v>74.712559650000074</v>
      </c>
      <c r="L1048" s="18" t="b">
        <f t="shared" si="177"/>
        <v>0</v>
      </c>
      <c r="M1048" s="18">
        <f t="shared" si="178"/>
        <v>19.884609209999951</v>
      </c>
      <c r="N1048" s="19" t="str">
        <f t="shared" si="179"/>
        <v>FALSE</v>
      </c>
      <c r="O1048" s="18"/>
    </row>
    <row r="1049" spans="1:15" x14ac:dyDescent="0.25">
      <c r="A1049">
        <v>11</v>
      </c>
      <c r="B1049">
        <v>4926856136</v>
      </c>
      <c r="C1049" s="3">
        <v>10.3368</v>
      </c>
      <c r="D1049" s="4">
        <v>1396.3530000000001</v>
      </c>
      <c r="E1049">
        <v>720</v>
      </c>
      <c r="F1049">
        <f t="shared" si="176"/>
        <v>30</v>
      </c>
      <c r="G1049" s="5">
        <f>(F1049*'B-E-D Rate'!$O$2)+(Data!C1049*'B-E-D Rate'!$F$2)+(Data!D1049*'B-E-D Rate'!$J$2)</f>
        <v>107.14882282362893</v>
      </c>
      <c r="H1049" s="18">
        <f t="shared" si="180"/>
        <v>91.420908654422817</v>
      </c>
      <c r="I1049" s="18">
        <f t="shared" si="181"/>
        <v>93.451721940000013</v>
      </c>
      <c r="J1049" s="18">
        <f t="shared" si="182"/>
        <v>106.17487901999999</v>
      </c>
      <c r="K1049" s="18">
        <f t="shared" si="183"/>
        <v>82.622785050000005</v>
      </c>
      <c r="L1049" s="18" t="b">
        <f t="shared" si="177"/>
        <v>0</v>
      </c>
      <c r="M1049" s="18">
        <f t="shared" si="178"/>
        <v>23.552093969999987</v>
      </c>
      <c r="N1049" s="19" t="str">
        <f t="shared" si="179"/>
        <v>FALSE</v>
      </c>
      <c r="O1049" s="18"/>
    </row>
    <row r="1050" spans="1:15" x14ac:dyDescent="0.25">
      <c r="A1050">
        <v>11</v>
      </c>
      <c r="B1050">
        <v>1796228304</v>
      </c>
      <c r="C1050" s="3">
        <v>5.7666000000000004</v>
      </c>
      <c r="D1050" s="4">
        <v>718.61489999999992</v>
      </c>
      <c r="E1050">
        <v>720</v>
      </c>
      <c r="F1050">
        <f t="shared" si="176"/>
        <v>30</v>
      </c>
      <c r="G1050" s="5">
        <f>(F1050*'B-E-D Rate'!$O$2)+(Data!C1050*'B-E-D Rate'!$F$2)+(Data!D1050*'B-E-D Rate'!$J$2)</f>
        <v>68.453029583636962</v>
      </c>
      <c r="H1050" s="18">
        <f t="shared" si="180"/>
        <v>71.34724686365351</v>
      </c>
      <c r="I1050" s="18">
        <f t="shared" si="181"/>
        <v>71.099919402000012</v>
      </c>
      <c r="J1050" s="18">
        <f t="shared" si="182"/>
        <v>67.505471765999999</v>
      </c>
      <c r="K1050" s="18">
        <f t="shared" si="183"/>
        <v>51.548493164999996</v>
      </c>
      <c r="L1050" s="18" t="b">
        <f t="shared" si="177"/>
        <v>1</v>
      </c>
      <c r="M1050" s="18">
        <f t="shared" si="178"/>
        <v>15.956978601000003</v>
      </c>
      <c r="N1050" s="19" t="str">
        <f t="shared" si="179"/>
        <v>FALSE</v>
      </c>
      <c r="O1050" s="18"/>
    </row>
    <row r="1051" spans="1:15" x14ac:dyDescent="0.25">
      <c r="A1051">
        <v>11</v>
      </c>
      <c r="B1051">
        <v>9316624829</v>
      </c>
      <c r="C1051" s="3">
        <v>8.3814000000000011</v>
      </c>
      <c r="D1051" s="4">
        <v>1098.2349000000004</v>
      </c>
      <c r="E1051">
        <v>720</v>
      </c>
      <c r="F1051">
        <f t="shared" si="176"/>
        <v>30</v>
      </c>
      <c r="G1051" s="5">
        <f>(F1051*'B-E-D Rate'!$O$2)+(Data!C1051*'B-E-D Rate'!$F$2)+(Data!D1051*'B-E-D Rate'!$J$2)</f>
        <v>90.55424447036259</v>
      </c>
      <c r="H1051" s="18">
        <f t="shared" si="180"/>
        <v>82.591064333870762</v>
      </c>
      <c r="I1051" s="18">
        <f t="shared" si="181"/>
        <v>83.619787002000024</v>
      </c>
      <c r="J1051" s="18">
        <f t="shared" si="182"/>
        <v>89.439802566000012</v>
      </c>
      <c r="K1051" s="18">
        <f t="shared" si="183"/>
        <v>68.954070165000019</v>
      </c>
      <c r="L1051" s="18" t="b">
        <f t="shared" si="177"/>
        <v>0</v>
      </c>
      <c r="M1051" s="18">
        <f t="shared" si="178"/>
        <v>20.485732400999993</v>
      </c>
      <c r="N1051" s="19" t="str">
        <f t="shared" si="179"/>
        <v>FALSE</v>
      </c>
      <c r="O1051" s="18"/>
    </row>
    <row r="1052" spans="1:15" x14ac:dyDescent="0.25">
      <c r="A1052">
        <v>11</v>
      </c>
      <c r="B1052">
        <v>2371167709</v>
      </c>
      <c r="C1052" s="3">
        <v>9.6575999999999986</v>
      </c>
      <c r="D1052" s="4">
        <v>1532.2953000000005</v>
      </c>
      <c r="E1052">
        <v>720</v>
      </c>
      <c r="F1052">
        <f t="shared" si="176"/>
        <v>30</v>
      </c>
      <c r="G1052" s="5">
        <f>(F1052*'B-E-D Rate'!$O$2)+(Data!C1052*'B-E-D Rate'!$F$2)+(Data!D1052*'B-E-D Rate'!$J$2)</f>
        <v>102.50973393106749</v>
      </c>
      <c r="H1052" s="18">
        <f t="shared" si="180"/>
        <v>95.447330886342939</v>
      </c>
      <c r="I1052" s="18">
        <f t="shared" si="181"/>
        <v>97.935098994000015</v>
      </c>
      <c r="J1052" s="18">
        <f t="shared" si="182"/>
        <v>105.95177230199999</v>
      </c>
      <c r="K1052" s="18">
        <f t="shared" si="183"/>
        <v>88.855739505000031</v>
      </c>
      <c r="L1052" s="18" t="b">
        <f t="shared" si="177"/>
        <v>0</v>
      </c>
      <c r="M1052" s="18">
        <f t="shared" si="178"/>
        <v>17.096032796999964</v>
      </c>
      <c r="N1052" s="19" t="str">
        <f t="shared" si="179"/>
        <v>FALSE</v>
      </c>
      <c r="O1052" s="18"/>
    </row>
    <row r="1053" spans="1:15" x14ac:dyDescent="0.25">
      <c r="A1053">
        <v>11</v>
      </c>
      <c r="B1053">
        <v>1781586843</v>
      </c>
      <c r="C1053" s="3">
        <v>8.0082000000000004</v>
      </c>
      <c r="D1053" s="4">
        <v>1037.8758000000005</v>
      </c>
      <c r="E1053">
        <v>720</v>
      </c>
      <c r="F1053">
        <f t="shared" si="176"/>
        <v>30</v>
      </c>
      <c r="G1053" s="5">
        <f>(F1053*'B-E-D Rate'!$O$2)+(Data!C1053*'B-E-D Rate'!$F$2)+(Data!D1053*'B-E-D Rate'!$J$2)</f>
        <v>87.370808659616316</v>
      </c>
      <c r="H1053" s="18">
        <f t="shared" si="180"/>
        <v>80.803311573039963</v>
      </c>
      <c r="I1053" s="18">
        <f t="shared" si="181"/>
        <v>81.62914388400003</v>
      </c>
      <c r="J1053" s="18">
        <f t="shared" si="182"/>
        <v>86.165021172000024</v>
      </c>
      <c r="K1053" s="18">
        <f t="shared" si="183"/>
        <v>66.186605430000029</v>
      </c>
      <c r="L1053" s="18" t="b">
        <f t="shared" si="177"/>
        <v>0</v>
      </c>
      <c r="M1053" s="18">
        <f t="shared" si="178"/>
        <v>19.978415741999996</v>
      </c>
      <c r="N1053" s="19" t="str">
        <f t="shared" si="179"/>
        <v>FALSE</v>
      </c>
      <c r="O1053" s="18"/>
    </row>
    <row r="1054" spans="1:15" x14ac:dyDescent="0.25">
      <c r="A1054">
        <v>11</v>
      </c>
      <c r="B1054">
        <v>2771371492</v>
      </c>
      <c r="C1054" s="3">
        <v>7.3769999999999998</v>
      </c>
      <c r="D1054" s="4">
        <v>447.34829999999999</v>
      </c>
      <c r="E1054">
        <v>720</v>
      </c>
      <c r="F1054">
        <f t="shared" si="176"/>
        <v>30</v>
      </c>
      <c r="G1054" s="5">
        <f>(F1054*'B-E-D Rate'!$O$2)+(Data!C1054*'B-E-D Rate'!$F$2)+(Data!D1054*'B-E-D Rate'!$J$2)</f>
        <v>79.692249422076486</v>
      </c>
      <c r="H1054" s="18">
        <f t="shared" si="180"/>
        <v>63.312706702001236</v>
      </c>
      <c r="I1054" s="18">
        <f t="shared" si="181"/>
        <v>62.153546934000005</v>
      </c>
      <c r="J1054" s="18">
        <f t="shared" si="182"/>
        <v>69.226109321999985</v>
      </c>
      <c r="K1054" s="18">
        <f t="shared" si="183"/>
        <v>39.110919555000002</v>
      </c>
      <c r="L1054" s="18" t="b">
        <f t="shared" si="177"/>
        <v>0</v>
      </c>
      <c r="M1054" s="18">
        <f t="shared" si="178"/>
        <v>30.115189766999983</v>
      </c>
      <c r="N1054" s="19" t="str">
        <f t="shared" si="179"/>
        <v>FALSE</v>
      </c>
      <c r="O1054" s="18"/>
    </row>
    <row r="1055" spans="1:15" x14ac:dyDescent="0.25">
      <c r="A1055">
        <v>11</v>
      </c>
      <c r="B1055">
        <v>8783927995</v>
      </c>
      <c r="C1055" s="3">
        <v>4.9769999999999994</v>
      </c>
      <c r="D1055" s="4">
        <v>240.21059999999994</v>
      </c>
      <c r="E1055">
        <v>720</v>
      </c>
      <c r="F1055">
        <f t="shared" si="176"/>
        <v>30</v>
      </c>
      <c r="G1055" s="5">
        <f>(F1055*'B-E-D Rate'!$O$2)+(Data!C1055*'B-E-D Rate'!$F$2)+(Data!D1055*'B-E-D Rate'!$J$2)</f>
        <v>60.07031675609533</v>
      </c>
      <c r="H1055" s="18">
        <f t="shared" si="180"/>
        <v>57.177575544526341</v>
      </c>
      <c r="I1055" s="18">
        <f t="shared" si="181"/>
        <v>55.322145588000005</v>
      </c>
      <c r="J1055" s="18">
        <f t="shared" si="182"/>
        <v>52.391515403999996</v>
      </c>
      <c r="K1055" s="18">
        <f t="shared" si="183"/>
        <v>29.61365601</v>
      </c>
      <c r="L1055" s="18" t="b">
        <f t="shared" si="177"/>
        <v>1</v>
      </c>
      <c r="M1055" s="18">
        <f t="shared" si="178"/>
        <v>22.777859393999996</v>
      </c>
      <c r="N1055" s="19" t="str">
        <f t="shared" si="179"/>
        <v>FALSE</v>
      </c>
      <c r="O1055" s="18"/>
    </row>
    <row r="1056" spans="1:15" x14ac:dyDescent="0.25">
      <c r="A1056">
        <v>11</v>
      </c>
      <c r="B1056">
        <v>7700519644</v>
      </c>
      <c r="C1056" s="3">
        <v>8.3526000000000007</v>
      </c>
      <c r="D1056" s="4">
        <v>1502.0240999999999</v>
      </c>
      <c r="E1056">
        <v>720</v>
      </c>
      <c r="F1056">
        <f t="shared" si="176"/>
        <v>30</v>
      </c>
      <c r="G1056" s="5">
        <f>(F1056*'B-E-D Rate'!$O$2)+(Data!C1056*'B-E-D Rate'!$F$2)+(Data!D1056*'B-E-D Rate'!$J$2)</f>
        <v>92.227177615253012</v>
      </c>
      <c r="H1056" s="18">
        <f t="shared" si="180"/>
        <v>94.550739960141868</v>
      </c>
      <c r="I1056" s="18">
        <f t="shared" si="181"/>
        <v>96.936754817999997</v>
      </c>
      <c r="J1056" s="18">
        <f t="shared" si="182"/>
        <v>98.72024249399999</v>
      </c>
      <c r="K1056" s="18">
        <f t="shared" si="183"/>
        <v>87.467804984999987</v>
      </c>
      <c r="L1056" s="18" t="b">
        <f t="shared" si="177"/>
        <v>0</v>
      </c>
      <c r="M1056" s="18">
        <f t="shared" si="178"/>
        <v>11.252437509000004</v>
      </c>
      <c r="N1056" s="19" t="str">
        <f t="shared" si="179"/>
        <v>TRUE</v>
      </c>
      <c r="O1056" s="18"/>
    </row>
    <row r="1057" spans="1:15" x14ac:dyDescent="0.25">
      <c r="A1057">
        <v>11</v>
      </c>
      <c r="B1057">
        <v>7376309239</v>
      </c>
      <c r="C1057" s="3">
        <v>5.6339999999999995</v>
      </c>
      <c r="D1057" s="4">
        <v>532.16339999999957</v>
      </c>
      <c r="E1057">
        <v>720</v>
      </c>
      <c r="F1057">
        <f t="shared" si="176"/>
        <v>30</v>
      </c>
      <c r="G1057" s="5">
        <f>(F1057*'B-E-D Rate'!$O$2)+(Data!C1057*'B-E-D Rate'!$F$2)+(Data!D1057*'B-E-D Rate'!$J$2)</f>
        <v>66.546856120990086</v>
      </c>
      <c r="H1057" s="18">
        <f t="shared" si="180"/>
        <v>65.8248122367945</v>
      </c>
      <c r="I1057" s="18">
        <f t="shared" si="181"/>
        <v>64.950748931999996</v>
      </c>
      <c r="J1057" s="18">
        <f t="shared" si="182"/>
        <v>62.490693755999985</v>
      </c>
      <c r="K1057" s="18">
        <f t="shared" si="183"/>
        <v>42.99969188999998</v>
      </c>
      <c r="L1057" s="18" t="b">
        <f t="shared" si="177"/>
        <v>1</v>
      </c>
      <c r="M1057" s="18">
        <f t="shared" si="178"/>
        <v>19.491001866000005</v>
      </c>
      <c r="N1057" s="19" t="str">
        <f t="shared" si="179"/>
        <v>FALSE</v>
      </c>
      <c r="O1057" s="18"/>
    </row>
    <row r="1058" spans="1:15" x14ac:dyDescent="0.25">
      <c r="A1058">
        <v>11</v>
      </c>
      <c r="B1058">
        <v>1329127012</v>
      </c>
      <c r="C1058" s="3">
        <v>3.2496</v>
      </c>
      <c r="D1058" s="4">
        <v>102.48509999999972</v>
      </c>
      <c r="E1058">
        <v>720</v>
      </c>
      <c r="F1058">
        <f t="shared" ref="F1058:F1105" si="184">ROUNDUP(E1058/24,0)</f>
        <v>30</v>
      </c>
      <c r="G1058" s="5">
        <f>(F1058*'B-E-D Rate'!$O$2)+(Data!C1058*'B-E-D Rate'!$F$2)+(Data!D1058*'B-E-D Rate'!$J$2)</f>
        <v>46.000800823922596</v>
      </c>
      <c r="H1058" s="18">
        <f t="shared" si="180"/>
        <v>53.098337403768724</v>
      </c>
      <c r="I1058" s="18">
        <f t="shared" si="181"/>
        <v>50.779958597999993</v>
      </c>
      <c r="J1058" s="18">
        <f t="shared" si="182"/>
        <v>40.540002233999992</v>
      </c>
      <c r="K1058" s="18">
        <f t="shared" si="183"/>
        <v>23.298941834999987</v>
      </c>
      <c r="L1058" s="18" t="b">
        <f t="shared" ref="L1058:L1105" si="185">J1058&lt;I1058</f>
        <v>1</v>
      </c>
      <c r="M1058" s="18">
        <f t="shared" ref="M1058:M1105" si="186">J1058-K1058</f>
        <v>17.241060399000006</v>
      </c>
      <c r="N1058" s="19" t="str">
        <f t="shared" ref="N1058:N1105" si="187">IF(M1058&lt;14.9,"TRUE","FALSE")</f>
        <v>FALSE</v>
      </c>
      <c r="O1058" s="18"/>
    </row>
    <row r="1059" spans="1:15" x14ac:dyDescent="0.25">
      <c r="A1059">
        <v>11</v>
      </c>
      <c r="B1059">
        <v>3549536594</v>
      </c>
      <c r="C1059" s="3">
        <v>7.5354000000000001</v>
      </c>
      <c r="D1059" s="4">
        <v>813.99900000000093</v>
      </c>
      <c r="E1059">
        <v>720</v>
      </c>
      <c r="F1059">
        <f t="shared" si="184"/>
        <v>30</v>
      </c>
      <c r="G1059" s="5">
        <f>(F1059*'B-E-D Rate'!$O$2)+(Data!C1059*'B-E-D Rate'!$F$2)+(Data!D1059*'B-E-D Rate'!$J$2)</f>
        <v>82.645349388053432</v>
      </c>
      <c r="H1059" s="18">
        <f t="shared" si="180"/>
        <v>74.172391508195304</v>
      </c>
      <c r="I1059" s="18">
        <f t="shared" si="181"/>
        <v>74.245687020000034</v>
      </c>
      <c r="J1059" s="18">
        <f t="shared" si="182"/>
        <v>78.575736660000018</v>
      </c>
      <c r="K1059" s="18">
        <f t="shared" si="183"/>
        <v>55.921854150000044</v>
      </c>
      <c r="L1059" s="18" t="b">
        <f t="shared" si="185"/>
        <v>0</v>
      </c>
      <c r="M1059" s="18">
        <f t="shared" si="186"/>
        <v>22.653882509999974</v>
      </c>
      <c r="N1059" s="19" t="str">
        <f t="shared" si="187"/>
        <v>FALSE</v>
      </c>
      <c r="O1059" s="18"/>
    </row>
    <row r="1060" spans="1:15" x14ac:dyDescent="0.25">
      <c r="A1060">
        <v>11</v>
      </c>
      <c r="B1060">
        <v>3322950043</v>
      </c>
      <c r="C1060" s="3">
        <v>7.7484000000000002</v>
      </c>
      <c r="D1060" s="4">
        <v>983.2689000000006</v>
      </c>
      <c r="E1060">
        <v>720</v>
      </c>
      <c r="F1060">
        <f t="shared" si="184"/>
        <v>30</v>
      </c>
      <c r="G1060" s="5">
        <f>(F1060*'B-E-D Rate'!$O$2)+(Data!C1060*'B-E-D Rate'!$F$2)+(Data!D1060*'B-E-D Rate'!$J$2)</f>
        <v>85.095555282635573</v>
      </c>
      <c r="H1060" s="18">
        <f t="shared" si="180"/>
        <v>79.185930991894594</v>
      </c>
      <c r="I1060" s="18">
        <f t="shared" si="181"/>
        <v>79.828208322000023</v>
      </c>
      <c r="J1060" s="18">
        <f t="shared" si="182"/>
        <v>83.59149612600001</v>
      </c>
      <c r="K1060" s="18">
        <f t="shared" si="183"/>
        <v>63.68287906500003</v>
      </c>
      <c r="L1060" s="18" t="b">
        <f t="shared" si="185"/>
        <v>0</v>
      </c>
      <c r="M1060" s="18">
        <f t="shared" si="186"/>
        <v>19.90861706099998</v>
      </c>
      <c r="N1060" s="19" t="str">
        <f t="shared" si="187"/>
        <v>FALSE</v>
      </c>
      <c r="O1060" s="18"/>
    </row>
    <row r="1061" spans="1:15" x14ac:dyDescent="0.25">
      <c r="A1061">
        <v>11</v>
      </c>
      <c r="B1061">
        <v>9832286807</v>
      </c>
      <c r="C1061" s="3">
        <v>8.8764000000000003</v>
      </c>
      <c r="D1061" s="4">
        <v>1125.5369999999996</v>
      </c>
      <c r="E1061">
        <v>720</v>
      </c>
      <c r="F1061">
        <f t="shared" si="184"/>
        <v>30</v>
      </c>
      <c r="G1061" s="5">
        <f>(F1061*'B-E-D Rate'!$O$2)+(Data!C1061*'B-E-D Rate'!$F$2)+(Data!D1061*'B-E-D Rate'!$J$2)</f>
        <v>94.528835423024319</v>
      </c>
      <c r="H1061" s="18">
        <f t="shared" si="180"/>
        <v>83.399714639317295</v>
      </c>
      <c r="I1061" s="18">
        <f t="shared" si="181"/>
        <v>84.520210259999999</v>
      </c>
      <c r="J1061" s="18">
        <f t="shared" si="182"/>
        <v>92.55203358</v>
      </c>
      <c r="K1061" s="18">
        <f t="shared" si="183"/>
        <v>70.205871449999989</v>
      </c>
      <c r="L1061" s="18" t="b">
        <f t="shared" si="185"/>
        <v>0</v>
      </c>
      <c r="M1061" s="18">
        <f t="shared" si="186"/>
        <v>22.34616213000001</v>
      </c>
      <c r="N1061" s="19" t="str">
        <f t="shared" si="187"/>
        <v>FALSE</v>
      </c>
      <c r="O1061" s="18"/>
    </row>
    <row r="1062" spans="1:15" x14ac:dyDescent="0.25">
      <c r="A1062">
        <v>11</v>
      </c>
      <c r="B1062">
        <v>3598309345</v>
      </c>
      <c r="C1062" s="3">
        <v>11.406000000000001</v>
      </c>
      <c r="D1062" s="4">
        <v>1492.8461999999977</v>
      </c>
      <c r="E1062">
        <v>720</v>
      </c>
      <c r="F1062">
        <f t="shared" si="184"/>
        <v>30</v>
      </c>
      <c r="G1062" s="5">
        <f>(F1062*'B-E-D Rate'!$O$2)+(Data!C1062*'B-E-D Rate'!$F$2)+(Data!D1062*'B-E-D Rate'!$J$2)</f>
        <v>115.91018523239396</v>
      </c>
      <c r="H1062" s="18">
        <f t="shared" si="180"/>
        <v>94.27890330148341</v>
      </c>
      <c r="I1062" s="18">
        <f t="shared" si="181"/>
        <v>96.63406767599993</v>
      </c>
      <c r="J1062" s="18">
        <f t="shared" si="182"/>
        <v>113.77303030799995</v>
      </c>
      <c r="K1062" s="18">
        <f t="shared" si="183"/>
        <v>87.046998269999904</v>
      </c>
      <c r="L1062" s="18" t="b">
        <f t="shared" si="185"/>
        <v>0</v>
      </c>
      <c r="M1062" s="18">
        <f t="shared" si="186"/>
        <v>26.726032038000042</v>
      </c>
      <c r="N1062" s="19" t="str">
        <f t="shared" si="187"/>
        <v>FALSE</v>
      </c>
      <c r="O1062" s="18"/>
    </row>
    <row r="1063" spans="1:15" x14ac:dyDescent="0.25">
      <c r="A1063">
        <v>11</v>
      </c>
      <c r="B1063">
        <v>4881389038</v>
      </c>
      <c r="C1063" s="3">
        <v>6.884500000000001</v>
      </c>
      <c r="D1063" s="4">
        <v>1004.6852500000008</v>
      </c>
      <c r="E1063">
        <v>720</v>
      </c>
      <c r="F1063">
        <f t="shared" si="184"/>
        <v>30</v>
      </c>
      <c r="G1063" s="5">
        <f>(F1063*'B-E-D Rate'!$O$2)+(Data!C1063*'B-E-D Rate'!$F$2)+(Data!D1063*'B-E-D Rate'!$J$2)</f>
        <v>78.483311581565061</v>
      </c>
      <c r="H1063" s="18">
        <f t="shared" si="180"/>
        <v>79.820253552029172</v>
      </c>
      <c r="I1063" s="18">
        <f t="shared" si="181"/>
        <v>80.534519545000038</v>
      </c>
      <c r="J1063" s="18">
        <f t="shared" si="182"/>
        <v>79.771853735000022</v>
      </c>
      <c r="K1063" s="18">
        <f t="shared" si="183"/>
        <v>64.664818712500036</v>
      </c>
      <c r="L1063" s="18" t="b">
        <f t="shared" si="185"/>
        <v>1</v>
      </c>
      <c r="M1063" s="18">
        <f t="shared" si="186"/>
        <v>15.107035022499986</v>
      </c>
      <c r="N1063" s="19" t="str">
        <f t="shared" si="187"/>
        <v>FALSE</v>
      </c>
      <c r="O1063" s="18"/>
    </row>
    <row r="1064" spans="1:15" x14ac:dyDescent="0.25">
      <c r="A1064">
        <v>11</v>
      </c>
      <c r="B1064">
        <v>4374823439</v>
      </c>
      <c r="C1064" s="3">
        <v>4.8960000000000008</v>
      </c>
      <c r="D1064" s="4">
        <v>499.30560000000003</v>
      </c>
      <c r="E1064">
        <v>720</v>
      </c>
      <c r="F1064">
        <f t="shared" si="184"/>
        <v>30</v>
      </c>
      <c r="G1064" s="5">
        <f>(F1064*'B-E-D Rate'!$O$2)+(Data!C1064*'B-E-D Rate'!$F$2)+(Data!D1064*'B-E-D Rate'!$J$2)</f>
        <v>60.657962778891509</v>
      </c>
      <c r="H1064" s="18">
        <f t="shared" si="180"/>
        <v>64.851609808911618</v>
      </c>
      <c r="I1064" s="18">
        <f t="shared" si="181"/>
        <v>63.867098688000013</v>
      </c>
      <c r="J1064" s="18">
        <f t="shared" si="182"/>
        <v>58.033792704000007</v>
      </c>
      <c r="K1064" s="18">
        <f t="shared" si="183"/>
        <v>41.493161760000007</v>
      </c>
      <c r="L1064" s="18" t="b">
        <f t="shared" si="185"/>
        <v>1</v>
      </c>
      <c r="M1064" s="18">
        <f t="shared" si="186"/>
        <v>16.540630944</v>
      </c>
      <c r="N1064" s="19" t="str">
        <f t="shared" si="187"/>
        <v>FALSE</v>
      </c>
      <c r="O1064" s="18"/>
    </row>
    <row r="1065" spans="1:15" x14ac:dyDescent="0.25">
      <c r="A1065">
        <v>11</v>
      </c>
      <c r="B1065">
        <v>9441492501</v>
      </c>
      <c r="C1065" s="3">
        <v>9.7938000000000009</v>
      </c>
      <c r="D1065" s="4">
        <v>1251.0372000000002</v>
      </c>
      <c r="E1065">
        <v>720</v>
      </c>
      <c r="F1065">
        <f t="shared" si="184"/>
        <v>30</v>
      </c>
      <c r="G1065" s="5">
        <f>(F1065*'B-E-D Rate'!$O$2)+(Data!C1065*'B-E-D Rate'!$F$2)+(Data!D1065*'B-E-D Rate'!$J$2)</f>
        <v>102.24690681023155</v>
      </c>
      <c r="H1065" s="18">
        <f t="shared" si="180"/>
        <v>87.11685636334596</v>
      </c>
      <c r="I1065" s="18">
        <f t="shared" si="181"/>
        <v>88.659206856000026</v>
      </c>
      <c r="J1065" s="18">
        <f t="shared" si="182"/>
        <v>100.06820824800002</v>
      </c>
      <c r="K1065" s="18">
        <f t="shared" si="183"/>
        <v>75.96005562000002</v>
      </c>
      <c r="L1065" s="18" t="b">
        <f t="shared" si="185"/>
        <v>0</v>
      </c>
      <c r="M1065" s="18">
        <f t="shared" si="186"/>
        <v>24.108152627999999</v>
      </c>
      <c r="N1065" s="19" t="str">
        <f t="shared" si="187"/>
        <v>FALSE</v>
      </c>
      <c r="O1065" s="18"/>
    </row>
    <row r="1066" spans="1:15" x14ac:dyDescent="0.25">
      <c r="A1066">
        <v>11</v>
      </c>
      <c r="B1066">
        <v>1881153048</v>
      </c>
      <c r="C1066" s="3">
        <v>6.7397999999999998</v>
      </c>
      <c r="D1066" s="4">
        <v>646.76790000000017</v>
      </c>
      <c r="E1066">
        <v>720</v>
      </c>
      <c r="F1066">
        <f t="shared" si="184"/>
        <v>30</v>
      </c>
      <c r="G1066" s="5">
        <f>(F1066*'B-E-D Rate'!$O$2)+(Data!C1066*'B-E-D Rate'!$F$2)+(Data!D1066*'B-E-D Rate'!$J$2)</f>
        <v>75.677689200849684</v>
      </c>
      <c r="H1066" s="18">
        <f t="shared" si="180"/>
        <v>69.219238450549085</v>
      </c>
      <c r="I1066" s="18">
        <f t="shared" si="181"/>
        <v>68.730405342000012</v>
      </c>
      <c r="J1066" s="18">
        <f t="shared" si="182"/>
        <v>70.694562786000006</v>
      </c>
      <c r="K1066" s="18">
        <f t="shared" si="183"/>
        <v>48.254308215000009</v>
      </c>
      <c r="L1066" s="18" t="b">
        <f t="shared" si="185"/>
        <v>0</v>
      </c>
      <c r="M1066" s="18">
        <f t="shared" si="186"/>
        <v>22.440254570999997</v>
      </c>
      <c r="N1066" s="19" t="str">
        <f t="shared" si="187"/>
        <v>FALSE</v>
      </c>
      <c r="O1066" s="18"/>
    </row>
    <row r="1067" spans="1:15" x14ac:dyDescent="0.25">
      <c r="A1067">
        <v>11</v>
      </c>
      <c r="B1067">
        <v>4326103862</v>
      </c>
      <c r="C1067" s="3">
        <v>9.1332000000000004</v>
      </c>
      <c r="D1067" s="4">
        <v>1406.1314999999984</v>
      </c>
      <c r="E1067">
        <v>720</v>
      </c>
      <c r="F1067">
        <f t="shared" si="184"/>
        <v>30</v>
      </c>
      <c r="G1067" s="5">
        <f>(F1067*'B-E-D Rate'!$O$2)+(Data!C1067*'B-E-D Rate'!$F$2)+(Data!D1067*'B-E-D Rate'!$J$2)</f>
        <v>97.842309992670224</v>
      </c>
      <c r="H1067" s="18">
        <f t="shared" si="180"/>
        <v>91.710534251421137</v>
      </c>
      <c r="I1067" s="18">
        <f t="shared" si="181"/>
        <v>93.774216869999947</v>
      </c>
      <c r="J1067" s="18">
        <f t="shared" si="182"/>
        <v>100.38510920999997</v>
      </c>
      <c r="K1067" s="18">
        <f t="shared" si="183"/>
        <v>83.071129274999919</v>
      </c>
      <c r="L1067" s="18" t="b">
        <f t="shared" si="185"/>
        <v>0</v>
      </c>
      <c r="M1067" s="18">
        <f t="shared" si="186"/>
        <v>17.313979935000049</v>
      </c>
      <c r="N1067" s="19" t="str">
        <f t="shared" si="187"/>
        <v>FALSE</v>
      </c>
      <c r="O1067" s="18"/>
    </row>
    <row r="1068" spans="1:15" x14ac:dyDescent="0.25">
      <c r="A1068">
        <v>11</v>
      </c>
      <c r="B1068">
        <v>4019428783</v>
      </c>
      <c r="C1068" s="3">
        <v>8.2853999999999992</v>
      </c>
      <c r="D1068" s="4">
        <v>971.13060000000007</v>
      </c>
      <c r="E1068">
        <v>720</v>
      </c>
      <c r="F1068">
        <f t="shared" si="184"/>
        <v>30</v>
      </c>
      <c r="G1068" s="5">
        <f>(F1068*'B-E-D Rate'!$O$2)+(Data!C1068*'B-E-D Rate'!$F$2)+(Data!D1068*'B-E-D Rate'!$J$2)</f>
        <v>89.211239221356081</v>
      </c>
      <c r="H1068" s="18">
        <f t="shared" si="180"/>
        <v>78.826411394405682</v>
      </c>
      <c r="I1068" s="18">
        <f t="shared" si="181"/>
        <v>79.427887188000014</v>
      </c>
      <c r="J1068" s="18">
        <f t="shared" si="182"/>
        <v>85.993188203999992</v>
      </c>
      <c r="K1068" s="18">
        <f t="shared" si="183"/>
        <v>63.126338010000005</v>
      </c>
      <c r="L1068" s="18" t="b">
        <f t="shared" si="185"/>
        <v>0</v>
      </c>
      <c r="M1068" s="18">
        <f t="shared" si="186"/>
        <v>22.866850193999987</v>
      </c>
      <c r="N1068" s="19" t="str">
        <f t="shared" si="187"/>
        <v>FALSE</v>
      </c>
      <c r="O1068" s="18"/>
    </row>
    <row r="1069" spans="1:15" x14ac:dyDescent="0.25">
      <c r="A1069">
        <v>11</v>
      </c>
      <c r="B1069">
        <v>7308147462</v>
      </c>
      <c r="C1069" s="3">
        <v>13.3872</v>
      </c>
      <c r="D1069" s="4">
        <v>817.95269999999994</v>
      </c>
      <c r="E1069">
        <v>720</v>
      </c>
      <c r="F1069">
        <f t="shared" si="184"/>
        <v>30</v>
      </c>
      <c r="G1069" s="5">
        <f>(F1069*'B-E-D Rate'!$O$2)+(Data!C1069*'B-E-D Rate'!$F$2)+(Data!D1069*'B-E-D Rate'!$J$2)</f>
        <v>128.13470881788231</v>
      </c>
      <c r="H1069" s="18">
        <f t="shared" si="180"/>
        <v>74.289494614280301</v>
      </c>
      <c r="I1069" s="18">
        <f t="shared" si="181"/>
        <v>74.376080045999998</v>
      </c>
      <c r="J1069" s="18">
        <f t="shared" si="182"/>
        <v>107.927016018</v>
      </c>
      <c r="K1069" s="18">
        <f t="shared" si="183"/>
        <v>56.103131294999997</v>
      </c>
      <c r="L1069" s="18" t="b">
        <f t="shared" si="185"/>
        <v>0</v>
      </c>
      <c r="M1069" s="18">
        <f t="shared" si="186"/>
        <v>51.823884723000006</v>
      </c>
      <c r="N1069" s="19" t="str">
        <f t="shared" si="187"/>
        <v>FALSE</v>
      </c>
      <c r="O1069" s="18"/>
    </row>
    <row r="1070" spans="1:15" x14ac:dyDescent="0.25">
      <c r="A1070">
        <v>11</v>
      </c>
      <c r="B1070">
        <v>4421606485</v>
      </c>
      <c r="C1070" s="3">
        <v>8.3255999999999997</v>
      </c>
      <c r="D1070" s="4">
        <v>958.3694999999999</v>
      </c>
      <c r="E1070">
        <v>720</v>
      </c>
      <c r="F1070">
        <f t="shared" si="184"/>
        <v>30</v>
      </c>
      <c r="G1070" s="5">
        <f>(F1070*'B-E-D Rate'!$O$2)+(Data!C1070*'B-E-D Rate'!$F$2)+(Data!D1070*'B-E-D Rate'!$J$2)</f>
        <v>89.463666272016837</v>
      </c>
      <c r="H1070" s="18">
        <f t="shared" si="180"/>
        <v>78.448445325391418</v>
      </c>
      <c r="I1070" s="18">
        <f t="shared" si="181"/>
        <v>79.007026109999998</v>
      </c>
      <c r="J1070" s="18">
        <f t="shared" si="182"/>
        <v>85.896344129999989</v>
      </c>
      <c r="K1070" s="18">
        <f t="shared" si="183"/>
        <v>62.541241575000001</v>
      </c>
      <c r="L1070" s="18" t="b">
        <f t="shared" si="185"/>
        <v>0</v>
      </c>
      <c r="M1070" s="18">
        <f t="shared" si="186"/>
        <v>23.355102554999988</v>
      </c>
      <c r="N1070" s="19" t="str">
        <f t="shared" si="187"/>
        <v>FALSE</v>
      </c>
      <c r="O1070" s="18"/>
    </row>
    <row r="1071" spans="1:15" x14ac:dyDescent="0.25">
      <c r="A1071">
        <v>11</v>
      </c>
      <c r="B1071">
        <v>7628712264</v>
      </c>
      <c r="C1071" s="3">
        <v>11.163</v>
      </c>
      <c r="D1071" s="4">
        <v>966.94050000000004</v>
      </c>
      <c r="E1071">
        <v>720</v>
      </c>
      <c r="F1071">
        <f t="shared" si="184"/>
        <v>30</v>
      </c>
      <c r="G1071" s="5">
        <f>(F1071*'B-E-D Rate'!$O$2)+(Data!C1071*'B-E-D Rate'!$F$2)+(Data!D1071*'B-E-D Rate'!$J$2)</f>
        <v>111.55164090174299</v>
      </c>
      <c r="H1071" s="18">
        <f t="shared" si="180"/>
        <v>78.702306448454578</v>
      </c>
      <c r="I1071" s="18">
        <f t="shared" si="181"/>
        <v>79.289697690000011</v>
      </c>
      <c r="J1071" s="18">
        <f t="shared" si="182"/>
        <v>100.28339127</v>
      </c>
      <c r="K1071" s="18">
        <f t="shared" si="183"/>
        <v>62.934221925000003</v>
      </c>
      <c r="L1071" s="18" t="b">
        <f t="shared" si="185"/>
        <v>0</v>
      </c>
      <c r="M1071" s="18">
        <f t="shared" si="186"/>
        <v>37.349169344999993</v>
      </c>
      <c r="N1071" s="19" t="str">
        <f t="shared" si="187"/>
        <v>FALSE</v>
      </c>
      <c r="O1071" s="18"/>
    </row>
    <row r="1072" spans="1:15" x14ac:dyDescent="0.25">
      <c r="A1072">
        <v>11</v>
      </c>
      <c r="B1072">
        <v>7098153823</v>
      </c>
      <c r="C1072" s="3">
        <v>6.347999999999999</v>
      </c>
      <c r="D1072" s="4">
        <v>823.94490000000064</v>
      </c>
      <c r="E1072">
        <v>720</v>
      </c>
      <c r="F1072">
        <f t="shared" si="184"/>
        <v>30</v>
      </c>
      <c r="G1072" s="5">
        <f>(F1072*'B-E-D Rate'!$O$2)+(Data!C1072*'B-E-D Rate'!$F$2)+(Data!D1072*'B-E-D Rate'!$J$2)</f>
        <v>73.465503257700718</v>
      </c>
      <c r="H1072" s="18">
        <f t="shared" si="180"/>
        <v>74.466975260834872</v>
      </c>
      <c r="I1072" s="18">
        <f t="shared" si="181"/>
        <v>74.573702802000028</v>
      </c>
      <c r="J1072" s="18">
        <f t="shared" si="182"/>
        <v>72.870873966000005</v>
      </c>
      <c r="K1072" s="18">
        <f t="shared" si="183"/>
        <v>56.377873665000031</v>
      </c>
      <c r="L1072" s="18" t="b">
        <f t="shared" si="185"/>
        <v>1</v>
      </c>
      <c r="M1072" s="18">
        <f t="shared" si="186"/>
        <v>16.493000300999974</v>
      </c>
      <c r="N1072" s="19" t="str">
        <f t="shared" si="187"/>
        <v>FALSE</v>
      </c>
      <c r="O1072" s="18"/>
    </row>
    <row r="1073" spans="1:15" x14ac:dyDescent="0.25">
      <c r="A1073">
        <v>11</v>
      </c>
      <c r="B1073">
        <v>6643182445</v>
      </c>
      <c r="C1073" s="3">
        <v>6.2663999999999991</v>
      </c>
      <c r="D1073" s="4">
        <v>811.96140000000014</v>
      </c>
      <c r="E1073">
        <v>720</v>
      </c>
      <c r="F1073">
        <f t="shared" si="184"/>
        <v>30</v>
      </c>
      <c r="G1073" s="5">
        <f>(F1073*'B-E-D Rate'!$O$2)+(Data!C1073*'B-E-D Rate'!$F$2)+(Data!D1073*'B-E-D Rate'!$J$2)</f>
        <v>72.775149023816553</v>
      </c>
      <c r="H1073" s="18">
        <f t="shared" si="180"/>
        <v>74.112040624476521</v>
      </c>
      <c r="I1073" s="18">
        <f t="shared" si="181"/>
        <v>74.178486972000016</v>
      </c>
      <c r="J1073" s="18">
        <f t="shared" si="182"/>
        <v>72.183179075999988</v>
      </c>
      <c r="K1073" s="18">
        <f t="shared" si="183"/>
        <v>55.828430190000006</v>
      </c>
      <c r="L1073" s="18" t="b">
        <f t="shared" si="185"/>
        <v>1</v>
      </c>
      <c r="M1073" s="18">
        <f t="shared" si="186"/>
        <v>16.354748885999982</v>
      </c>
      <c r="N1073" s="19" t="str">
        <f t="shared" si="187"/>
        <v>FALSE</v>
      </c>
      <c r="O1073" s="18"/>
    </row>
    <row r="1074" spans="1:15" x14ac:dyDescent="0.25">
      <c r="A1074">
        <v>11</v>
      </c>
      <c r="B1074">
        <v>5586403303</v>
      </c>
      <c r="C1074" s="3">
        <v>6.5760000000000005</v>
      </c>
      <c r="D1074" s="4">
        <v>547.58250000000044</v>
      </c>
      <c r="E1074">
        <v>720</v>
      </c>
      <c r="F1074">
        <f t="shared" si="184"/>
        <v>30</v>
      </c>
      <c r="G1074" s="5">
        <f>(F1074*'B-E-D Rate'!$O$2)+(Data!C1074*'B-E-D Rate'!$F$2)+(Data!D1074*'B-E-D Rate'!$J$2)</f>
        <v>73.938994834103312</v>
      </c>
      <c r="H1074" s="18">
        <f t="shared" si="180"/>
        <v>66.281504576384179</v>
      </c>
      <c r="I1074" s="18">
        <f t="shared" si="181"/>
        <v>65.459270850000024</v>
      </c>
      <c r="J1074" s="18">
        <f t="shared" si="182"/>
        <v>67.56057555000001</v>
      </c>
      <c r="K1074" s="18">
        <f t="shared" si="183"/>
        <v>43.70665762500002</v>
      </c>
      <c r="L1074" s="18" t="b">
        <f t="shared" si="185"/>
        <v>0</v>
      </c>
      <c r="M1074" s="18">
        <f t="shared" si="186"/>
        <v>23.85391792499999</v>
      </c>
      <c r="N1074" s="19" t="str">
        <f t="shared" si="187"/>
        <v>FALSE</v>
      </c>
      <c r="O1074" s="18"/>
    </row>
    <row r="1075" spans="1:15" x14ac:dyDescent="0.25">
      <c r="A1075">
        <v>11</v>
      </c>
      <c r="B1075">
        <v>6691164826</v>
      </c>
      <c r="C1075" s="3">
        <v>10.095000000000001</v>
      </c>
      <c r="D1075" s="4">
        <v>1051.8092999999999</v>
      </c>
      <c r="E1075">
        <v>720</v>
      </c>
      <c r="F1075">
        <f t="shared" si="184"/>
        <v>30</v>
      </c>
      <c r="G1075" s="5">
        <f>(F1075*'B-E-D Rate'!$O$2)+(Data!C1075*'B-E-D Rate'!$F$2)+(Data!D1075*'B-E-D Rate'!$J$2)</f>
        <v>103.65151534499464</v>
      </c>
      <c r="H1075" s="18">
        <f t="shared" si="180"/>
        <v>81.216002502709813</v>
      </c>
      <c r="I1075" s="18">
        <f t="shared" si="181"/>
        <v>82.088670714000003</v>
      </c>
      <c r="J1075" s="18">
        <f t="shared" si="182"/>
        <v>96.924229061999995</v>
      </c>
      <c r="K1075" s="18">
        <f t="shared" si="183"/>
        <v>66.825456404999997</v>
      </c>
      <c r="L1075" s="18" t="b">
        <f t="shared" si="185"/>
        <v>0</v>
      </c>
      <c r="M1075" s="18">
        <f t="shared" si="186"/>
        <v>30.098772656999998</v>
      </c>
      <c r="N1075" s="19" t="str">
        <f t="shared" si="187"/>
        <v>FALSE</v>
      </c>
      <c r="O1075" s="18"/>
    </row>
    <row r="1076" spans="1:15" x14ac:dyDescent="0.25">
      <c r="A1076">
        <v>11</v>
      </c>
      <c r="B1076">
        <v>8321830420</v>
      </c>
      <c r="C1076" s="3">
        <v>11.193600000000002</v>
      </c>
      <c r="D1076" s="4">
        <v>2095.4955000000036</v>
      </c>
      <c r="E1076">
        <v>720</v>
      </c>
      <c r="F1076">
        <f t="shared" si="184"/>
        <v>30</v>
      </c>
      <c r="G1076" s="5">
        <f>(F1076*'B-E-D Rate'!$O$2)+(Data!C1076*'B-E-D Rate'!$F$2)+(Data!D1076*'B-E-D Rate'!$J$2)</f>
        <v>117.09058043009711</v>
      </c>
      <c r="H1076" s="18">
        <f t="shared" si="180"/>
        <v>112.12853906291394</v>
      </c>
      <c r="I1076" s="18">
        <f t="shared" si="181"/>
        <v>116.50944159000014</v>
      </c>
      <c r="J1076" s="18">
        <f t="shared" si="182"/>
        <v>126.7768649700001</v>
      </c>
      <c r="K1076" s="18">
        <f t="shared" si="183"/>
        <v>114.67846867500018</v>
      </c>
      <c r="L1076" s="18" t="b">
        <f t="shared" si="185"/>
        <v>0</v>
      </c>
      <c r="M1076" s="18">
        <f t="shared" si="186"/>
        <v>12.09839629499993</v>
      </c>
      <c r="N1076" s="19" t="str">
        <f t="shared" si="187"/>
        <v>TRUE</v>
      </c>
      <c r="O1076" s="18"/>
    </row>
    <row r="1077" spans="1:15" x14ac:dyDescent="0.25">
      <c r="A1077">
        <v>11</v>
      </c>
      <c r="B1077">
        <v>9355206608</v>
      </c>
      <c r="C1077" s="3">
        <v>7.0019999999999998</v>
      </c>
      <c r="D1077" s="4">
        <v>1008.7097999999994</v>
      </c>
      <c r="E1077">
        <v>720</v>
      </c>
      <c r="F1077">
        <f t="shared" si="184"/>
        <v>30</v>
      </c>
      <c r="G1077" s="5">
        <f>(F1077*'B-E-D Rate'!$O$2)+(Data!C1077*'B-E-D Rate'!$F$2)+(Data!D1077*'B-E-D Rate'!$J$2)</f>
        <v>79.415237331384446</v>
      </c>
      <c r="H1077" s="18">
        <f t="shared" si="180"/>
        <v>79.939455136771144</v>
      </c>
      <c r="I1077" s="18">
        <f t="shared" si="181"/>
        <v>80.667249203999987</v>
      </c>
      <c r="J1077" s="18">
        <f t="shared" si="182"/>
        <v>80.453286731999981</v>
      </c>
      <c r="K1077" s="18">
        <f t="shared" si="183"/>
        <v>64.84934432999998</v>
      </c>
      <c r="L1077" s="18" t="b">
        <f t="shared" si="185"/>
        <v>1</v>
      </c>
      <c r="M1077" s="18">
        <f t="shared" si="186"/>
        <v>15.603942402000001</v>
      </c>
      <c r="N1077" s="19" t="str">
        <f t="shared" si="187"/>
        <v>FALSE</v>
      </c>
      <c r="O1077" s="18"/>
    </row>
    <row r="1078" spans="1:15" x14ac:dyDescent="0.25">
      <c r="A1078">
        <v>11</v>
      </c>
      <c r="B1078">
        <v>6498905123</v>
      </c>
      <c r="C1078" s="3">
        <v>13.184999999999999</v>
      </c>
      <c r="D1078" s="4">
        <v>798.70949999999937</v>
      </c>
      <c r="E1078">
        <v>720</v>
      </c>
      <c r="F1078">
        <f t="shared" si="184"/>
        <v>30</v>
      </c>
      <c r="G1078" s="5">
        <f>(F1078*'B-E-D Rate'!$O$2)+(Data!C1078*'B-E-D Rate'!$F$2)+(Data!D1078*'B-E-D Rate'!$J$2)</f>
        <v>126.4731441330273</v>
      </c>
      <c r="H1078" s="18">
        <f t="shared" si="180"/>
        <v>73.719537740714927</v>
      </c>
      <c r="I1078" s="18">
        <f t="shared" si="181"/>
        <v>73.74143930999999</v>
      </c>
      <c r="J1078" s="18">
        <f t="shared" si="182"/>
        <v>106.46687972999999</v>
      </c>
      <c r="K1078" s="18">
        <f t="shared" si="183"/>
        <v>55.220830574999972</v>
      </c>
      <c r="L1078" s="18" t="b">
        <f t="shared" si="185"/>
        <v>0</v>
      </c>
      <c r="M1078" s="18">
        <f t="shared" si="186"/>
        <v>51.246049155000016</v>
      </c>
      <c r="N1078" s="19" t="str">
        <f t="shared" si="187"/>
        <v>FALSE</v>
      </c>
      <c r="O1078" s="18"/>
    </row>
    <row r="1079" spans="1:15" x14ac:dyDescent="0.25">
      <c r="A1079">
        <v>11</v>
      </c>
      <c r="B1079">
        <v>3817251674</v>
      </c>
      <c r="C1079" s="3">
        <v>8.9369999999999994</v>
      </c>
      <c r="D1079" s="4">
        <v>1213.4885999999992</v>
      </c>
      <c r="E1079">
        <v>720</v>
      </c>
      <c r="F1079">
        <f t="shared" si="184"/>
        <v>30</v>
      </c>
      <c r="G1079" s="5">
        <f>(F1079*'B-E-D Rate'!$O$2)+(Data!C1079*'B-E-D Rate'!$F$2)+(Data!D1079*'B-E-D Rate'!$J$2)</f>
        <v>95.412856628441816</v>
      </c>
      <c r="H1079" s="18">
        <f t="shared" si="180"/>
        <v>86.004718950506259</v>
      </c>
      <c r="I1079" s="18">
        <f t="shared" si="181"/>
        <v>87.42085402799998</v>
      </c>
      <c r="J1079" s="18">
        <f t="shared" si="182"/>
        <v>94.907823923999985</v>
      </c>
      <c r="K1079" s="18">
        <f t="shared" si="183"/>
        <v>74.238452309999971</v>
      </c>
      <c r="L1079" s="18" t="b">
        <f t="shared" si="185"/>
        <v>0</v>
      </c>
      <c r="M1079" s="18">
        <f t="shared" si="186"/>
        <v>20.669371614000013</v>
      </c>
      <c r="N1079" s="19" t="str">
        <f t="shared" si="187"/>
        <v>FALSE</v>
      </c>
      <c r="O1079" s="18"/>
    </row>
    <row r="1080" spans="1:15" x14ac:dyDescent="0.25">
      <c r="A1080">
        <v>11</v>
      </c>
      <c r="B1080">
        <v>3393124566</v>
      </c>
      <c r="C1080" s="3">
        <v>5.6891999999999996</v>
      </c>
      <c r="D1080" s="4">
        <v>562.15199999999913</v>
      </c>
      <c r="E1080">
        <v>720</v>
      </c>
      <c r="F1080">
        <f t="shared" si="184"/>
        <v>30</v>
      </c>
      <c r="G1080" s="5">
        <f>(F1080*'B-E-D Rate'!$O$2)+(Data!C1080*'B-E-D Rate'!$F$2)+(Data!D1080*'B-E-D Rate'!$J$2)</f>
        <v>67.116647392404744</v>
      </c>
      <c r="H1080" s="18">
        <f t="shared" si="180"/>
        <v>66.713032943257147</v>
      </c>
      <c r="I1080" s="18">
        <f t="shared" si="181"/>
        <v>65.939772959999971</v>
      </c>
      <c r="J1080" s="18">
        <f t="shared" si="182"/>
        <v>63.466627679999974</v>
      </c>
      <c r="K1080" s="18">
        <f t="shared" si="183"/>
        <v>44.374669199999964</v>
      </c>
      <c r="L1080" s="18" t="b">
        <f t="shared" si="185"/>
        <v>1</v>
      </c>
      <c r="M1080" s="18">
        <f t="shared" si="186"/>
        <v>19.09195848000001</v>
      </c>
      <c r="N1080" s="19" t="str">
        <f t="shared" si="187"/>
        <v>FALSE</v>
      </c>
      <c r="O1080" s="18"/>
    </row>
    <row r="1081" spans="1:15" x14ac:dyDescent="0.25">
      <c r="A1081">
        <v>11</v>
      </c>
      <c r="B1081">
        <v>6716109566</v>
      </c>
      <c r="C1081" s="3">
        <v>6.8525999999999998</v>
      </c>
      <c r="D1081" s="4">
        <v>730.90590000000043</v>
      </c>
      <c r="E1081">
        <v>720</v>
      </c>
      <c r="F1081">
        <f t="shared" si="184"/>
        <v>30</v>
      </c>
      <c r="G1081" s="5">
        <f>(F1081*'B-E-D Rate'!$O$2)+(Data!C1081*'B-E-D Rate'!$F$2)+(Data!D1081*'B-E-D Rate'!$J$2)</f>
        <v>76.949411301096276</v>
      </c>
      <c r="H1081" s="18">
        <f t="shared" si="180"/>
        <v>71.71128922318789</v>
      </c>
      <c r="I1081" s="18">
        <f t="shared" si="181"/>
        <v>71.505276582000022</v>
      </c>
      <c r="J1081" s="18">
        <f t="shared" si="182"/>
        <v>73.222343706000004</v>
      </c>
      <c r="K1081" s="18">
        <f t="shared" si="183"/>
        <v>52.112035515000024</v>
      </c>
      <c r="L1081" s="18" t="b">
        <f t="shared" si="185"/>
        <v>0</v>
      </c>
      <c r="M1081" s="18">
        <f t="shared" si="186"/>
        <v>21.11030819099998</v>
      </c>
      <c r="N1081" s="19" t="str">
        <f t="shared" si="187"/>
        <v>FALSE</v>
      </c>
      <c r="O1081" s="18"/>
    </row>
    <row r="1082" spans="1:15" x14ac:dyDescent="0.25">
      <c r="A1082">
        <v>11</v>
      </c>
      <c r="B1082">
        <v>9805929770</v>
      </c>
      <c r="C1082" s="3">
        <v>4.5221999999999998</v>
      </c>
      <c r="D1082" s="4">
        <v>475.44330000000031</v>
      </c>
      <c r="E1082">
        <v>720</v>
      </c>
      <c r="F1082">
        <f t="shared" si="184"/>
        <v>30</v>
      </c>
      <c r="G1082" s="5">
        <f>(F1082*'B-E-D Rate'!$O$2)+(Data!C1082*'B-E-D Rate'!$F$2)+(Data!D1082*'B-E-D Rate'!$J$2)</f>
        <v>57.641301283083074</v>
      </c>
      <c r="H1082" s="18">
        <f t="shared" si="180"/>
        <v>64.144841604866627</v>
      </c>
      <c r="I1082" s="18">
        <f t="shared" si="181"/>
        <v>63.080120034000018</v>
      </c>
      <c r="J1082" s="18">
        <f t="shared" si="182"/>
        <v>55.607846622000004</v>
      </c>
      <c r="K1082" s="18">
        <f t="shared" si="183"/>
        <v>40.399075305000018</v>
      </c>
      <c r="L1082" s="18" t="b">
        <f t="shared" si="185"/>
        <v>1</v>
      </c>
      <c r="M1082" s="18">
        <f t="shared" si="186"/>
        <v>15.208771316999986</v>
      </c>
      <c r="N1082" s="19" t="str">
        <f t="shared" si="187"/>
        <v>FALSE</v>
      </c>
      <c r="O1082" s="18"/>
    </row>
    <row r="1083" spans="1:15" x14ac:dyDescent="0.25">
      <c r="A1083">
        <v>11</v>
      </c>
      <c r="B1083">
        <v>1960712161</v>
      </c>
      <c r="C1083" s="3">
        <v>10.9758</v>
      </c>
      <c r="D1083" s="4">
        <v>631.96529999999893</v>
      </c>
      <c r="E1083">
        <v>720</v>
      </c>
      <c r="F1083">
        <f t="shared" si="184"/>
        <v>30</v>
      </c>
      <c r="G1083" s="5">
        <f>(F1083*'B-E-D Rate'!$O$2)+(Data!C1083*'B-E-D Rate'!$F$2)+(Data!D1083*'B-E-D Rate'!$J$2)</f>
        <v>108.52354304877339</v>
      </c>
      <c r="H1083" s="18">
        <f t="shared" si="180"/>
        <v>68.780805985229421</v>
      </c>
      <c r="I1083" s="18">
        <f t="shared" si="181"/>
        <v>68.242215593999973</v>
      </c>
      <c r="J1083" s="18">
        <f t="shared" si="182"/>
        <v>91.529070101999963</v>
      </c>
      <c r="K1083" s="18">
        <f t="shared" si="183"/>
        <v>47.575609004999954</v>
      </c>
      <c r="L1083" s="18" t="b">
        <f t="shared" si="185"/>
        <v>0</v>
      </c>
      <c r="M1083" s="18">
        <f t="shared" si="186"/>
        <v>43.953461097000009</v>
      </c>
      <c r="N1083" s="19" t="str">
        <f t="shared" si="187"/>
        <v>FALSE</v>
      </c>
      <c r="O1083" s="18"/>
    </row>
    <row r="1084" spans="1:15" x14ac:dyDescent="0.25">
      <c r="A1084">
        <v>11</v>
      </c>
      <c r="B1084">
        <v>2550892513</v>
      </c>
      <c r="C1084" s="3">
        <v>13.1035</v>
      </c>
      <c r="D1084" s="4">
        <v>1234.1125000000009</v>
      </c>
      <c r="E1084">
        <v>720</v>
      </c>
      <c r="F1084">
        <f t="shared" si="184"/>
        <v>30</v>
      </c>
      <c r="G1084" s="5">
        <f>(F1084*'B-E-D Rate'!$O$2)+(Data!C1084*'B-E-D Rate'!$F$2)+(Data!D1084*'B-E-D Rate'!$J$2)</f>
        <v>127.88507716665545</v>
      </c>
      <c r="H1084" s="18">
        <f t="shared" si="180"/>
        <v>86.615570241597425</v>
      </c>
      <c r="I1084" s="18">
        <f t="shared" si="181"/>
        <v>88.101030250000036</v>
      </c>
      <c r="J1084" s="18">
        <f t="shared" si="182"/>
        <v>116.22168575000002</v>
      </c>
      <c r="K1084" s="18">
        <f t="shared" si="183"/>
        <v>75.184058125000035</v>
      </c>
      <c r="L1084" s="18" t="b">
        <f t="shared" si="185"/>
        <v>0</v>
      </c>
      <c r="M1084" s="18">
        <f t="shared" si="186"/>
        <v>41.037627624999985</v>
      </c>
      <c r="N1084" s="19" t="str">
        <f t="shared" si="187"/>
        <v>FALSE</v>
      </c>
      <c r="O1084" s="18"/>
    </row>
    <row r="1085" spans="1:15" x14ac:dyDescent="0.25">
      <c r="A1085">
        <v>11</v>
      </c>
      <c r="B1085">
        <v>2172192569</v>
      </c>
      <c r="C1085" s="3">
        <v>5.1234000000000002</v>
      </c>
      <c r="D1085" s="4">
        <v>462.52619999999956</v>
      </c>
      <c r="E1085">
        <v>720</v>
      </c>
      <c r="F1085">
        <f t="shared" si="184"/>
        <v>30</v>
      </c>
      <c r="G1085" s="5">
        <f>(F1085*'B-E-D Rate'!$O$2)+(Data!C1085*'B-E-D Rate'!$F$2)+(Data!D1085*'B-E-D Rate'!$J$2)</f>
        <v>62.252186213658092</v>
      </c>
      <c r="H1085" s="18">
        <f t="shared" si="180"/>
        <v>63.762255032387429</v>
      </c>
      <c r="I1085" s="18">
        <f t="shared" si="181"/>
        <v>62.654114075999992</v>
      </c>
      <c r="J1085" s="18">
        <f t="shared" si="182"/>
        <v>58.312361507999995</v>
      </c>
      <c r="K1085" s="18">
        <f t="shared" si="183"/>
        <v>39.806826269999981</v>
      </c>
      <c r="L1085" s="18" t="b">
        <f t="shared" si="185"/>
        <v>1</v>
      </c>
      <c r="M1085" s="18">
        <f t="shared" si="186"/>
        <v>18.505535238000014</v>
      </c>
      <c r="N1085" s="19" t="str">
        <f t="shared" si="187"/>
        <v>FALSE</v>
      </c>
      <c r="O1085" s="18"/>
    </row>
    <row r="1086" spans="1:15" x14ac:dyDescent="0.25">
      <c r="A1086">
        <v>11</v>
      </c>
      <c r="B1086">
        <v>5211240036</v>
      </c>
      <c r="C1086" s="3">
        <v>9.0071999999999992</v>
      </c>
      <c r="D1086" s="4">
        <v>748.56180000000097</v>
      </c>
      <c r="E1086">
        <v>720</v>
      </c>
      <c r="F1086">
        <f t="shared" si="184"/>
        <v>30</v>
      </c>
      <c r="G1086" s="5">
        <f>(F1086*'B-E-D Rate'!$O$2)+(Data!C1086*'B-E-D Rate'!$F$2)+(Data!D1086*'B-E-D Rate'!$J$2)</f>
        <v>93.774435897400878</v>
      </c>
      <c r="H1086" s="18">
        <f t="shared" si="180"/>
        <v>72.234232473997693</v>
      </c>
      <c r="I1086" s="18">
        <f t="shared" si="181"/>
        <v>72.087568164000032</v>
      </c>
      <c r="J1086" s="18">
        <f t="shared" si="182"/>
        <v>84.40743241200002</v>
      </c>
      <c r="K1086" s="18">
        <f t="shared" si="183"/>
        <v>52.921558530000048</v>
      </c>
      <c r="L1086" s="18" t="b">
        <f t="shared" si="185"/>
        <v>0</v>
      </c>
      <c r="M1086" s="18">
        <f t="shared" si="186"/>
        <v>31.485873881999972</v>
      </c>
      <c r="N1086" s="19" t="str">
        <f t="shared" si="187"/>
        <v>FALSE</v>
      </c>
      <c r="O1086" s="18"/>
    </row>
    <row r="1087" spans="1:15" x14ac:dyDescent="0.25">
      <c r="A1087">
        <v>11</v>
      </c>
      <c r="B1087">
        <v>8214908059</v>
      </c>
      <c r="C1087" s="3">
        <v>4.1592000000000002</v>
      </c>
      <c r="D1087" s="4">
        <v>368.7453000000005</v>
      </c>
      <c r="E1087">
        <v>720</v>
      </c>
      <c r="F1087">
        <f t="shared" si="184"/>
        <v>30</v>
      </c>
      <c r="G1087" s="5">
        <f>(F1087*'B-E-D Rate'!$O$2)+(Data!C1087*'B-E-D Rate'!$F$2)+(Data!D1087*'B-E-D Rate'!$J$2)</f>
        <v>54.319455601380071</v>
      </c>
      <c r="H1087" s="18">
        <f t="shared" si="180"/>
        <v>60.984594946531345</v>
      </c>
      <c r="I1087" s="18">
        <f t="shared" si="181"/>
        <v>59.561219994000027</v>
      </c>
      <c r="J1087" s="18">
        <f t="shared" si="182"/>
        <v>51.30251530200001</v>
      </c>
      <c r="K1087" s="18">
        <f t="shared" si="183"/>
        <v>35.506972005000023</v>
      </c>
      <c r="L1087" s="18" t="b">
        <f t="shared" si="185"/>
        <v>1</v>
      </c>
      <c r="M1087" s="18">
        <f t="shared" si="186"/>
        <v>15.795543296999988</v>
      </c>
      <c r="N1087" s="19" t="str">
        <f t="shared" si="187"/>
        <v>FALSE</v>
      </c>
      <c r="O1087" s="18"/>
    </row>
    <row r="1088" spans="1:15" x14ac:dyDescent="0.25">
      <c r="A1088">
        <v>11</v>
      </c>
      <c r="B1088">
        <v>2419797400</v>
      </c>
      <c r="C1088" s="3">
        <v>5.202</v>
      </c>
      <c r="D1088" s="4">
        <v>351.15659999999997</v>
      </c>
      <c r="E1088">
        <v>720</v>
      </c>
      <c r="F1088">
        <f t="shared" si="184"/>
        <v>30</v>
      </c>
      <c r="G1088" s="5">
        <f>(F1088*'B-E-D Rate'!$O$2)+(Data!C1088*'B-E-D Rate'!$F$2)+(Data!D1088*'B-E-D Rate'!$J$2)</f>
        <v>62.339802303774071</v>
      </c>
      <c r="H1088" s="18">
        <f t="shared" si="180"/>
        <v>60.463642066444898</v>
      </c>
      <c r="I1088" s="18">
        <f t="shared" si="181"/>
        <v>58.981144668000006</v>
      </c>
      <c r="J1088" s="18">
        <f t="shared" si="182"/>
        <v>56.105995043999997</v>
      </c>
      <c r="K1088" s="18">
        <f t="shared" si="183"/>
        <v>34.700530110000003</v>
      </c>
      <c r="L1088" s="18" t="b">
        <f t="shared" si="185"/>
        <v>1</v>
      </c>
      <c r="M1088" s="18">
        <f t="shared" si="186"/>
        <v>21.405464933999994</v>
      </c>
      <c r="N1088" s="19" t="str">
        <f t="shared" si="187"/>
        <v>FALSE</v>
      </c>
      <c r="O1088" s="18"/>
    </row>
    <row r="1089" spans="1:15" x14ac:dyDescent="0.25">
      <c r="A1089">
        <v>11</v>
      </c>
      <c r="B1089">
        <v>8811653234</v>
      </c>
      <c r="C1089" s="3">
        <v>6.9420000000000002</v>
      </c>
      <c r="D1089" s="4">
        <v>872.50139999999953</v>
      </c>
      <c r="E1089">
        <v>720</v>
      </c>
      <c r="F1089">
        <f t="shared" si="184"/>
        <v>30</v>
      </c>
      <c r="G1089" s="5">
        <f>(F1089*'B-E-D Rate'!$O$2)+(Data!C1089*'B-E-D Rate'!$F$2)+(Data!D1089*'B-E-D Rate'!$J$2)</f>
        <v>78.309201520400322</v>
      </c>
      <c r="H1089" s="18">
        <f t="shared" si="180"/>
        <v>75.905151392209902</v>
      </c>
      <c r="I1089" s="18">
        <f t="shared" si="181"/>
        <v>76.175096171999996</v>
      </c>
      <c r="J1089" s="18">
        <f t="shared" si="182"/>
        <v>76.974182675999998</v>
      </c>
      <c r="K1089" s="18">
        <f t="shared" si="183"/>
        <v>58.604189189999978</v>
      </c>
      <c r="L1089" s="18" t="b">
        <f t="shared" si="185"/>
        <v>0</v>
      </c>
      <c r="M1089" s="18">
        <f t="shared" si="186"/>
        <v>18.36999348600002</v>
      </c>
      <c r="N1089" s="19" t="str">
        <f t="shared" si="187"/>
        <v>FALSE</v>
      </c>
      <c r="O1089" s="18"/>
    </row>
    <row r="1090" spans="1:15" x14ac:dyDescent="0.25">
      <c r="A1090">
        <v>11</v>
      </c>
      <c r="B1090">
        <v>6073429988</v>
      </c>
      <c r="C1090" s="3">
        <v>11.4396</v>
      </c>
      <c r="D1090" s="4">
        <v>2807.8779</v>
      </c>
      <c r="E1090">
        <v>720</v>
      </c>
      <c r="F1090">
        <f t="shared" si="184"/>
        <v>30</v>
      </c>
      <c r="G1090" s="5">
        <f>(F1090*'B-E-D Rate'!$O$2)+(Data!C1090*'B-E-D Rate'!$F$2)+(Data!D1090*'B-E-D Rate'!$J$2)</f>
        <v>122.34837361961266</v>
      </c>
      <c r="H1090" s="18">
        <f t="shared" ref="H1090:H1153" si="188">$Q$18+($Q$19*D1090)</f>
        <v>133.22831693182297</v>
      </c>
      <c r="I1090" s="18">
        <f t="shared" ref="I1090:I1153" si="189">(1.58*F1090)+(0.03298*D1090)</f>
        <v>140.00381314200001</v>
      </c>
      <c r="J1090" s="18">
        <f t="shared" ref="J1090:J1153" si="190">(0.73*F1090)+(D1090*0.02334)+(5*C1090)</f>
        <v>144.633870186</v>
      </c>
      <c r="K1090" s="18">
        <f t="shared" ref="K1090:K1153" si="191">(0.62*F1090)+(0.04585*D1090)</f>
        <v>147.34120171500001</v>
      </c>
      <c r="L1090" s="18" t="b">
        <f t="shared" si="185"/>
        <v>0</v>
      </c>
      <c r="M1090" s="18">
        <f t="shared" si="186"/>
        <v>-2.7073315290000153</v>
      </c>
      <c r="N1090" s="19" t="str">
        <f t="shared" si="187"/>
        <v>TRUE</v>
      </c>
      <c r="O1090" s="18"/>
    </row>
    <row r="1091" spans="1:15" x14ac:dyDescent="0.25">
      <c r="A1091">
        <v>11</v>
      </c>
      <c r="B1091">
        <v>3233417836</v>
      </c>
      <c r="C1091" s="3">
        <v>7.3908000000000005</v>
      </c>
      <c r="D1091" s="4">
        <v>597.55320000000052</v>
      </c>
      <c r="E1091">
        <v>720</v>
      </c>
      <c r="F1091">
        <f t="shared" si="184"/>
        <v>30</v>
      </c>
      <c r="G1091" s="5">
        <f>(F1091*'B-E-D Rate'!$O$2)+(Data!C1091*'B-E-D Rate'!$F$2)+(Data!D1091*'B-E-D Rate'!$J$2)</f>
        <v>80.505038871305786</v>
      </c>
      <c r="H1091" s="18">
        <f t="shared" si="188"/>
        <v>67.761567348785491</v>
      </c>
      <c r="I1091" s="18">
        <f t="shared" si="189"/>
        <v>67.107304536000029</v>
      </c>
      <c r="J1091" s="18">
        <f t="shared" si="190"/>
        <v>72.800891688000007</v>
      </c>
      <c r="K1091" s="18">
        <f t="shared" si="191"/>
        <v>45.997814220000024</v>
      </c>
      <c r="L1091" s="18" t="b">
        <f t="shared" si="185"/>
        <v>0</v>
      </c>
      <c r="M1091" s="18">
        <f t="shared" si="186"/>
        <v>26.803077467999984</v>
      </c>
      <c r="N1091" s="19" t="str">
        <f t="shared" si="187"/>
        <v>FALSE</v>
      </c>
      <c r="O1091" s="18"/>
    </row>
    <row r="1092" spans="1:15" x14ac:dyDescent="0.25">
      <c r="A1092">
        <v>11</v>
      </c>
      <c r="B1092">
        <v>7420960736</v>
      </c>
      <c r="C1092" s="3">
        <v>8.58</v>
      </c>
      <c r="D1092" s="4">
        <v>1426.0556999999997</v>
      </c>
      <c r="E1092">
        <v>720</v>
      </c>
      <c r="F1092">
        <f t="shared" si="184"/>
        <v>30</v>
      </c>
      <c r="G1092" s="5">
        <f>(F1092*'B-E-D Rate'!$O$2)+(Data!C1092*'B-E-D Rate'!$F$2)+(Data!D1092*'B-E-D Rate'!$J$2)</f>
        <v>93.637318418263575</v>
      </c>
      <c r="H1092" s="18">
        <f t="shared" si="188"/>
        <v>92.30066139972763</v>
      </c>
      <c r="I1092" s="18">
        <f t="shared" si="189"/>
        <v>94.431316985999999</v>
      </c>
      <c r="J1092" s="18">
        <f t="shared" si="190"/>
        <v>98.084140037999987</v>
      </c>
      <c r="K1092" s="18">
        <f t="shared" si="191"/>
        <v>83.984653844999997</v>
      </c>
      <c r="L1092" s="18" t="b">
        <f t="shared" si="185"/>
        <v>0</v>
      </c>
      <c r="M1092" s="18">
        <f t="shared" si="186"/>
        <v>14.09948619299999</v>
      </c>
      <c r="N1092" s="19" t="str">
        <f t="shared" si="187"/>
        <v>TRUE</v>
      </c>
      <c r="O1092" s="18"/>
    </row>
    <row r="1093" spans="1:15" x14ac:dyDescent="0.25">
      <c r="A1093">
        <v>11</v>
      </c>
      <c r="B1093">
        <v>6916804036</v>
      </c>
      <c r="C1093" s="3">
        <v>5.3124000000000002</v>
      </c>
      <c r="D1093" s="4">
        <v>523.09560000000056</v>
      </c>
      <c r="E1093">
        <v>720</v>
      </c>
      <c r="F1093">
        <f t="shared" si="184"/>
        <v>30</v>
      </c>
      <c r="G1093" s="5">
        <f>(F1093*'B-E-D Rate'!$O$2)+(Data!C1093*'B-E-D Rate'!$F$2)+(Data!D1093*'B-E-D Rate'!$J$2)</f>
        <v>64.005303415593161</v>
      </c>
      <c r="H1093" s="18">
        <f t="shared" si="188"/>
        <v>65.556236587312327</v>
      </c>
      <c r="I1093" s="18">
        <f t="shared" si="189"/>
        <v>64.651692888000028</v>
      </c>
      <c r="J1093" s="18">
        <f t="shared" si="190"/>
        <v>60.671051304000017</v>
      </c>
      <c r="K1093" s="18">
        <f t="shared" si="191"/>
        <v>42.583933260000023</v>
      </c>
      <c r="L1093" s="18" t="b">
        <f t="shared" si="185"/>
        <v>1</v>
      </c>
      <c r="M1093" s="18">
        <f t="shared" si="186"/>
        <v>18.087118043999993</v>
      </c>
      <c r="N1093" s="19" t="str">
        <f t="shared" si="187"/>
        <v>FALSE</v>
      </c>
      <c r="O1093" s="18"/>
    </row>
    <row r="1094" spans="1:15" x14ac:dyDescent="0.25">
      <c r="A1094">
        <v>11</v>
      </c>
      <c r="B1094">
        <v>8388266724</v>
      </c>
      <c r="C1094" s="3">
        <v>6.8520000000000003</v>
      </c>
      <c r="D1094" s="4">
        <v>550.5092999999996</v>
      </c>
      <c r="E1094">
        <v>720</v>
      </c>
      <c r="F1094">
        <f t="shared" si="184"/>
        <v>30</v>
      </c>
      <c r="G1094" s="5">
        <f>(F1094*'B-E-D Rate'!$O$2)+(Data!C1094*'B-E-D Rate'!$F$2)+(Data!D1094*'B-E-D Rate'!$J$2)</f>
        <v>76.097371461998307</v>
      </c>
      <c r="H1094" s="18">
        <f t="shared" si="188"/>
        <v>66.368192329852974</v>
      </c>
      <c r="I1094" s="18">
        <f t="shared" si="189"/>
        <v>65.555796713999996</v>
      </c>
      <c r="J1094" s="18">
        <f t="shared" si="190"/>
        <v>69.008887061999985</v>
      </c>
      <c r="K1094" s="18">
        <f t="shared" si="191"/>
        <v>43.840851404999981</v>
      </c>
      <c r="L1094" s="18" t="b">
        <f t="shared" si="185"/>
        <v>0</v>
      </c>
      <c r="M1094" s="18">
        <f t="shared" si="186"/>
        <v>25.168035657000004</v>
      </c>
      <c r="N1094" s="19" t="str">
        <f t="shared" si="187"/>
        <v>FALSE</v>
      </c>
      <c r="O1094" s="18"/>
    </row>
    <row r="1095" spans="1:15" x14ac:dyDescent="0.25">
      <c r="A1095">
        <v>11</v>
      </c>
      <c r="B1095">
        <v>2980341971</v>
      </c>
      <c r="C1095" s="3">
        <v>8.2674000000000003</v>
      </c>
      <c r="D1095" s="4">
        <v>869.81729999999925</v>
      </c>
      <c r="E1095">
        <v>720</v>
      </c>
      <c r="F1095">
        <f t="shared" si="184"/>
        <v>30</v>
      </c>
      <c r="G1095" s="5">
        <f>(F1095*'B-E-D Rate'!$O$2)+(Data!C1095*'B-E-D Rate'!$F$2)+(Data!D1095*'B-E-D Rate'!$J$2)</f>
        <v>88.595472810039112</v>
      </c>
      <c r="H1095" s="18">
        <f t="shared" si="188"/>
        <v>75.825652075862479</v>
      </c>
      <c r="I1095" s="18">
        <f t="shared" si="189"/>
        <v>76.086574553999981</v>
      </c>
      <c r="J1095" s="18">
        <f t="shared" si="190"/>
        <v>83.538535781999983</v>
      </c>
      <c r="K1095" s="18">
        <f t="shared" si="191"/>
        <v>58.481123204999967</v>
      </c>
      <c r="L1095" s="18" t="b">
        <f t="shared" si="185"/>
        <v>0</v>
      </c>
      <c r="M1095" s="18">
        <f t="shared" si="186"/>
        <v>25.057412577000015</v>
      </c>
      <c r="N1095" s="19" t="str">
        <f t="shared" si="187"/>
        <v>FALSE</v>
      </c>
      <c r="O1095" s="18"/>
    </row>
    <row r="1096" spans="1:15" x14ac:dyDescent="0.25">
      <c r="A1096">
        <v>11</v>
      </c>
      <c r="B1096">
        <v>5940420471</v>
      </c>
      <c r="C1096" s="3">
        <v>7.2906000000000004</v>
      </c>
      <c r="D1096" s="4">
        <v>725.82029999999952</v>
      </c>
      <c r="E1096">
        <v>720</v>
      </c>
      <c r="F1096">
        <f t="shared" si="184"/>
        <v>30</v>
      </c>
      <c r="G1096" s="5">
        <f>(F1096*'B-E-D Rate'!$O$2)+(Data!C1096*'B-E-D Rate'!$F$2)+(Data!D1096*'B-E-D Rate'!$J$2)</f>
        <v>80.328954973219183</v>
      </c>
      <c r="H1096" s="18">
        <f t="shared" si="188"/>
        <v>71.560660810231397</v>
      </c>
      <c r="I1096" s="18">
        <f t="shared" si="189"/>
        <v>71.337553493999991</v>
      </c>
      <c r="J1096" s="18">
        <f t="shared" si="190"/>
        <v>75.293645801999986</v>
      </c>
      <c r="K1096" s="18">
        <f t="shared" si="191"/>
        <v>51.878860754999984</v>
      </c>
      <c r="L1096" s="18" t="b">
        <f t="shared" si="185"/>
        <v>0</v>
      </c>
      <c r="M1096" s="18">
        <f t="shared" si="186"/>
        <v>23.414785047000002</v>
      </c>
      <c r="N1096" s="19" t="str">
        <f t="shared" si="187"/>
        <v>FALSE</v>
      </c>
      <c r="O1096" s="18"/>
    </row>
    <row r="1097" spans="1:15" x14ac:dyDescent="0.25">
      <c r="A1097">
        <v>11</v>
      </c>
      <c r="B1097">
        <v>8971918043</v>
      </c>
      <c r="C1097" s="3">
        <v>10.613399999999999</v>
      </c>
      <c r="D1097" s="4">
        <v>2088.9189000000006</v>
      </c>
      <c r="E1097">
        <v>720</v>
      </c>
      <c r="F1097">
        <f t="shared" si="184"/>
        <v>30</v>
      </c>
      <c r="G1097" s="5">
        <f>(F1097*'B-E-D Rate'!$O$2)+(Data!C1097*'B-E-D Rate'!$F$2)+(Data!D1097*'B-E-D Rate'!$J$2)</f>
        <v>112.55130593182248</v>
      </c>
      <c r="H1097" s="18">
        <f t="shared" si="188"/>
        <v>111.93374929953302</v>
      </c>
      <c r="I1097" s="18">
        <f t="shared" si="189"/>
        <v>116.29254532200002</v>
      </c>
      <c r="J1097" s="18">
        <f t="shared" si="190"/>
        <v>123.72236712600001</v>
      </c>
      <c r="K1097" s="18">
        <f t="shared" si="191"/>
        <v>114.37693156500004</v>
      </c>
      <c r="L1097" s="18" t="b">
        <f t="shared" si="185"/>
        <v>0</v>
      </c>
      <c r="M1097" s="18">
        <f t="shared" si="186"/>
        <v>9.3454355609999737</v>
      </c>
      <c r="N1097" s="19" t="str">
        <f t="shared" si="187"/>
        <v>TRUE</v>
      </c>
      <c r="O1097" s="18"/>
    </row>
    <row r="1098" spans="1:15" x14ac:dyDescent="0.25">
      <c r="A1098">
        <v>11</v>
      </c>
      <c r="B1098">
        <v>5534493949</v>
      </c>
      <c r="C1098" s="3">
        <v>7.8857999999999988</v>
      </c>
      <c r="D1098" s="4">
        <v>783.81839999999966</v>
      </c>
      <c r="E1098">
        <v>720</v>
      </c>
      <c r="F1098">
        <f t="shared" si="184"/>
        <v>30</v>
      </c>
      <c r="G1098" s="5">
        <f>(F1098*'B-E-D Rate'!$O$2)+(Data!C1098*'B-E-D Rate'!$F$2)+(Data!D1098*'B-E-D Rate'!$J$2)</f>
        <v>85.226327769822049</v>
      </c>
      <c r="H1098" s="18">
        <f t="shared" si="188"/>
        <v>73.278484028237315</v>
      </c>
      <c r="I1098" s="18">
        <f t="shared" si="189"/>
        <v>73.250330832000003</v>
      </c>
      <c r="J1098" s="18">
        <f t="shared" si="190"/>
        <v>79.623321455999985</v>
      </c>
      <c r="K1098" s="18">
        <f t="shared" si="191"/>
        <v>54.538073639999986</v>
      </c>
      <c r="L1098" s="18" t="b">
        <f t="shared" si="185"/>
        <v>0</v>
      </c>
      <c r="M1098" s="18">
        <f t="shared" si="186"/>
        <v>25.085247815999999</v>
      </c>
      <c r="N1098" s="19" t="str">
        <f t="shared" si="187"/>
        <v>FALSE</v>
      </c>
      <c r="O1098" s="18"/>
    </row>
    <row r="1099" spans="1:15" x14ac:dyDescent="0.25">
      <c r="A1099">
        <v>11</v>
      </c>
      <c r="B1099">
        <v>3258017489</v>
      </c>
      <c r="C1099" s="3">
        <v>10.460999999999999</v>
      </c>
      <c r="D1099" s="4">
        <v>984.75690000000009</v>
      </c>
      <c r="E1099">
        <v>720</v>
      </c>
      <c r="F1099">
        <f t="shared" si="184"/>
        <v>30</v>
      </c>
      <c r="G1099" s="5">
        <f>(F1099*'B-E-D Rate'!$O$2)+(Data!C1099*'B-E-D Rate'!$F$2)+(Data!D1099*'B-E-D Rate'!$J$2)</f>
        <v>106.18051382294682</v>
      </c>
      <c r="H1099" s="18">
        <f t="shared" si="188"/>
        <v>79.230003486483071</v>
      </c>
      <c r="I1099" s="18">
        <f t="shared" si="189"/>
        <v>79.877282562000005</v>
      </c>
      <c r="J1099" s="18">
        <f t="shared" si="190"/>
        <v>97.189226045999987</v>
      </c>
      <c r="K1099" s="18">
        <f t="shared" si="191"/>
        <v>63.751103865000005</v>
      </c>
      <c r="L1099" s="18" t="b">
        <f t="shared" si="185"/>
        <v>0</v>
      </c>
      <c r="M1099" s="18">
        <f t="shared" si="186"/>
        <v>33.438122180999983</v>
      </c>
      <c r="N1099" s="19" t="str">
        <f t="shared" si="187"/>
        <v>FALSE</v>
      </c>
      <c r="O1099" s="18"/>
    </row>
    <row r="1100" spans="1:15" x14ac:dyDescent="0.25">
      <c r="A1100">
        <v>11</v>
      </c>
      <c r="B1100">
        <v>9327256187</v>
      </c>
      <c r="C1100" s="3">
        <v>8.9003999999999994</v>
      </c>
      <c r="D1100" s="4">
        <v>717.34139999999991</v>
      </c>
      <c r="E1100">
        <v>720</v>
      </c>
      <c r="F1100">
        <f t="shared" si="184"/>
        <v>30</v>
      </c>
      <c r="G1100" s="5">
        <f>(F1100*'B-E-D Rate'!$O$2)+(Data!C1100*'B-E-D Rate'!$F$2)+(Data!D1100*'B-E-D Rate'!$J$2)</f>
        <v>92.797906191447311</v>
      </c>
      <c r="H1100" s="18">
        <f t="shared" si="188"/>
        <v>71.309527561329276</v>
      </c>
      <c r="I1100" s="18">
        <f t="shared" si="189"/>
        <v>71.057919372000001</v>
      </c>
      <c r="J1100" s="18">
        <f t="shared" si="190"/>
        <v>83.144748275999987</v>
      </c>
      <c r="K1100" s="18">
        <f t="shared" si="191"/>
        <v>51.490103189999999</v>
      </c>
      <c r="L1100" s="18" t="b">
        <f t="shared" si="185"/>
        <v>0</v>
      </c>
      <c r="M1100" s="18">
        <f t="shared" si="186"/>
        <v>31.654645085999988</v>
      </c>
      <c r="N1100" s="19" t="str">
        <f t="shared" si="187"/>
        <v>FALSE</v>
      </c>
      <c r="O1100" s="18"/>
    </row>
    <row r="1101" spans="1:15" x14ac:dyDescent="0.25">
      <c r="A1101">
        <v>11</v>
      </c>
      <c r="B1101">
        <v>8649753967</v>
      </c>
      <c r="C1101" s="3">
        <v>4.7279999999999998</v>
      </c>
      <c r="D1101" s="4">
        <v>450.61500000000007</v>
      </c>
      <c r="E1101">
        <v>720</v>
      </c>
      <c r="F1101">
        <f t="shared" si="184"/>
        <v>30</v>
      </c>
      <c r="G1101" s="5">
        <f>(F1101*'B-E-D Rate'!$O$2)+(Data!C1101*'B-E-D Rate'!$F$2)+(Data!D1101*'B-E-D Rate'!$J$2)</f>
        <v>59.123822167228873</v>
      </c>
      <c r="H1101" s="18">
        <f t="shared" si="188"/>
        <v>63.409461821673432</v>
      </c>
      <c r="I1101" s="18">
        <f t="shared" si="189"/>
        <v>62.26128270000001</v>
      </c>
      <c r="J1101" s="18">
        <f t="shared" si="190"/>
        <v>56.057354099999998</v>
      </c>
      <c r="K1101" s="18">
        <f t="shared" si="191"/>
        <v>39.260697750000006</v>
      </c>
      <c r="L1101" s="18" t="b">
        <f t="shared" si="185"/>
        <v>1</v>
      </c>
      <c r="M1101" s="18">
        <f t="shared" si="186"/>
        <v>16.796656349999992</v>
      </c>
      <c r="N1101" s="19" t="str">
        <f t="shared" si="187"/>
        <v>FALSE</v>
      </c>
      <c r="O1101" s="18"/>
    </row>
    <row r="1102" spans="1:15" x14ac:dyDescent="0.25">
      <c r="A1102">
        <v>11</v>
      </c>
      <c r="B1102">
        <v>7852280381</v>
      </c>
      <c r="C1102" s="3">
        <v>8.3808000000000007</v>
      </c>
      <c r="D1102" s="4">
        <v>853.54740000000072</v>
      </c>
      <c r="E1102">
        <v>720</v>
      </c>
      <c r="F1102">
        <f t="shared" si="184"/>
        <v>30</v>
      </c>
      <c r="G1102" s="5">
        <f>(F1102*'B-E-D Rate'!$O$2)+(Data!C1102*'B-E-D Rate'!$F$2)+(Data!D1102*'B-E-D Rate'!$J$2)</f>
        <v>89.40021075364686</v>
      </c>
      <c r="H1102" s="18">
        <f t="shared" si="188"/>
        <v>75.343760221221856</v>
      </c>
      <c r="I1102" s="18">
        <f t="shared" si="189"/>
        <v>75.549993252000036</v>
      </c>
      <c r="J1102" s="18">
        <f t="shared" si="190"/>
        <v>83.725796316000014</v>
      </c>
      <c r="K1102" s="18">
        <f t="shared" si="191"/>
        <v>57.735148290000033</v>
      </c>
      <c r="L1102" s="18" t="b">
        <f t="shared" si="185"/>
        <v>0</v>
      </c>
      <c r="M1102" s="18">
        <f t="shared" si="186"/>
        <v>25.990648025999981</v>
      </c>
      <c r="N1102" s="19" t="str">
        <f t="shared" si="187"/>
        <v>FALSE</v>
      </c>
      <c r="O1102" s="18"/>
    </row>
    <row r="1103" spans="1:15" x14ac:dyDescent="0.25">
      <c r="A1103">
        <v>11</v>
      </c>
      <c r="B1103">
        <v>5592593136</v>
      </c>
      <c r="C1103" s="3">
        <v>5.1444000000000001</v>
      </c>
      <c r="D1103" s="4">
        <v>618.44399999999996</v>
      </c>
      <c r="E1103">
        <v>720</v>
      </c>
      <c r="F1103">
        <f t="shared" si="184"/>
        <v>30</v>
      </c>
      <c r="G1103" s="5">
        <f>(F1103*'B-E-D Rate'!$O$2)+(Data!C1103*'B-E-D Rate'!$F$2)+(Data!D1103*'B-E-D Rate'!$J$2)</f>
        <v>63.147757720756786</v>
      </c>
      <c r="H1103" s="18">
        <f t="shared" si="188"/>
        <v>68.380323847407297</v>
      </c>
      <c r="I1103" s="18">
        <f t="shared" si="189"/>
        <v>67.796283119999998</v>
      </c>
      <c r="J1103" s="18">
        <f t="shared" si="190"/>
        <v>62.056482959999997</v>
      </c>
      <c r="K1103" s="18">
        <f t="shared" si="191"/>
        <v>46.9556574</v>
      </c>
      <c r="L1103" s="18" t="b">
        <f t="shared" si="185"/>
        <v>1</v>
      </c>
      <c r="M1103" s="18">
        <f t="shared" si="186"/>
        <v>15.100825559999997</v>
      </c>
      <c r="N1103" s="19" t="str">
        <f t="shared" si="187"/>
        <v>FALSE</v>
      </c>
      <c r="O1103" s="18"/>
    </row>
    <row r="1104" spans="1:15" x14ac:dyDescent="0.25">
      <c r="A1104">
        <v>11</v>
      </c>
      <c r="B1104">
        <v>2796277844</v>
      </c>
      <c r="C1104" s="3">
        <v>7.3788</v>
      </c>
      <c r="D1104" s="4">
        <v>756.09180000000038</v>
      </c>
      <c r="E1104">
        <v>720</v>
      </c>
      <c r="F1104">
        <f t="shared" si="184"/>
        <v>30</v>
      </c>
      <c r="G1104" s="5">
        <f>(F1104*'B-E-D Rate'!$O$2)+(Data!C1104*'B-E-D Rate'!$F$2)+(Data!D1104*'B-E-D Rate'!$J$2)</f>
        <v>81.156498091786958</v>
      </c>
      <c r="H1104" s="18">
        <f t="shared" si="188"/>
        <v>72.457260622016051</v>
      </c>
      <c r="I1104" s="18">
        <f t="shared" si="189"/>
        <v>72.335907564000024</v>
      </c>
      <c r="J1104" s="18">
        <f t="shared" si="190"/>
        <v>76.441182612000006</v>
      </c>
      <c r="K1104" s="18">
        <f t="shared" si="191"/>
        <v>53.266809030000019</v>
      </c>
      <c r="L1104" s="18" t="b">
        <f t="shared" si="185"/>
        <v>0</v>
      </c>
      <c r="M1104" s="18">
        <f t="shared" si="186"/>
        <v>23.174373581999987</v>
      </c>
      <c r="N1104" s="19" t="str">
        <f t="shared" si="187"/>
        <v>FALSE</v>
      </c>
      <c r="O1104" s="18"/>
    </row>
    <row r="1105" spans="1:15" x14ac:dyDescent="0.25">
      <c r="A1105">
        <v>11</v>
      </c>
      <c r="B1105">
        <v>4007475160</v>
      </c>
      <c r="C1105" s="3">
        <v>9.9635999999999996</v>
      </c>
      <c r="D1105" s="4">
        <v>1609.7997</v>
      </c>
      <c r="E1105">
        <v>720</v>
      </c>
      <c r="F1105">
        <f t="shared" si="184"/>
        <v>30</v>
      </c>
      <c r="G1105" s="5">
        <f>(F1105*'B-E-D Rate'!$O$2)+(Data!C1105*'B-E-D Rate'!$F$2)+(Data!D1105*'B-E-D Rate'!$J$2)</f>
        <v>105.25153598973995</v>
      </c>
      <c r="H1105" s="18">
        <f t="shared" si="188"/>
        <v>97.742903634719482</v>
      </c>
      <c r="I1105" s="18">
        <f t="shared" si="189"/>
        <v>100.49119410600001</v>
      </c>
      <c r="J1105" s="18">
        <f t="shared" si="190"/>
        <v>109.290724998</v>
      </c>
      <c r="K1105" s="18">
        <f t="shared" si="191"/>
        <v>92.409316245000014</v>
      </c>
      <c r="L1105" s="18" t="b">
        <f t="shared" si="185"/>
        <v>0</v>
      </c>
      <c r="M1105" s="18">
        <f t="shared" si="186"/>
        <v>16.881408752999988</v>
      </c>
      <c r="N1105" s="19" t="str">
        <f t="shared" si="187"/>
        <v>FALSE</v>
      </c>
      <c r="O1105" s="18"/>
    </row>
    <row r="1106" spans="1:15" x14ac:dyDescent="0.25">
      <c r="A1106">
        <v>11</v>
      </c>
      <c r="B1106">
        <v>6121474366</v>
      </c>
      <c r="C1106" s="3">
        <v>10.501799999999999</v>
      </c>
      <c r="D1106" s="4">
        <v>693.94889999999987</v>
      </c>
      <c r="E1106">
        <v>720</v>
      </c>
      <c r="F1106">
        <f t="shared" ref="F1106:F1153" si="192">ROUNDUP(E1106/24,0)</f>
        <v>30</v>
      </c>
      <c r="G1106" s="5">
        <f>(F1106*'B-E-D Rate'!$O$2)+(Data!C1106*'B-E-D Rate'!$F$2)+(Data!D1106*'B-E-D Rate'!$J$2)</f>
        <v>105.13153239834598</v>
      </c>
      <c r="H1106" s="18">
        <f t="shared" si="188"/>
        <v>70.616674181180557</v>
      </c>
      <c r="I1106" s="18">
        <f t="shared" si="189"/>
        <v>70.286434721999996</v>
      </c>
      <c r="J1106" s="18">
        <f t="shared" si="190"/>
        <v>90.605767325999992</v>
      </c>
      <c r="K1106" s="18">
        <f t="shared" si="191"/>
        <v>50.417557064999997</v>
      </c>
      <c r="L1106" s="18" t="b">
        <f t="shared" ref="L1106:L1153" si="193">J1106&lt;I1106</f>
        <v>0</v>
      </c>
      <c r="M1106" s="18">
        <f t="shared" ref="M1106:M1153" si="194">J1106-K1106</f>
        <v>40.188210260999995</v>
      </c>
      <c r="N1106" s="19" t="str">
        <f t="shared" ref="N1106:N1153" si="195">IF(M1106&lt;14.9,"TRUE","FALSE")</f>
        <v>FALSE</v>
      </c>
      <c r="O1106" s="18"/>
    </row>
    <row r="1107" spans="1:15" x14ac:dyDescent="0.25">
      <c r="A1107">
        <v>11</v>
      </c>
      <c r="B1107">
        <v>4150065897</v>
      </c>
      <c r="C1107" s="3">
        <v>7.6943999999999999</v>
      </c>
      <c r="D1107" s="4">
        <v>767.91900000000146</v>
      </c>
      <c r="E1107">
        <v>720</v>
      </c>
      <c r="F1107">
        <f t="shared" si="192"/>
        <v>30</v>
      </c>
      <c r="G1107" s="5">
        <f>(F1107*'B-E-D Rate'!$O$2)+(Data!C1107*'B-E-D Rate'!$F$2)+(Data!D1107*'B-E-D Rate'!$J$2)</f>
        <v>83.664390176814138</v>
      </c>
      <c r="H1107" s="18">
        <f t="shared" si="188"/>
        <v>72.807565869325899</v>
      </c>
      <c r="I1107" s="18">
        <f t="shared" si="189"/>
        <v>72.72596862000006</v>
      </c>
      <c r="J1107" s="18">
        <f t="shared" si="190"/>
        <v>78.29522946000003</v>
      </c>
      <c r="K1107" s="18">
        <f t="shared" si="191"/>
        <v>53.80908615000007</v>
      </c>
      <c r="L1107" s="18" t="b">
        <f t="shared" si="193"/>
        <v>0</v>
      </c>
      <c r="M1107" s="18">
        <f t="shared" si="194"/>
        <v>24.48614330999996</v>
      </c>
      <c r="N1107" s="19" t="str">
        <f t="shared" si="195"/>
        <v>FALSE</v>
      </c>
      <c r="O1107" s="18"/>
    </row>
    <row r="1108" spans="1:15" x14ac:dyDescent="0.25">
      <c r="A1108">
        <v>11</v>
      </c>
      <c r="B1108">
        <v>2845910144</v>
      </c>
      <c r="C1108" s="3">
        <v>11.078399999999998</v>
      </c>
      <c r="D1108" s="4">
        <v>1280.6474999999987</v>
      </c>
      <c r="E1108">
        <v>720</v>
      </c>
      <c r="F1108">
        <f t="shared" si="192"/>
        <v>30</v>
      </c>
      <c r="G1108" s="5">
        <f>(F1108*'B-E-D Rate'!$O$2)+(Data!C1108*'B-E-D Rate'!$F$2)+(Data!D1108*'B-E-D Rate'!$J$2)</f>
        <v>112.36784265410652</v>
      </c>
      <c r="H1108" s="18">
        <f t="shared" si="188"/>
        <v>87.993872348906137</v>
      </c>
      <c r="I1108" s="18">
        <f t="shared" si="189"/>
        <v>89.635754549999973</v>
      </c>
      <c r="J1108" s="18">
        <f t="shared" si="190"/>
        <v>107.18231264999997</v>
      </c>
      <c r="K1108" s="18">
        <f t="shared" si="191"/>
        <v>77.317687874999933</v>
      </c>
      <c r="L1108" s="18" t="b">
        <f t="shared" si="193"/>
        <v>0</v>
      </c>
      <c r="M1108" s="18">
        <f t="shared" si="194"/>
        <v>29.864624775000038</v>
      </c>
      <c r="N1108" s="19" t="str">
        <f t="shared" si="195"/>
        <v>FALSE</v>
      </c>
      <c r="O1108" s="18"/>
    </row>
    <row r="1109" spans="1:15" x14ac:dyDescent="0.25">
      <c r="A1109">
        <v>11</v>
      </c>
      <c r="B1109">
        <v>7135940855</v>
      </c>
      <c r="C1109" s="3">
        <v>5.085</v>
      </c>
      <c r="D1109" s="4">
        <v>543.21960000000001</v>
      </c>
      <c r="E1109">
        <v>720</v>
      </c>
      <c r="F1109">
        <f t="shared" si="192"/>
        <v>30</v>
      </c>
      <c r="G1109" s="5">
        <f>(F1109*'B-E-D Rate'!$O$2)+(Data!C1109*'B-E-D Rate'!$F$2)+(Data!D1109*'B-E-D Rate'!$J$2)</f>
        <v>62.332844510032494</v>
      </c>
      <c r="H1109" s="18">
        <f t="shared" si="188"/>
        <v>66.152281534287312</v>
      </c>
      <c r="I1109" s="18">
        <f t="shared" si="189"/>
        <v>65.315382408000005</v>
      </c>
      <c r="J1109" s="18">
        <f t="shared" si="190"/>
        <v>60.003745464000005</v>
      </c>
      <c r="K1109" s="18">
        <f t="shared" si="191"/>
        <v>43.506618660000001</v>
      </c>
      <c r="L1109" s="18" t="b">
        <f t="shared" si="193"/>
        <v>1</v>
      </c>
      <c r="M1109" s="18">
        <f t="shared" si="194"/>
        <v>16.497126804000004</v>
      </c>
      <c r="N1109" s="19" t="str">
        <f t="shared" si="195"/>
        <v>FALSE</v>
      </c>
      <c r="O1109" s="18"/>
    </row>
    <row r="1110" spans="1:15" x14ac:dyDescent="0.25">
      <c r="A1110">
        <v>11</v>
      </c>
      <c r="B1110">
        <v>6643950729</v>
      </c>
      <c r="C1110" s="3">
        <v>13.032</v>
      </c>
      <c r="D1110" s="4">
        <v>1198.7519999999997</v>
      </c>
      <c r="E1110">
        <v>720</v>
      </c>
      <c r="F1110">
        <f t="shared" si="192"/>
        <v>30</v>
      </c>
      <c r="G1110" s="5">
        <f>(F1110*'B-E-D Rate'!$O$2)+(Data!C1110*'B-E-D Rate'!$F$2)+(Data!D1110*'B-E-D Rate'!$J$2)</f>
        <v>127.1633950385858</v>
      </c>
      <c r="H1110" s="18">
        <f t="shared" si="188"/>
        <v>85.568241313575641</v>
      </c>
      <c r="I1110" s="18">
        <f t="shared" si="189"/>
        <v>86.934840960000002</v>
      </c>
      <c r="J1110" s="18">
        <f t="shared" si="190"/>
        <v>115.03887167999999</v>
      </c>
      <c r="K1110" s="18">
        <f t="shared" si="191"/>
        <v>73.562779199999994</v>
      </c>
      <c r="L1110" s="18" t="b">
        <f t="shared" si="193"/>
        <v>0</v>
      </c>
      <c r="M1110" s="18">
        <f t="shared" si="194"/>
        <v>41.476092479999991</v>
      </c>
      <c r="N1110" s="19" t="str">
        <f t="shared" si="195"/>
        <v>FALSE</v>
      </c>
      <c r="O1110" s="18"/>
    </row>
    <row r="1111" spans="1:15" x14ac:dyDescent="0.25">
      <c r="A1111">
        <v>11</v>
      </c>
      <c r="B1111">
        <v>1096024757</v>
      </c>
      <c r="C1111" s="3">
        <v>8.0280000000000005</v>
      </c>
      <c r="D1111" s="4">
        <v>572.85690000000022</v>
      </c>
      <c r="E1111">
        <v>720</v>
      </c>
      <c r="F1111">
        <f t="shared" si="192"/>
        <v>30</v>
      </c>
      <c r="G1111" s="5">
        <f>(F1111*'B-E-D Rate'!$O$2)+(Data!C1111*'B-E-D Rate'!$F$2)+(Data!D1111*'B-E-D Rate'!$J$2)</f>
        <v>85.340327482976207</v>
      </c>
      <c r="H1111" s="18">
        <f t="shared" si="188"/>
        <v>67.030097222370316</v>
      </c>
      <c r="I1111" s="18">
        <f t="shared" si="189"/>
        <v>66.292820562000017</v>
      </c>
      <c r="J1111" s="18">
        <f t="shared" si="190"/>
        <v>75.410480046000004</v>
      </c>
      <c r="K1111" s="18">
        <f t="shared" si="191"/>
        <v>44.865488865000017</v>
      </c>
      <c r="L1111" s="18" t="b">
        <f t="shared" si="193"/>
        <v>0</v>
      </c>
      <c r="M1111" s="18">
        <f t="shared" si="194"/>
        <v>30.544991180999986</v>
      </c>
      <c r="N1111" s="19" t="str">
        <f t="shared" si="195"/>
        <v>FALSE</v>
      </c>
      <c r="O1111" s="18"/>
    </row>
    <row r="1112" spans="1:15" x14ac:dyDescent="0.25">
      <c r="A1112">
        <v>11</v>
      </c>
      <c r="B1112">
        <v>6894615607</v>
      </c>
      <c r="C1112" s="3">
        <v>7.5804</v>
      </c>
      <c r="D1112" s="4">
        <v>1138.2443999999991</v>
      </c>
      <c r="E1112">
        <v>720</v>
      </c>
      <c r="F1112">
        <f t="shared" si="192"/>
        <v>30</v>
      </c>
      <c r="G1112" s="5">
        <f>(F1112*'B-E-D Rate'!$O$2)+(Data!C1112*'B-E-D Rate'!$F$2)+(Data!D1112*'B-E-D Rate'!$J$2)</f>
        <v>84.518096180771181</v>
      </c>
      <c r="H1112" s="18">
        <f t="shared" si="188"/>
        <v>83.77609018886956</v>
      </c>
      <c r="I1112" s="18">
        <f t="shared" si="189"/>
        <v>84.939300311999972</v>
      </c>
      <c r="J1112" s="18">
        <f t="shared" si="190"/>
        <v>86.368624295999979</v>
      </c>
      <c r="K1112" s="18">
        <f t="shared" si="191"/>
        <v>70.788505739999962</v>
      </c>
      <c r="L1112" s="18" t="b">
        <f t="shared" si="193"/>
        <v>0</v>
      </c>
      <c r="M1112" s="18">
        <f t="shared" si="194"/>
        <v>15.580118556000016</v>
      </c>
      <c r="N1112" s="19" t="str">
        <f t="shared" si="195"/>
        <v>FALSE</v>
      </c>
      <c r="O1112" s="18"/>
    </row>
    <row r="1113" spans="1:15" x14ac:dyDescent="0.25">
      <c r="A1113">
        <v>11</v>
      </c>
      <c r="B1113">
        <v>6084288704</v>
      </c>
      <c r="C1113" s="3">
        <v>7.258799999999999</v>
      </c>
      <c r="D1113" s="4">
        <v>835.64099999999826</v>
      </c>
      <c r="E1113">
        <v>720</v>
      </c>
      <c r="F1113">
        <f t="shared" si="192"/>
        <v>30</v>
      </c>
      <c r="G1113" s="5">
        <f>(F1113*'B-E-D Rate'!$O$2)+(Data!C1113*'B-E-D Rate'!$F$2)+(Data!D1113*'B-E-D Rate'!$J$2)</f>
        <v>80.597717637458501</v>
      </c>
      <c r="H1113" s="18">
        <f t="shared" si="188"/>
        <v>74.813397508117362</v>
      </c>
      <c r="I1113" s="18">
        <f t="shared" si="189"/>
        <v>74.959440179999945</v>
      </c>
      <c r="J1113" s="18">
        <f t="shared" si="190"/>
        <v>77.697860939999956</v>
      </c>
      <c r="K1113" s="18">
        <f t="shared" si="191"/>
        <v>56.91413984999992</v>
      </c>
      <c r="L1113" s="18" t="b">
        <f t="shared" si="193"/>
        <v>0</v>
      </c>
      <c r="M1113" s="18">
        <f t="shared" si="194"/>
        <v>20.783721090000036</v>
      </c>
      <c r="N1113" s="19" t="str">
        <f t="shared" si="195"/>
        <v>FALSE</v>
      </c>
      <c r="O1113" s="18"/>
    </row>
    <row r="1114" spans="1:15" x14ac:dyDescent="0.25">
      <c r="A1114">
        <v>11</v>
      </c>
      <c r="B1114">
        <v>6407773822</v>
      </c>
      <c r="C1114" s="3">
        <v>5.7119999999999997</v>
      </c>
      <c r="D1114" s="4">
        <v>724.03110000000049</v>
      </c>
      <c r="E1114">
        <v>720</v>
      </c>
      <c r="F1114">
        <f t="shared" si="192"/>
        <v>30</v>
      </c>
      <c r="G1114" s="5">
        <f>(F1114*'B-E-D Rate'!$O$2)+(Data!C1114*'B-E-D Rate'!$F$2)+(Data!D1114*'B-E-D Rate'!$J$2)</f>
        <v>68.054207643600222</v>
      </c>
      <c r="H1114" s="18">
        <f t="shared" si="188"/>
        <v>71.507667189722198</v>
      </c>
      <c r="I1114" s="18">
        <f t="shared" si="189"/>
        <v>71.278545678000029</v>
      </c>
      <c r="J1114" s="18">
        <f t="shared" si="190"/>
        <v>67.358885874000009</v>
      </c>
      <c r="K1114" s="18">
        <f t="shared" si="191"/>
        <v>51.796825935000022</v>
      </c>
      <c r="L1114" s="18" t="b">
        <f t="shared" si="193"/>
        <v>1</v>
      </c>
      <c r="M1114" s="18">
        <f t="shared" si="194"/>
        <v>15.562059938999987</v>
      </c>
      <c r="N1114" s="19" t="str">
        <f t="shared" si="195"/>
        <v>FALSE</v>
      </c>
      <c r="O1114" s="18"/>
    </row>
    <row r="1115" spans="1:15" x14ac:dyDescent="0.25">
      <c r="A1115">
        <v>11</v>
      </c>
      <c r="B1115">
        <v>5150510838</v>
      </c>
      <c r="C1115" s="3">
        <v>15.153</v>
      </c>
      <c r="D1115" s="4">
        <v>1973.682299999999</v>
      </c>
      <c r="E1115">
        <v>720</v>
      </c>
      <c r="F1115">
        <f t="shared" si="192"/>
        <v>30</v>
      </c>
      <c r="G1115" s="5">
        <f>(F1115*'B-E-D Rate'!$O$2)+(Data!C1115*'B-E-D Rate'!$F$2)+(Data!D1115*'B-E-D Rate'!$J$2)</f>
        <v>147.28448220309369</v>
      </c>
      <c r="H1115" s="18">
        <f t="shared" si="188"/>
        <v>108.52060116116188</v>
      </c>
      <c r="I1115" s="18">
        <f t="shared" si="189"/>
        <v>112.49204225399998</v>
      </c>
      <c r="J1115" s="18">
        <f t="shared" si="190"/>
        <v>143.73074488199995</v>
      </c>
      <c r="K1115" s="18">
        <f t="shared" si="191"/>
        <v>109.09333345499996</v>
      </c>
      <c r="L1115" s="18" t="b">
        <f t="shared" si="193"/>
        <v>0</v>
      </c>
      <c r="M1115" s="18">
        <f t="shared" si="194"/>
        <v>34.637411426999989</v>
      </c>
      <c r="N1115" s="19" t="str">
        <f t="shared" si="195"/>
        <v>FALSE</v>
      </c>
      <c r="O1115" s="18"/>
    </row>
    <row r="1116" spans="1:15" x14ac:dyDescent="0.25">
      <c r="A1116">
        <v>11</v>
      </c>
      <c r="B1116">
        <v>7231981549</v>
      </c>
      <c r="C1116" s="3">
        <v>8.3171999999999997</v>
      </c>
      <c r="D1116" s="4">
        <v>806.44709999999941</v>
      </c>
      <c r="E1116">
        <v>720</v>
      </c>
      <c r="F1116">
        <f t="shared" si="192"/>
        <v>30</v>
      </c>
      <c r="G1116" s="5">
        <f>(F1116*'B-E-D Rate'!$O$2)+(Data!C1116*'B-E-D Rate'!$F$2)+(Data!D1116*'B-E-D Rate'!$J$2)</f>
        <v>88.684769327804858</v>
      </c>
      <c r="H1116" s="18">
        <f t="shared" si="188"/>
        <v>73.948714712575082</v>
      </c>
      <c r="I1116" s="18">
        <f t="shared" si="189"/>
        <v>73.996625357999989</v>
      </c>
      <c r="J1116" s="18">
        <f t="shared" si="190"/>
        <v>82.308475313999992</v>
      </c>
      <c r="K1116" s="18">
        <f t="shared" si="191"/>
        <v>55.575599534999974</v>
      </c>
      <c r="L1116" s="18" t="b">
        <f t="shared" si="193"/>
        <v>0</v>
      </c>
      <c r="M1116" s="18">
        <f t="shared" si="194"/>
        <v>26.732875779000018</v>
      </c>
      <c r="N1116" s="19" t="str">
        <f t="shared" si="195"/>
        <v>FALSE</v>
      </c>
      <c r="O1116" s="18"/>
    </row>
    <row r="1117" spans="1:15" x14ac:dyDescent="0.25">
      <c r="A1117">
        <v>11</v>
      </c>
      <c r="B1117">
        <v>7736267205</v>
      </c>
      <c r="C1117" s="3">
        <v>12.424799999999999</v>
      </c>
      <c r="D1117" s="4">
        <v>1649.5724999999977</v>
      </c>
      <c r="E1117">
        <v>720</v>
      </c>
      <c r="F1117">
        <f t="shared" si="192"/>
        <v>30</v>
      </c>
      <c r="G1117" s="5">
        <f>(F1117*'B-E-D Rate'!$O$2)+(Data!C1117*'B-E-D Rate'!$F$2)+(Data!D1117*'B-E-D Rate'!$J$2)</f>
        <v>124.56285297619233</v>
      </c>
      <c r="H1117" s="18">
        <f t="shared" si="188"/>
        <v>98.920918764268578</v>
      </c>
      <c r="I1117" s="18">
        <f t="shared" si="189"/>
        <v>101.80290104999993</v>
      </c>
      <c r="J1117" s="18">
        <f t="shared" si="190"/>
        <v>122.52502214999994</v>
      </c>
      <c r="K1117" s="18">
        <f t="shared" si="191"/>
        <v>94.232899124999904</v>
      </c>
      <c r="L1117" s="18" t="b">
        <f t="shared" si="193"/>
        <v>0</v>
      </c>
      <c r="M1117" s="18">
        <f t="shared" si="194"/>
        <v>28.292123025000038</v>
      </c>
      <c r="N1117" s="19" t="str">
        <f t="shared" si="195"/>
        <v>FALSE</v>
      </c>
      <c r="O1117" s="18"/>
    </row>
    <row r="1118" spans="1:15" x14ac:dyDescent="0.25">
      <c r="A1118">
        <v>11</v>
      </c>
      <c r="B1118">
        <v>6137958382</v>
      </c>
      <c r="C1118" s="3">
        <v>5.3645999999999994</v>
      </c>
      <c r="D1118" s="4">
        <v>654.5979000000001</v>
      </c>
      <c r="E1118">
        <v>720</v>
      </c>
      <c r="F1118">
        <f t="shared" si="192"/>
        <v>30</v>
      </c>
      <c r="G1118" s="5">
        <f>(F1118*'B-E-D Rate'!$O$2)+(Data!C1118*'B-E-D Rate'!$F$2)+(Data!D1118*'B-E-D Rate'!$J$2)</f>
        <v>65.028624177998168</v>
      </c>
      <c r="H1118" s="18">
        <f t="shared" si="188"/>
        <v>69.451152182153862</v>
      </c>
      <c r="I1118" s="18">
        <f t="shared" si="189"/>
        <v>68.988638742000006</v>
      </c>
      <c r="J1118" s="18">
        <f t="shared" si="190"/>
        <v>64.001314985999997</v>
      </c>
      <c r="K1118" s="18">
        <f t="shared" si="191"/>
        <v>48.613313715000004</v>
      </c>
      <c r="L1118" s="18" t="b">
        <f t="shared" si="193"/>
        <v>1</v>
      </c>
      <c r="M1118" s="18">
        <f t="shared" si="194"/>
        <v>15.388001270999993</v>
      </c>
      <c r="N1118" s="19" t="str">
        <f t="shared" si="195"/>
        <v>FALSE</v>
      </c>
      <c r="O1118" s="18"/>
    </row>
    <row r="1119" spans="1:15" x14ac:dyDescent="0.25">
      <c r="A1119">
        <v>11</v>
      </c>
      <c r="B1119">
        <v>6203145220</v>
      </c>
      <c r="C1119" s="3">
        <v>6.0552000000000001</v>
      </c>
      <c r="D1119" s="4">
        <v>589.26900000000012</v>
      </c>
      <c r="E1119">
        <v>720</v>
      </c>
      <c r="F1119">
        <f t="shared" si="192"/>
        <v>30</v>
      </c>
      <c r="G1119" s="5">
        <f>(F1119*'B-E-D Rate'!$O$2)+(Data!C1119*'B-E-D Rate'!$F$2)+(Data!D1119*'B-E-D Rate'!$J$2)</f>
        <v>70.087988134331141</v>
      </c>
      <c r="H1119" s="18">
        <f t="shared" si="188"/>
        <v>67.516200843630926</v>
      </c>
      <c r="I1119" s="18">
        <f t="shared" si="189"/>
        <v>66.834091620000009</v>
      </c>
      <c r="J1119" s="18">
        <f t="shared" si="190"/>
        <v>65.929538460000003</v>
      </c>
      <c r="K1119" s="18">
        <f t="shared" si="191"/>
        <v>45.617983650000006</v>
      </c>
      <c r="L1119" s="18" t="b">
        <f t="shared" si="193"/>
        <v>1</v>
      </c>
      <c r="M1119" s="18">
        <f t="shared" si="194"/>
        <v>20.311554809999997</v>
      </c>
      <c r="N1119" s="19" t="str">
        <f t="shared" si="195"/>
        <v>FALSE</v>
      </c>
      <c r="O1119" s="18"/>
    </row>
    <row r="1120" spans="1:15" x14ac:dyDescent="0.25">
      <c r="A1120">
        <v>11</v>
      </c>
      <c r="B1120">
        <v>7205351820</v>
      </c>
      <c r="C1120" s="3">
        <v>4.8731999999999998</v>
      </c>
      <c r="D1120" s="4">
        <v>288.19890000000004</v>
      </c>
      <c r="E1120">
        <v>720</v>
      </c>
      <c r="F1120">
        <f t="shared" si="192"/>
        <v>30</v>
      </c>
      <c r="G1120" s="5">
        <f>(F1120*'B-E-D Rate'!$O$2)+(Data!C1120*'B-E-D Rate'!$F$2)+(Data!D1120*'B-E-D Rate'!$J$2)</f>
        <v>59.489165543771144</v>
      </c>
      <c r="H1120" s="18">
        <f t="shared" si="188"/>
        <v>58.598922380588789</v>
      </c>
      <c r="I1120" s="18">
        <f t="shared" si="189"/>
        <v>56.904799722000007</v>
      </c>
      <c r="J1120" s="18">
        <f t="shared" si="190"/>
        <v>52.992562325999998</v>
      </c>
      <c r="K1120" s="18">
        <f t="shared" si="191"/>
        <v>31.813919565000006</v>
      </c>
      <c r="L1120" s="18" t="b">
        <f t="shared" si="193"/>
        <v>1</v>
      </c>
      <c r="M1120" s="18">
        <f t="shared" si="194"/>
        <v>21.178642760999992</v>
      </c>
      <c r="N1120" s="19" t="str">
        <f t="shared" si="195"/>
        <v>FALSE</v>
      </c>
      <c r="O1120" s="18"/>
    </row>
    <row r="1121" spans="1:15" x14ac:dyDescent="0.25">
      <c r="A1121">
        <v>11</v>
      </c>
      <c r="B1121">
        <v>7379276076</v>
      </c>
      <c r="C1121" s="3">
        <v>8.1671999999999993</v>
      </c>
      <c r="D1121" s="4">
        <v>668.97989999999936</v>
      </c>
      <c r="E1121">
        <v>720</v>
      </c>
      <c r="F1121">
        <f t="shared" si="192"/>
        <v>30</v>
      </c>
      <c r="G1121" s="5">
        <f>(F1121*'B-E-D Rate'!$O$2)+(Data!C1121*'B-E-D Rate'!$F$2)+(Data!D1121*'B-E-D Rate'!$J$2)</f>
        <v>86.873485151133266</v>
      </c>
      <c r="H1121" s="18">
        <f t="shared" si="188"/>
        <v>69.877127059285343</v>
      </c>
      <c r="I1121" s="18">
        <f t="shared" si="189"/>
        <v>69.46295710199999</v>
      </c>
      <c r="J1121" s="18">
        <f t="shared" si="190"/>
        <v>78.349990865999985</v>
      </c>
      <c r="K1121" s="18">
        <f t="shared" si="191"/>
        <v>49.272728414999975</v>
      </c>
      <c r="L1121" s="18" t="b">
        <f t="shared" si="193"/>
        <v>0</v>
      </c>
      <c r="M1121" s="18">
        <f t="shared" si="194"/>
        <v>29.07726245100001</v>
      </c>
      <c r="N1121" s="19" t="str">
        <f t="shared" si="195"/>
        <v>FALSE</v>
      </c>
      <c r="O1121" s="18"/>
    </row>
    <row r="1122" spans="1:15" x14ac:dyDescent="0.25">
      <c r="A1122">
        <v>11</v>
      </c>
      <c r="B1122">
        <v>4478542006</v>
      </c>
      <c r="C1122" s="3">
        <v>8.6280000000000001</v>
      </c>
      <c r="D1122" s="4">
        <v>1206.7305000000006</v>
      </c>
      <c r="E1122">
        <v>720</v>
      </c>
      <c r="F1122">
        <f t="shared" si="192"/>
        <v>30</v>
      </c>
      <c r="G1122" s="5">
        <f>(F1122*'B-E-D Rate'!$O$2)+(Data!C1122*'B-E-D Rate'!$F$2)+(Data!D1122*'B-E-D Rate'!$J$2)</f>
        <v>92.980060241211135</v>
      </c>
      <c r="H1122" s="18">
        <f t="shared" si="188"/>
        <v>85.8045534090557</v>
      </c>
      <c r="I1122" s="18">
        <f t="shared" si="189"/>
        <v>87.197971890000019</v>
      </c>
      <c r="J1122" s="18">
        <f t="shared" si="190"/>
        <v>93.205089870000009</v>
      </c>
      <c r="K1122" s="18">
        <f t="shared" si="191"/>
        <v>73.928593425000031</v>
      </c>
      <c r="L1122" s="18" t="b">
        <f t="shared" si="193"/>
        <v>0</v>
      </c>
      <c r="M1122" s="18">
        <f t="shared" si="194"/>
        <v>19.276496444999978</v>
      </c>
      <c r="N1122" s="19" t="str">
        <f t="shared" si="195"/>
        <v>FALSE</v>
      </c>
      <c r="O1122" s="18"/>
    </row>
    <row r="1123" spans="1:15" x14ac:dyDescent="0.25">
      <c r="A1123">
        <v>11</v>
      </c>
      <c r="B1123">
        <v>4234814727</v>
      </c>
      <c r="C1123" s="3">
        <v>5.8667999999999996</v>
      </c>
      <c r="D1123" s="4">
        <v>679.34340000000043</v>
      </c>
      <c r="E1123">
        <v>720</v>
      </c>
      <c r="F1123">
        <f t="shared" si="192"/>
        <v>30</v>
      </c>
      <c r="G1123" s="5">
        <f>(F1123*'B-E-D Rate'!$O$2)+(Data!C1123*'B-E-D Rate'!$F$2)+(Data!D1123*'B-E-D Rate'!$J$2)</f>
        <v>69.047152836203253</v>
      </c>
      <c r="H1123" s="18">
        <f t="shared" si="188"/>
        <v>70.184079544277211</v>
      </c>
      <c r="I1123" s="18">
        <f t="shared" si="189"/>
        <v>69.804745332000024</v>
      </c>
      <c r="J1123" s="18">
        <f t="shared" si="190"/>
        <v>67.089874956000003</v>
      </c>
      <c r="K1123" s="18">
        <f t="shared" si="191"/>
        <v>49.747894890000026</v>
      </c>
      <c r="L1123" s="18" t="b">
        <f t="shared" si="193"/>
        <v>1</v>
      </c>
      <c r="M1123" s="18">
        <f t="shared" si="194"/>
        <v>17.341980065999977</v>
      </c>
      <c r="N1123" s="19" t="str">
        <f t="shared" si="195"/>
        <v>FALSE</v>
      </c>
      <c r="O1123" s="18"/>
    </row>
    <row r="1124" spans="1:15" x14ac:dyDescent="0.25">
      <c r="A1124">
        <v>11</v>
      </c>
      <c r="B1124">
        <v>1266236408</v>
      </c>
      <c r="C1124" s="3">
        <v>8.7287999999999997</v>
      </c>
      <c r="D1124" s="4">
        <v>1177.4243999999999</v>
      </c>
      <c r="E1124">
        <v>720</v>
      </c>
      <c r="F1124">
        <f t="shared" si="192"/>
        <v>30</v>
      </c>
      <c r="G1124" s="5">
        <f>(F1124*'B-E-D Rate'!$O$2)+(Data!C1124*'B-E-D Rate'!$F$2)+(Data!D1124*'B-E-D Rate'!$J$2)</f>
        <v>93.625656239320193</v>
      </c>
      <c r="H1124" s="18">
        <f t="shared" si="188"/>
        <v>84.936547405252043</v>
      </c>
      <c r="I1124" s="18">
        <f t="shared" si="189"/>
        <v>86.231456712000011</v>
      </c>
      <c r="J1124" s="18">
        <f t="shared" si="190"/>
        <v>93.025085496000003</v>
      </c>
      <c r="K1124" s="18">
        <f t="shared" si="191"/>
        <v>72.584908740000003</v>
      </c>
      <c r="L1124" s="18" t="b">
        <f t="shared" si="193"/>
        <v>0</v>
      </c>
      <c r="M1124" s="18">
        <f t="shared" si="194"/>
        <v>20.440176756</v>
      </c>
      <c r="N1124" s="19" t="str">
        <f t="shared" si="195"/>
        <v>FALSE</v>
      </c>
      <c r="O1124" s="18"/>
    </row>
    <row r="1125" spans="1:15" x14ac:dyDescent="0.25">
      <c r="A1125">
        <v>11</v>
      </c>
      <c r="B1125">
        <v>4159857576</v>
      </c>
      <c r="C1125" s="3">
        <v>15.105</v>
      </c>
      <c r="D1125" s="4">
        <v>1434.185500000001</v>
      </c>
      <c r="E1125">
        <v>720</v>
      </c>
      <c r="F1125">
        <f t="shared" si="192"/>
        <v>30</v>
      </c>
      <c r="G1125" s="5">
        <f>(F1125*'B-E-D Rate'!$O$2)+(Data!C1125*'B-E-D Rate'!$F$2)+(Data!D1125*'B-E-D Rate'!$J$2)</f>
        <v>144.3773230488961</v>
      </c>
      <c r="H1125" s="18">
        <f t="shared" si="188"/>
        <v>92.541454791196429</v>
      </c>
      <c r="I1125" s="18">
        <f t="shared" si="189"/>
        <v>94.699437790000047</v>
      </c>
      <c r="J1125" s="18">
        <f t="shared" si="190"/>
        <v>130.89888957000002</v>
      </c>
      <c r="K1125" s="18">
        <f t="shared" si="191"/>
        <v>84.357405175000054</v>
      </c>
      <c r="L1125" s="18" t="b">
        <f t="shared" si="193"/>
        <v>0</v>
      </c>
      <c r="M1125" s="18">
        <f t="shared" si="194"/>
        <v>46.541484394999969</v>
      </c>
      <c r="N1125" s="19" t="str">
        <f t="shared" si="195"/>
        <v>FALSE</v>
      </c>
      <c r="O1125" s="18"/>
    </row>
    <row r="1126" spans="1:15" x14ac:dyDescent="0.25">
      <c r="A1126">
        <v>11</v>
      </c>
      <c r="B1126">
        <v>8178025701</v>
      </c>
      <c r="C1126" s="3">
        <v>6.4409999999999998</v>
      </c>
      <c r="D1126" s="4">
        <v>833.4867000000005</v>
      </c>
      <c r="E1126">
        <v>720</v>
      </c>
      <c r="F1126">
        <f t="shared" si="192"/>
        <v>30</v>
      </c>
      <c r="G1126" s="5">
        <f>(F1126*'B-E-D Rate'!$O$2)+(Data!C1126*'B-E-D Rate'!$F$2)+(Data!D1126*'B-E-D Rate'!$J$2)</f>
        <v>74.232970569309344</v>
      </c>
      <c r="H1126" s="18">
        <f t="shared" si="188"/>
        <v>74.749590132383574</v>
      </c>
      <c r="I1126" s="18">
        <f t="shared" si="189"/>
        <v>74.888391366000022</v>
      </c>
      <c r="J1126" s="18">
        <f t="shared" si="190"/>
        <v>73.558579578000007</v>
      </c>
      <c r="K1126" s="18">
        <f t="shared" si="191"/>
        <v>56.815365195000027</v>
      </c>
      <c r="L1126" s="18" t="b">
        <f t="shared" si="193"/>
        <v>1</v>
      </c>
      <c r="M1126" s="18">
        <f t="shared" si="194"/>
        <v>16.74321438299998</v>
      </c>
      <c r="N1126" s="19" t="str">
        <f t="shared" si="195"/>
        <v>FALSE</v>
      </c>
      <c r="O1126" s="18"/>
    </row>
    <row r="1127" spans="1:15" x14ac:dyDescent="0.25">
      <c r="A1127">
        <v>11</v>
      </c>
      <c r="B1127">
        <v>4686771455</v>
      </c>
      <c r="C1127" s="3">
        <v>10.5288</v>
      </c>
      <c r="D1127" s="4">
        <v>2017.8407999999999</v>
      </c>
      <c r="E1127">
        <v>720</v>
      </c>
      <c r="F1127">
        <f t="shared" si="192"/>
        <v>30</v>
      </c>
      <c r="G1127" s="5">
        <f>(F1127*'B-E-D Rate'!$O$2)+(Data!C1127*'B-E-D Rate'!$F$2)+(Data!D1127*'B-E-D Rate'!$J$2)</f>
        <v>111.56005523915047</v>
      </c>
      <c r="H1127" s="18">
        <f t="shared" si="188"/>
        <v>109.82851463716051</v>
      </c>
      <c r="I1127" s="18">
        <f t="shared" si="189"/>
        <v>113.94838958400001</v>
      </c>
      <c r="J1127" s="18">
        <f t="shared" si="190"/>
        <v>121.64040427200001</v>
      </c>
      <c r="K1127" s="18">
        <f t="shared" si="191"/>
        <v>111.11800067999999</v>
      </c>
      <c r="L1127" s="18" t="b">
        <f t="shared" si="193"/>
        <v>0</v>
      </c>
      <c r="M1127" s="18">
        <f t="shared" si="194"/>
        <v>10.522403592000018</v>
      </c>
      <c r="N1127" s="19" t="str">
        <f t="shared" si="195"/>
        <v>TRUE</v>
      </c>
      <c r="O1127" s="18"/>
    </row>
    <row r="1128" spans="1:15" x14ac:dyDescent="0.25">
      <c r="A1128">
        <v>11</v>
      </c>
      <c r="B1128">
        <v>6440471123</v>
      </c>
      <c r="C1128" s="3">
        <v>10.638</v>
      </c>
      <c r="D1128" s="4">
        <v>2564.7101999999991</v>
      </c>
      <c r="E1128">
        <v>720</v>
      </c>
      <c r="F1128">
        <f t="shared" si="192"/>
        <v>30</v>
      </c>
      <c r="G1128" s="5">
        <f>(F1128*'B-E-D Rate'!$O$2)+(Data!C1128*'B-E-D Rate'!$F$2)+(Data!D1128*'B-E-D Rate'!$J$2)</f>
        <v>114.97739380597442</v>
      </c>
      <c r="H1128" s="18">
        <f t="shared" si="188"/>
        <v>126.02602718562268</v>
      </c>
      <c r="I1128" s="18">
        <f t="shared" si="189"/>
        <v>131.98414239599998</v>
      </c>
      <c r="J1128" s="18">
        <f t="shared" si="190"/>
        <v>134.95033606799998</v>
      </c>
      <c r="K1128" s="18">
        <f t="shared" si="191"/>
        <v>136.19196266999995</v>
      </c>
      <c r="L1128" s="18" t="b">
        <f t="shared" si="193"/>
        <v>0</v>
      </c>
      <c r="M1128" s="18">
        <f t="shared" si="194"/>
        <v>-1.2416266019999682</v>
      </c>
      <c r="N1128" s="19" t="str">
        <f t="shared" si="195"/>
        <v>TRUE</v>
      </c>
      <c r="O1128" s="18"/>
    </row>
    <row r="1129" spans="1:15" x14ac:dyDescent="0.25">
      <c r="A1129">
        <v>11</v>
      </c>
      <c r="B1129">
        <v>3402255889</v>
      </c>
      <c r="C1129" s="3">
        <v>10.816199999999998</v>
      </c>
      <c r="D1129" s="4">
        <v>1432.9986000000022</v>
      </c>
      <c r="E1129">
        <v>720</v>
      </c>
      <c r="F1129">
        <f t="shared" si="192"/>
        <v>30</v>
      </c>
      <c r="G1129" s="5">
        <f>(F1129*'B-E-D Rate'!$O$2)+(Data!C1129*'B-E-D Rate'!$F$2)+(Data!D1129*'B-E-D Rate'!$J$2)</f>
        <v>111.04608489672991</v>
      </c>
      <c r="H1129" s="18">
        <f t="shared" si="188"/>
        <v>92.506300460667518</v>
      </c>
      <c r="I1129" s="18">
        <f t="shared" si="189"/>
        <v>94.660293828000079</v>
      </c>
      <c r="J1129" s="18">
        <f t="shared" si="190"/>
        <v>109.42718732400004</v>
      </c>
      <c r="K1129" s="18">
        <f t="shared" si="191"/>
        <v>84.302985810000109</v>
      </c>
      <c r="L1129" s="18" t="b">
        <f t="shared" si="193"/>
        <v>0</v>
      </c>
      <c r="M1129" s="18">
        <f t="shared" si="194"/>
        <v>25.124201513999935</v>
      </c>
      <c r="N1129" s="19" t="str">
        <f t="shared" si="195"/>
        <v>FALSE</v>
      </c>
      <c r="O1129" s="18"/>
    </row>
    <row r="1130" spans="1:15" x14ac:dyDescent="0.25">
      <c r="A1130">
        <v>11</v>
      </c>
      <c r="B1130">
        <v>5307418688</v>
      </c>
      <c r="C1130" s="3">
        <v>11.559999999999999</v>
      </c>
      <c r="D1130" s="4">
        <v>1307.3584999999996</v>
      </c>
      <c r="E1130">
        <v>720</v>
      </c>
      <c r="F1130">
        <f t="shared" si="192"/>
        <v>30</v>
      </c>
      <c r="G1130" s="5">
        <f>(F1130*'B-E-D Rate'!$O$2)+(Data!C1130*'B-E-D Rate'!$F$2)+(Data!D1130*'B-E-D Rate'!$J$2)</f>
        <v>116.23553375994612</v>
      </c>
      <c r="H1130" s="18">
        <f t="shared" si="188"/>
        <v>88.785015092826342</v>
      </c>
      <c r="I1130" s="18">
        <f t="shared" si="189"/>
        <v>90.516683329999992</v>
      </c>
      <c r="J1130" s="18">
        <f t="shared" si="190"/>
        <v>110.21374738999998</v>
      </c>
      <c r="K1130" s="18">
        <f t="shared" si="191"/>
        <v>78.542387224999985</v>
      </c>
      <c r="L1130" s="18" t="b">
        <f t="shared" si="193"/>
        <v>0</v>
      </c>
      <c r="M1130" s="18">
        <f t="shared" si="194"/>
        <v>31.671360164999996</v>
      </c>
      <c r="N1130" s="19" t="str">
        <f t="shared" si="195"/>
        <v>FALSE</v>
      </c>
      <c r="O1130" s="18"/>
    </row>
    <row r="1131" spans="1:15" x14ac:dyDescent="0.25">
      <c r="A1131">
        <v>11</v>
      </c>
      <c r="B1131">
        <v>8933768541</v>
      </c>
      <c r="C1131" s="3">
        <v>8.7605999999999984</v>
      </c>
      <c r="D1131" s="4">
        <v>1006.7405999999995</v>
      </c>
      <c r="E1131">
        <v>720</v>
      </c>
      <c r="F1131">
        <f t="shared" si="192"/>
        <v>30</v>
      </c>
      <c r="G1131" s="5">
        <f>(F1131*'B-E-D Rate'!$O$2)+(Data!C1131*'B-E-D Rate'!$F$2)+(Data!D1131*'B-E-D Rate'!$J$2)</f>
        <v>93.071001114828505</v>
      </c>
      <c r="H1131" s="18">
        <f t="shared" si="188"/>
        <v>79.881130166110097</v>
      </c>
      <c r="I1131" s="18">
        <f t="shared" si="189"/>
        <v>80.602304987999986</v>
      </c>
      <c r="J1131" s="18">
        <f t="shared" si="190"/>
        <v>89.200325603999971</v>
      </c>
      <c r="K1131" s="18">
        <f t="shared" si="191"/>
        <v>64.759056509999979</v>
      </c>
      <c r="L1131" s="18" t="b">
        <f t="shared" si="193"/>
        <v>0</v>
      </c>
      <c r="M1131" s="18">
        <f t="shared" si="194"/>
        <v>24.441269093999992</v>
      </c>
      <c r="N1131" s="19" t="str">
        <f t="shared" si="195"/>
        <v>FALSE</v>
      </c>
      <c r="O1131" s="18"/>
    </row>
    <row r="1132" spans="1:15" x14ac:dyDescent="0.25">
      <c r="A1132">
        <v>11</v>
      </c>
      <c r="B1132">
        <v>5462870793</v>
      </c>
      <c r="C1132" s="3">
        <v>11.7372</v>
      </c>
      <c r="D1132" s="4">
        <v>1115.2275000000011</v>
      </c>
      <c r="E1132">
        <v>720</v>
      </c>
      <c r="F1132">
        <f t="shared" si="192"/>
        <v>30</v>
      </c>
      <c r="G1132" s="5">
        <f>(F1132*'B-E-D Rate'!$O$2)+(Data!C1132*'B-E-D Rate'!$F$2)+(Data!D1132*'B-E-D Rate'!$J$2)</f>
        <v>116.70994981563061</v>
      </c>
      <c r="H1132" s="18">
        <f t="shared" si="188"/>
        <v>83.094361559371066</v>
      </c>
      <c r="I1132" s="18">
        <f t="shared" si="189"/>
        <v>84.180202950000051</v>
      </c>
      <c r="J1132" s="18">
        <f t="shared" si="190"/>
        <v>106.61540985000002</v>
      </c>
      <c r="K1132" s="18">
        <f t="shared" si="191"/>
        <v>69.733180875000045</v>
      </c>
      <c r="L1132" s="18" t="b">
        <f t="shared" si="193"/>
        <v>0</v>
      </c>
      <c r="M1132" s="18">
        <f t="shared" si="194"/>
        <v>36.882228974999975</v>
      </c>
      <c r="N1132" s="19" t="str">
        <f t="shared" si="195"/>
        <v>FALSE</v>
      </c>
      <c r="O1132" s="18"/>
    </row>
    <row r="1133" spans="1:15" x14ac:dyDescent="0.25">
      <c r="A1133">
        <v>11</v>
      </c>
      <c r="B1133">
        <v>1563601222</v>
      </c>
      <c r="C1133" s="3">
        <v>7.4130000000000003</v>
      </c>
      <c r="D1133" s="4">
        <v>875.24160000000052</v>
      </c>
      <c r="E1133">
        <v>720</v>
      </c>
      <c r="F1133">
        <f t="shared" si="192"/>
        <v>30</v>
      </c>
      <c r="G1133" s="5">
        <f>(F1133*'B-E-D Rate'!$O$2)+(Data!C1133*'B-E-D Rate'!$F$2)+(Data!D1133*'B-E-D Rate'!$J$2)</f>
        <v>81.98192833118857</v>
      </c>
      <c r="H1133" s="18">
        <f t="shared" si="188"/>
        <v>75.986312312688014</v>
      </c>
      <c r="I1133" s="18">
        <f t="shared" si="189"/>
        <v>76.265467968000024</v>
      </c>
      <c r="J1133" s="18">
        <f t="shared" si="190"/>
        <v>79.393138944000015</v>
      </c>
      <c r="K1133" s="18">
        <f t="shared" si="191"/>
        <v>58.72982736000003</v>
      </c>
      <c r="L1133" s="18" t="b">
        <f t="shared" si="193"/>
        <v>0</v>
      </c>
      <c r="M1133" s="18">
        <f t="shared" si="194"/>
        <v>20.663311583999985</v>
      </c>
      <c r="N1133" s="19" t="str">
        <f t="shared" si="195"/>
        <v>FALSE</v>
      </c>
      <c r="O1133" s="18"/>
    </row>
    <row r="1134" spans="1:15" x14ac:dyDescent="0.25">
      <c r="A1134">
        <v>11</v>
      </c>
      <c r="B1134">
        <v>4407060798</v>
      </c>
      <c r="C1134" s="3">
        <v>11.3994</v>
      </c>
      <c r="D1134" s="4">
        <v>1888.768500000001</v>
      </c>
      <c r="E1134">
        <v>720</v>
      </c>
      <c r="F1134">
        <f t="shared" si="192"/>
        <v>30</v>
      </c>
      <c r="G1134" s="5">
        <f>(F1134*'B-E-D Rate'!$O$2)+(Data!C1134*'B-E-D Rate'!$F$2)+(Data!D1134*'B-E-D Rate'!$J$2)</f>
        <v>117.71866789136921</v>
      </c>
      <c r="H1134" s="18">
        <f t="shared" si="188"/>
        <v>106.00557226936874</v>
      </c>
      <c r="I1134" s="18">
        <f t="shared" si="189"/>
        <v>109.69158513000005</v>
      </c>
      <c r="J1134" s="18">
        <f t="shared" si="190"/>
        <v>122.98085679000003</v>
      </c>
      <c r="K1134" s="18">
        <f t="shared" si="191"/>
        <v>105.20003572500005</v>
      </c>
      <c r="L1134" s="18" t="b">
        <f t="shared" si="193"/>
        <v>0</v>
      </c>
      <c r="M1134" s="18">
        <f t="shared" si="194"/>
        <v>17.780821064999984</v>
      </c>
      <c r="N1134" s="19" t="str">
        <f t="shared" si="195"/>
        <v>FALSE</v>
      </c>
      <c r="O1134" s="18"/>
    </row>
    <row r="1135" spans="1:15" x14ac:dyDescent="0.25">
      <c r="A1135">
        <v>11</v>
      </c>
      <c r="B1135">
        <v>7627622061</v>
      </c>
      <c r="C1135" s="3">
        <v>7.7675999999999998</v>
      </c>
      <c r="D1135" s="4">
        <v>188.81369999999987</v>
      </c>
      <c r="E1135">
        <v>720</v>
      </c>
      <c r="F1135">
        <f t="shared" si="192"/>
        <v>30</v>
      </c>
      <c r="G1135" s="5">
        <f>(F1135*'B-E-D Rate'!$O$2)+(Data!C1135*'B-E-D Rate'!$F$2)+(Data!D1135*'B-E-D Rate'!$J$2)</f>
        <v>81.512949543834239</v>
      </c>
      <c r="H1135" s="18">
        <f t="shared" si="188"/>
        <v>55.655270707755335</v>
      </c>
      <c r="I1135" s="18">
        <f t="shared" si="189"/>
        <v>53.627075826000002</v>
      </c>
      <c r="J1135" s="18">
        <f t="shared" si="190"/>
        <v>65.144911757999992</v>
      </c>
      <c r="K1135" s="18">
        <f t="shared" si="191"/>
        <v>27.257108144999997</v>
      </c>
      <c r="L1135" s="18" t="b">
        <f t="shared" si="193"/>
        <v>0</v>
      </c>
      <c r="M1135" s="18">
        <f t="shared" si="194"/>
        <v>37.887803612999996</v>
      </c>
      <c r="N1135" s="19" t="str">
        <f t="shared" si="195"/>
        <v>FALSE</v>
      </c>
      <c r="O1135" s="18"/>
    </row>
    <row r="1136" spans="1:15" x14ac:dyDescent="0.25">
      <c r="A1136">
        <v>11</v>
      </c>
      <c r="B1136">
        <v>2342141349</v>
      </c>
      <c r="C1136" s="3">
        <v>6.9665999999999997</v>
      </c>
      <c r="D1136" s="4">
        <v>712.12860000000069</v>
      </c>
      <c r="E1136">
        <v>720</v>
      </c>
      <c r="F1136">
        <f t="shared" si="192"/>
        <v>30</v>
      </c>
      <c r="G1136" s="5">
        <f>(F1136*'B-E-D Rate'!$O$2)+(Data!C1136*'B-E-D Rate'!$F$2)+(Data!D1136*'B-E-D Rate'!$J$2)</f>
        <v>77.747033461594185</v>
      </c>
      <c r="H1136" s="18">
        <f t="shared" si="188"/>
        <v>71.155131660932199</v>
      </c>
      <c r="I1136" s="18">
        <f t="shared" si="189"/>
        <v>70.886001228000026</v>
      </c>
      <c r="J1136" s="18">
        <f t="shared" si="190"/>
        <v>73.354081524000009</v>
      </c>
      <c r="K1136" s="18">
        <f t="shared" si="191"/>
        <v>51.251096310000037</v>
      </c>
      <c r="L1136" s="18" t="b">
        <f t="shared" si="193"/>
        <v>0</v>
      </c>
      <c r="M1136" s="18">
        <f t="shared" si="194"/>
        <v>22.102985213999972</v>
      </c>
      <c r="N1136" s="19" t="str">
        <f t="shared" si="195"/>
        <v>FALSE</v>
      </c>
      <c r="O1136" s="18"/>
    </row>
    <row r="1137" spans="1:15" x14ac:dyDescent="0.25">
      <c r="A1137">
        <v>11</v>
      </c>
      <c r="B1137">
        <v>2483339807</v>
      </c>
      <c r="C1137" s="3">
        <v>9.1319999999999997</v>
      </c>
      <c r="D1137" s="4">
        <v>766.2672</v>
      </c>
      <c r="E1137">
        <v>720</v>
      </c>
      <c r="F1137">
        <f t="shared" si="192"/>
        <v>30</v>
      </c>
      <c r="G1137" s="5">
        <f>(F1137*'B-E-D Rate'!$O$2)+(Data!C1137*'B-E-D Rate'!$F$2)+(Data!D1137*'B-E-D Rate'!$J$2)</f>
        <v>94.827348624840852</v>
      </c>
      <c r="H1137" s="18">
        <f t="shared" si="188"/>
        <v>72.758641846099195</v>
      </c>
      <c r="I1137" s="18">
        <f t="shared" si="189"/>
        <v>72.671492256000008</v>
      </c>
      <c r="J1137" s="18">
        <f t="shared" si="190"/>
        <v>85.444676447999996</v>
      </c>
      <c r="K1137" s="18">
        <f t="shared" si="191"/>
        <v>53.733351120000002</v>
      </c>
      <c r="L1137" s="18" t="b">
        <f t="shared" si="193"/>
        <v>0</v>
      </c>
      <c r="M1137" s="18">
        <f t="shared" si="194"/>
        <v>31.711325327999994</v>
      </c>
      <c r="N1137" s="19" t="str">
        <f t="shared" si="195"/>
        <v>FALSE</v>
      </c>
      <c r="O1137" s="18"/>
    </row>
    <row r="1138" spans="1:15" x14ac:dyDescent="0.25">
      <c r="A1138">
        <v>11</v>
      </c>
      <c r="B1138">
        <v>8650102792</v>
      </c>
      <c r="C1138" s="3">
        <v>6.1176000000000004</v>
      </c>
      <c r="D1138" s="4">
        <v>773.89229999999964</v>
      </c>
      <c r="E1138">
        <v>720</v>
      </c>
      <c r="F1138">
        <f t="shared" si="192"/>
        <v>30</v>
      </c>
      <c r="G1138" s="5">
        <f>(F1138*'B-E-D Rate'!$O$2)+(Data!C1138*'B-E-D Rate'!$F$2)+(Data!D1138*'B-E-D Rate'!$J$2)</f>
        <v>71.440092374581113</v>
      </c>
      <c r="H1138" s="18">
        <f t="shared" si="188"/>
        <v>72.984486724114447</v>
      </c>
      <c r="I1138" s="18">
        <f t="shared" si="189"/>
        <v>72.922968053999995</v>
      </c>
      <c r="J1138" s="18">
        <f t="shared" si="190"/>
        <v>70.550646282000002</v>
      </c>
      <c r="K1138" s="18">
        <f t="shared" si="191"/>
        <v>54.082961954999988</v>
      </c>
      <c r="L1138" s="18" t="b">
        <f t="shared" si="193"/>
        <v>1</v>
      </c>
      <c r="M1138" s="18">
        <f t="shared" si="194"/>
        <v>16.467684327000015</v>
      </c>
      <c r="N1138" s="19" t="str">
        <f t="shared" si="195"/>
        <v>FALSE</v>
      </c>
      <c r="O1138" s="18"/>
    </row>
    <row r="1139" spans="1:15" x14ac:dyDescent="0.25">
      <c r="A1139">
        <v>11</v>
      </c>
      <c r="B1139">
        <v>5679766357</v>
      </c>
      <c r="C1139" s="3">
        <v>4.7448000000000006</v>
      </c>
      <c r="D1139" s="4">
        <v>471.31110000000024</v>
      </c>
      <c r="E1139">
        <v>720</v>
      </c>
      <c r="F1139">
        <f t="shared" si="192"/>
        <v>30</v>
      </c>
      <c r="G1139" s="5">
        <f>(F1139*'B-E-D Rate'!$O$2)+(Data!C1139*'B-E-D Rate'!$F$2)+(Data!D1139*'B-E-D Rate'!$J$2)</f>
        <v>59.351580640758499</v>
      </c>
      <c r="H1139" s="18">
        <f t="shared" si="188"/>
        <v>64.022451576547695</v>
      </c>
      <c r="I1139" s="18">
        <f t="shared" si="189"/>
        <v>62.943840078000015</v>
      </c>
      <c r="J1139" s="18">
        <f t="shared" si="190"/>
        <v>56.624401074000005</v>
      </c>
      <c r="K1139" s="18">
        <f t="shared" si="191"/>
        <v>40.209613935000014</v>
      </c>
      <c r="L1139" s="18" t="b">
        <f t="shared" si="193"/>
        <v>1</v>
      </c>
      <c r="M1139" s="18">
        <f t="shared" si="194"/>
        <v>16.414787138999991</v>
      </c>
      <c r="N1139" s="19" t="str">
        <f t="shared" si="195"/>
        <v>FALSE</v>
      </c>
      <c r="O1139" s="18"/>
    </row>
    <row r="1140" spans="1:15" x14ac:dyDescent="0.25">
      <c r="A1140">
        <v>11</v>
      </c>
      <c r="B1140">
        <v>1476736149</v>
      </c>
      <c r="C1140" s="3">
        <v>3.9047999999999998</v>
      </c>
      <c r="D1140" s="4">
        <v>227.8323</v>
      </c>
      <c r="E1140">
        <v>720</v>
      </c>
      <c r="F1140">
        <f t="shared" si="192"/>
        <v>30</v>
      </c>
      <c r="G1140" s="5">
        <f>(F1140*'B-E-D Rate'!$O$2)+(Data!C1140*'B-E-D Rate'!$F$2)+(Data!D1140*'B-E-D Rate'!$J$2)</f>
        <v>51.680756392011851</v>
      </c>
      <c r="H1140" s="18">
        <f t="shared" si="188"/>
        <v>56.810947480168323</v>
      </c>
      <c r="I1140" s="18">
        <f t="shared" si="189"/>
        <v>54.913909254000004</v>
      </c>
      <c r="J1140" s="18">
        <f t="shared" si="190"/>
        <v>46.741605882000002</v>
      </c>
      <c r="K1140" s="18">
        <f t="shared" si="191"/>
        <v>29.046110955000003</v>
      </c>
      <c r="L1140" s="18" t="b">
        <f t="shared" si="193"/>
        <v>1</v>
      </c>
      <c r="M1140" s="18">
        <f t="shared" si="194"/>
        <v>17.695494926999999</v>
      </c>
      <c r="N1140" s="19" t="str">
        <f t="shared" si="195"/>
        <v>FALSE</v>
      </c>
      <c r="O1140" s="18"/>
    </row>
    <row r="1141" spans="1:15" x14ac:dyDescent="0.25">
      <c r="A1141">
        <v>11</v>
      </c>
      <c r="B1141">
        <v>5146418934</v>
      </c>
      <c r="C1141" s="3">
        <v>6.9252000000000002</v>
      </c>
      <c r="D1141" s="4">
        <v>848.18940000000066</v>
      </c>
      <c r="E1141">
        <v>720</v>
      </c>
      <c r="F1141">
        <f t="shared" si="192"/>
        <v>30</v>
      </c>
      <c r="G1141" s="5">
        <f>(F1141*'B-E-D Rate'!$O$2)+(Data!C1141*'B-E-D Rate'!$F$2)+(Data!D1141*'B-E-D Rate'!$J$2)</f>
        <v>78.064458066693462</v>
      </c>
      <c r="H1141" s="18">
        <f t="shared" si="188"/>
        <v>75.185063698368936</v>
      </c>
      <c r="I1141" s="18">
        <f t="shared" si="189"/>
        <v>75.373286412000027</v>
      </c>
      <c r="J1141" s="18">
        <f t="shared" si="190"/>
        <v>76.322740596000017</v>
      </c>
      <c r="K1141" s="18">
        <f t="shared" si="191"/>
        <v>57.489483990000032</v>
      </c>
      <c r="L1141" s="18" t="b">
        <f t="shared" si="193"/>
        <v>0</v>
      </c>
      <c r="M1141" s="18">
        <f t="shared" si="194"/>
        <v>18.833256605999985</v>
      </c>
      <c r="N1141" s="19" t="str">
        <f t="shared" si="195"/>
        <v>FALSE</v>
      </c>
      <c r="O1141" s="18"/>
    </row>
    <row r="1142" spans="1:15" x14ac:dyDescent="0.25">
      <c r="A1142">
        <v>11</v>
      </c>
      <c r="B1142">
        <v>5405123377</v>
      </c>
      <c r="C1142" s="3">
        <v>5.2949999999999999</v>
      </c>
      <c r="D1142" s="4">
        <v>526.99919999999997</v>
      </c>
      <c r="E1142">
        <v>720</v>
      </c>
      <c r="F1142">
        <f t="shared" si="192"/>
        <v>30</v>
      </c>
      <c r="G1142" s="5">
        <f>(F1142*'B-E-D Rate'!$O$2)+(Data!C1142*'B-E-D Rate'!$F$2)+(Data!D1142*'B-E-D Rate'!$J$2)</f>
        <v>63.888434966045637</v>
      </c>
      <c r="H1142" s="18">
        <f t="shared" si="188"/>
        <v>65.671855800938403</v>
      </c>
      <c r="I1142" s="18">
        <f t="shared" si="189"/>
        <v>64.78043361600001</v>
      </c>
      <c r="J1142" s="18">
        <f t="shared" si="190"/>
        <v>60.675161328000002</v>
      </c>
      <c r="K1142" s="18">
        <f t="shared" si="191"/>
        <v>42.762913320000003</v>
      </c>
      <c r="L1142" s="18" t="b">
        <f t="shared" si="193"/>
        <v>1</v>
      </c>
      <c r="M1142" s="18">
        <f t="shared" si="194"/>
        <v>17.912248007999999</v>
      </c>
      <c r="N1142" s="19" t="str">
        <f t="shared" si="195"/>
        <v>FALSE</v>
      </c>
      <c r="O1142" s="18"/>
    </row>
    <row r="1143" spans="1:15" x14ac:dyDescent="0.25">
      <c r="A1143">
        <v>11</v>
      </c>
      <c r="B1143">
        <v>1286001794</v>
      </c>
      <c r="C1143" s="3">
        <v>5.628000000000001</v>
      </c>
      <c r="D1143" s="4">
        <v>425.51760000000007</v>
      </c>
      <c r="E1143">
        <v>720</v>
      </c>
      <c r="F1143">
        <f t="shared" si="192"/>
        <v>30</v>
      </c>
      <c r="G1143" s="5">
        <f>(F1143*'B-E-D Rate'!$O$2)+(Data!C1143*'B-E-D Rate'!$F$2)+(Data!D1143*'B-E-D Rate'!$J$2)</f>
        <v>65.999286058077971</v>
      </c>
      <c r="H1143" s="18">
        <f t="shared" si="188"/>
        <v>62.666111670003261</v>
      </c>
      <c r="I1143" s="18">
        <f t="shared" si="189"/>
        <v>61.433570448000012</v>
      </c>
      <c r="J1143" s="18">
        <f t="shared" si="190"/>
        <v>59.971580784000004</v>
      </c>
      <c r="K1143" s="18">
        <f t="shared" si="191"/>
        <v>38.109981960000006</v>
      </c>
      <c r="L1143" s="18" t="b">
        <f t="shared" si="193"/>
        <v>1</v>
      </c>
      <c r="M1143" s="18">
        <f t="shared" si="194"/>
        <v>21.861598823999998</v>
      </c>
      <c r="N1143" s="19" t="str">
        <f t="shared" si="195"/>
        <v>FALSE</v>
      </c>
      <c r="O1143" s="18"/>
    </row>
    <row r="1144" spans="1:15" x14ac:dyDescent="0.25">
      <c r="A1144">
        <v>11</v>
      </c>
      <c r="B1144">
        <v>4151971157</v>
      </c>
      <c r="C1144" s="3">
        <v>6.7560000000000002</v>
      </c>
      <c r="D1144" s="4">
        <v>276.35939999999988</v>
      </c>
      <c r="E1144">
        <v>720</v>
      </c>
      <c r="F1144">
        <f t="shared" si="192"/>
        <v>30</v>
      </c>
      <c r="G1144" s="5">
        <f>(F1144*'B-E-D Rate'!$O$2)+(Data!C1144*'B-E-D Rate'!$F$2)+(Data!D1144*'B-E-D Rate'!$J$2)</f>
        <v>74.063648383086957</v>
      </c>
      <c r="H1144" s="18">
        <f t="shared" si="188"/>
        <v>58.248252824351923</v>
      </c>
      <c r="I1144" s="18">
        <f t="shared" si="189"/>
        <v>56.514333012000002</v>
      </c>
      <c r="J1144" s="18">
        <f t="shared" si="190"/>
        <v>62.130228395999993</v>
      </c>
      <c r="K1144" s="18">
        <f t="shared" si="191"/>
        <v>31.271078489999997</v>
      </c>
      <c r="L1144" s="18" t="b">
        <f t="shared" si="193"/>
        <v>0</v>
      </c>
      <c r="M1144" s="18">
        <f t="shared" si="194"/>
        <v>30.859149905999995</v>
      </c>
      <c r="N1144" s="19" t="str">
        <f t="shared" si="195"/>
        <v>FALSE</v>
      </c>
      <c r="O1144" s="18"/>
    </row>
    <row r="1145" spans="1:15" x14ac:dyDescent="0.25">
      <c r="A1145">
        <v>11</v>
      </c>
      <c r="B1145">
        <v>1947617822</v>
      </c>
      <c r="C1145" s="3">
        <v>12.222</v>
      </c>
      <c r="D1145" s="4">
        <v>733.0099999999992</v>
      </c>
      <c r="E1145">
        <v>720</v>
      </c>
      <c r="F1145">
        <f t="shared" si="192"/>
        <v>30</v>
      </c>
      <c r="G1145" s="5">
        <f>(F1145*'B-E-D Rate'!$O$2)+(Data!C1145*'B-E-D Rate'!$F$2)+(Data!D1145*'B-E-D Rate'!$J$2)</f>
        <v>118.68164485475988</v>
      </c>
      <c r="H1145" s="18">
        <f t="shared" si="188"/>
        <v>71.7736097446016</v>
      </c>
      <c r="I1145" s="18">
        <f t="shared" si="189"/>
        <v>71.574669799999981</v>
      </c>
      <c r="J1145" s="18">
        <f t="shared" si="190"/>
        <v>100.11845339999998</v>
      </c>
      <c r="K1145" s="18">
        <f t="shared" si="191"/>
        <v>52.208508499999965</v>
      </c>
      <c r="L1145" s="18" t="b">
        <f t="shared" si="193"/>
        <v>0</v>
      </c>
      <c r="M1145" s="18">
        <f t="shared" si="194"/>
        <v>47.909944900000013</v>
      </c>
      <c r="N1145" s="19" t="str">
        <f t="shared" si="195"/>
        <v>FALSE</v>
      </c>
      <c r="O1145" s="18"/>
    </row>
    <row r="1146" spans="1:15" x14ac:dyDescent="0.25">
      <c r="A1146">
        <v>11</v>
      </c>
      <c r="B1146">
        <v>5279215167</v>
      </c>
      <c r="C1146" s="3">
        <v>9.0486000000000004</v>
      </c>
      <c r="D1146" s="4">
        <v>908.41139999999871</v>
      </c>
      <c r="E1146">
        <v>720</v>
      </c>
      <c r="F1146">
        <f t="shared" si="192"/>
        <v>30</v>
      </c>
      <c r="G1146" s="5">
        <f>(F1146*'B-E-D Rate'!$O$2)+(Data!C1146*'B-E-D Rate'!$F$2)+(Data!D1146*'B-E-D Rate'!$J$2)</f>
        <v>94.846992286865728</v>
      </c>
      <c r="H1146" s="18">
        <f t="shared" si="188"/>
        <v>76.968755747500708</v>
      </c>
      <c r="I1146" s="18">
        <f t="shared" si="189"/>
        <v>77.359407971999957</v>
      </c>
      <c r="J1146" s="18">
        <f t="shared" si="190"/>
        <v>88.345322075999974</v>
      </c>
      <c r="K1146" s="18">
        <f t="shared" si="191"/>
        <v>60.250662689999942</v>
      </c>
      <c r="L1146" s="18" t="b">
        <f t="shared" si="193"/>
        <v>0</v>
      </c>
      <c r="M1146" s="18">
        <f t="shared" si="194"/>
        <v>28.094659386000032</v>
      </c>
      <c r="N1146" s="19" t="str">
        <f t="shared" si="195"/>
        <v>FALSE</v>
      </c>
      <c r="O1146" s="18"/>
    </row>
    <row r="1147" spans="1:15" x14ac:dyDescent="0.25">
      <c r="A1147">
        <v>11</v>
      </c>
      <c r="B1147">
        <v>8996378651</v>
      </c>
      <c r="C1147" s="3">
        <v>11.417400000000001</v>
      </c>
      <c r="D1147" s="4">
        <v>420.5481000000002</v>
      </c>
      <c r="E1147">
        <v>720</v>
      </c>
      <c r="F1147">
        <f t="shared" si="192"/>
        <v>30</v>
      </c>
      <c r="G1147" s="5">
        <f>(F1147*'B-E-D Rate'!$O$2)+(Data!C1147*'B-E-D Rate'!$F$2)+(Data!D1147*'B-E-D Rate'!$J$2)</f>
        <v>110.96185796428131</v>
      </c>
      <c r="H1147" s="18">
        <f t="shared" si="188"/>
        <v>62.518921977894728</v>
      </c>
      <c r="I1147" s="18">
        <f t="shared" si="189"/>
        <v>61.269676338000011</v>
      </c>
      <c r="J1147" s="18">
        <f t="shared" si="190"/>
        <v>88.802592654000009</v>
      </c>
      <c r="K1147" s="18">
        <f t="shared" si="191"/>
        <v>37.882130385000011</v>
      </c>
      <c r="L1147" s="18" t="b">
        <f t="shared" si="193"/>
        <v>0</v>
      </c>
      <c r="M1147" s="18">
        <f t="shared" si="194"/>
        <v>50.920462268999998</v>
      </c>
      <c r="N1147" s="19" t="str">
        <f t="shared" si="195"/>
        <v>FALSE</v>
      </c>
      <c r="O1147" s="18"/>
    </row>
    <row r="1148" spans="1:15" x14ac:dyDescent="0.25">
      <c r="A1148">
        <v>11</v>
      </c>
      <c r="B1148">
        <v>4844631270</v>
      </c>
      <c r="C1148" s="3">
        <v>7.6589999999999998</v>
      </c>
      <c r="D1148" s="4">
        <v>421.67999999999978</v>
      </c>
      <c r="E1148">
        <v>720</v>
      </c>
      <c r="F1148">
        <f t="shared" si="192"/>
        <v>30</v>
      </c>
      <c r="G1148" s="5">
        <f>(F1148*'B-E-D Rate'!$O$2)+(Data!C1148*'B-E-D Rate'!$F$2)+(Data!D1148*'B-E-D Rate'!$J$2)</f>
        <v>81.762928543079553</v>
      </c>
      <c r="H1148" s="18">
        <f t="shared" si="188"/>
        <v>62.55244728476616</v>
      </c>
      <c r="I1148" s="18">
        <f t="shared" si="189"/>
        <v>61.307006399999999</v>
      </c>
      <c r="J1148" s="18">
        <f t="shared" si="190"/>
        <v>70.037011199999995</v>
      </c>
      <c r="K1148" s="18">
        <f t="shared" si="191"/>
        <v>37.934027999999991</v>
      </c>
      <c r="L1148" s="18" t="b">
        <f t="shared" si="193"/>
        <v>0</v>
      </c>
      <c r="M1148" s="18">
        <f t="shared" si="194"/>
        <v>32.102983200000004</v>
      </c>
      <c r="N1148" s="19" t="str">
        <f t="shared" si="195"/>
        <v>FALSE</v>
      </c>
      <c r="O1148" s="18"/>
    </row>
    <row r="1149" spans="1:15" x14ac:dyDescent="0.25">
      <c r="A1149">
        <v>11</v>
      </c>
      <c r="B1149">
        <v>7057909005</v>
      </c>
      <c r="C1149" s="3">
        <v>9.1992000000000012</v>
      </c>
      <c r="D1149" s="4">
        <v>647.63789999999949</v>
      </c>
      <c r="E1149">
        <v>720</v>
      </c>
      <c r="F1149">
        <f t="shared" si="192"/>
        <v>30</v>
      </c>
      <c r="G1149" s="5">
        <f>(F1149*'B-E-D Rate'!$O$2)+(Data!C1149*'B-E-D Rate'!$F$2)+(Data!D1149*'B-E-D Rate'!$J$2)</f>
        <v>94.792281215845833</v>
      </c>
      <c r="H1149" s="18">
        <f t="shared" si="188"/>
        <v>69.245006642949605</v>
      </c>
      <c r="I1149" s="18">
        <f t="shared" si="189"/>
        <v>68.759097941999983</v>
      </c>
      <c r="J1149" s="18">
        <f t="shared" si="190"/>
        <v>83.011868585999991</v>
      </c>
      <c r="K1149" s="18">
        <f t="shared" si="191"/>
        <v>48.294197714999981</v>
      </c>
      <c r="L1149" s="18" t="b">
        <f t="shared" si="193"/>
        <v>0</v>
      </c>
      <c r="M1149" s="18">
        <f t="shared" si="194"/>
        <v>34.71767087100001</v>
      </c>
      <c r="N1149" s="19" t="str">
        <f t="shared" si="195"/>
        <v>FALSE</v>
      </c>
      <c r="O1149" s="18"/>
    </row>
    <row r="1150" spans="1:15" x14ac:dyDescent="0.25">
      <c r="A1150">
        <v>11</v>
      </c>
      <c r="B1150">
        <v>1264917807</v>
      </c>
      <c r="C1150" s="3">
        <v>7.8144</v>
      </c>
      <c r="D1150" s="4">
        <v>1212.0525000000002</v>
      </c>
      <c r="E1150">
        <v>720</v>
      </c>
      <c r="F1150">
        <f t="shared" si="192"/>
        <v>30</v>
      </c>
      <c r="G1150" s="5">
        <f>(F1150*'B-E-D Rate'!$O$2)+(Data!C1150*'B-E-D Rate'!$F$2)+(Data!D1150*'B-E-D Rate'!$J$2)</f>
        <v>86.683067276147369</v>
      </c>
      <c r="H1150" s="18">
        <f t="shared" si="188"/>
        <v>85.962183661878242</v>
      </c>
      <c r="I1150" s="18">
        <f t="shared" si="189"/>
        <v>87.373491450000017</v>
      </c>
      <c r="J1150" s="18">
        <f t="shared" si="190"/>
        <v>89.261305350000015</v>
      </c>
      <c r="K1150" s="18">
        <f t="shared" si="191"/>
        <v>74.172607125000013</v>
      </c>
      <c r="L1150" s="18" t="b">
        <f t="shared" si="193"/>
        <v>0</v>
      </c>
      <c r="M1150" s="18">
        <f t="shared" si="194"/>
        <v>15.088698225000002</v>
      </c>
      <c r="N1150" s="19" t="str">
        <f t="shared" si="195"/>
        <v>FALSE</v>
      </c>
      <c r="O1150" s="18"/>
    </row>
    <row r="1151" spans="1:15" x14ac:dyDescent="0.25">
      <c r="A1151">
        <v>11</v>
      </c>
      <c r="B1151">
        <v>8343437435</v>
      </c>
      <c r="C1151" s="3">
        <v>9.3564000000000007</v>
      </c>
      <c r="D1151" s="4">
        <v>977.01179999999965</v>
      </c>
      <c r="E1151">
        <v>720</v>
      </c>
      <c r="F1151">
        <f t="shared" si="192"/>
        <v>30</v>
      </c>
      <c r="G1151" s="5">
        <f>(F1151*'B-E-D Rate'!$O$2)+(Data!C1151*'B-E-D Rate'!$F$2)+(Data!D1151*'B-E-D Rate'!$J$2)</f>
        <v>97.560956262059818</v>
      </c>
      <c r="H1151" s="18">
        <f t="shared" si="188"/>
        <v>79.000604375033248</v>
      </c>
      <c r="I1151" s="18">
        <f t="shared" si="189"/>
        <v>79.621849163999997</v>
      </c>
      <c r="J1151" s="18">
        <f t="shared" si="190"/>
        <v>91.485455411999993</v>
      </c>
      <c r="K1151" s="18">
        <f t="shared" si="191"/>
        <v>63.39599102999999</v>
      </c>
      <c r="L1151" s="18" t="b">
        <f t="shared" si="193"/>
        <v>0</v>
      </c>
      <c r="M1151" s="18">
        <f t="shared" si="194"/>
        <v>28.089464382000003</v>
      </c>
      <c r="N1151" s="19" t="str">
        <f t="shared" si="195"/>
        <v>FALSE</v>
      </c>
      <c r="O1151" s="18"/>
    </row>
    <row r="1152" spans="1:15" x14ac:dyDescent="0.25">
      <c r="A1152">
        <v>11</v>
      </c>
      <c r="B1152">
        <v>7645410773</v>
      </c>
      <c r="C1152" s="3">
        <v>11.958</v>
      </c>
      <c r="D1152" s="4">
        <v>599.75730000000021</v>
      </c>
      <c r="E1152">
        <v>720</v>
      </c>
      <c r="F1152">
        <f t="shared" si="192"/>
        <v>30</v>
      </c>
      <c r="G1152" s="5">
        <f>(F1152*'B-E-D Rate'!$O$2)+(Data!C1152*'B-E-D Rate'!$F$2)+(Data!D1152*'B-E-D Rate'!$J$2)</f>
        <v>116.00433262436178</v>
      </c>
      <c r="H1152" s="18">
        <f t="shared" si="188"/>
        <v>67.826849731394688</v>
      </c>
      <c r="I1152" s="18">
        <f t="shared" si="189"/>
        <v>67.179995754000018</v>
      </c>
      <c r="J1152" s="18">
        <f t="shared" si="190"/>
        <v>95.688335381999991</v>
      </c>
      <c r="K1152" s="18">
        <f t="shared" si="191"/>
        <v>46.098872205000013</v>
      </c>
      <c r="L1152" s="18" t="b">
        <f t="shared" si="193"/>
        <v>0</v>
      </c>
      <c r="M1152" s="18">
        <f t="shared" si="194"/>
        <v>49.589463176999978</v>
      </c>
      <c r="N1152" s="19" t="str">
        <f t="shared" si="195"/>
        <v>FALSE</v>
      </c>
      <c r="O1152" s="18"/>
    </row>
    <row r="1153" spans="1:15" x14ac:dyDescent="0.25">
      <c r="A1153">
        <v>11</v>
      </c>
      <c r="B1153">
        <v>1891291051</v>
      </c>
      <c r="C1153" s="3">
        <v>7.1310000000000002</v>
      </c>
      <c r="D1153" s="4">
        <v>825.79260000000056</v>
      </c>
      <c r="E1153">
        <v>720</v>
      </c>
      <c r="F1153">
        <f t="shared" si="192"/>
        <v>30</v>
      </c>
      <c r="G1153" s="5">
        <f>(F1153*'B-E-D Rate'!$O$2)+(Data!C1153*'B-E-D Rate'!$F$2)+(Data!D1153*'B-E-D Rate'!$J$2)</f>
        <v>79.55840044460318</v>
      </c>
      <c r="H1153" s="18">
        <f t="shared" si="188"/>
        <v>74.521701570143449</v>
      </c>
      <c r="I1153" s="18">
        <f t="shared" si="189"/>
        <v>74.634639948000029</v>
      </c>
      <c r="J1153" s="18">
        <f t="shared" si="190"/>
        <v>76.82899928400002</v>
      </c>
      <c r="K1153" s="18">
        <f t="shared" si="191"/>
        <v>56.462590710000029</v>
      </c>
      <c r="L1153" s="18" t="b">
        <f t="shared" si="193"/>
        <v>0</v>
      </c>
      <c r="M1153" s="18">
        <f t="shared" si="194"/>
        <v>20.36640857399999</v>
      </c>
      <c r="N1153" s="19" t="str">
        <f t="shared" si="195"/>
        <v>FALSE</v>
      </c>
      <c r="O1153" s="18"/>
    </row>
    <row r="1154" spans="1:15" x14ac:dyDescent="0.25">
      <c r="A1154">
        <v>11</v>
      </c>
      <c r="B1154">
        <v>9575181762</v>
      </c>
      <c r="C1154" s="3">
        <v>10.591799999999999</v>
      </c>
      <c r="D1154" s="4">
        <v>472.30800000000011</v>
      </c>
      <c r="E1154">
        <v>720</v>
      </c>
      <c r="F1154">
        <f t="shared" ref="F1154:F1200" si="196">ROUNDUP(E1154/24,0)</f>
        <v>30</v>
      </c>
      <c r="G1154" s="5">
        <f>(F1154*'B-E-D Rate'!$O$2)+(Data!C1154*'B-E-D Rate'!$F$2)+(Data!D1154*'B-E-D Rate'!$J$2)</f>
        <v>104.78975319523543</v>
      </c>
      <c r="H1154" s="18">
        <f t="shared" ref="H1154:H1217" si="197">$Q$18+($Q$19*D1154)</f>
        <v>64.051978370805259</v>
      </c>
      <c r="I1154" s="18">
        <f t="shared" ref="I1154:I1217" si="198">(1.58*F1154)+(0.03298*D1154)</f>
        <v>62.976717840000006</v>
      </c>
      <c r="J1154" s="18">
        <f t="shared" ref="J1154:J1217" si="199">(0.73*F1154)+(D1154*0.02334)+(5*C1154)</f>
        <v>85.882668719999998</v>
      </c>
      <c r="K1154" s="18">
        <f t="shared" ref="K1154:K1217" si="200">(0.62*F1154)+(0.04585*D1154)</f>
        <v>40.255321800000004</v>
      </c>
      <c r="L1154" s="18" t="b">
        <f t="shared" ref="L1154:L1200" si="201">J1154&lt;I1154</f>
        <v>0</v>
      </c>
      <c r="M1154" s="18">
        <f t="shared" ref="M1154:M1200" si="202">J1154-K1154</f>
        <v>45.627346919999994</v>
      </c>
      <c r="N1154" s="19" t="str">
        <f t="shared" ref="N1154:N1200" si="203">IF(M1154&lt;14.9,"TRUE","FALSE")</f>
        <v>FALSE</v>
      </c>
      <c r="O1154" s="18"/>
    </row>
    <row r="1155" spans="1:15" x14ac:dyDescent="0.25">
      <c r="A1155">
        <v>11</v>
      </c>
      <c r="B1155">
        <v>2972202322</v>
      </c>
      <c r="C1155" s="3">
        <v>8.4882000000000009</v>
      </c>
      <c r="D1155" s="4">
        <v>759.59189999999955</v>
      </c>
      <c r="E1155">
        <v>720</v>
      </c>
      <c r="F1155">
        <f t="shared" si="196"/>
        <v>30</v>
      </c>
      <c r="G1155" s="5">
        <f>(F1155*'B-E-D Rate'!$O$2)+(Data!C1155*'B-E-D Rate'!$F$2)+(Data!D1155*'B-E-D Rate'!$J$2)</f>
        <v>89.793413486780153</v>
      </c>
      <c r="H1155" s="18">
        <f t="shared" si="197"/>
        <v>72.560928725718426</v>
      </c>
      <c r="I1155" s="18">
        <f t="shared" si="198"/>
        <v>72.451340861999995</v>
      </c>
      <c r="J1155" s="18">
        <f t="shared" si="199"/>
        <v>82.069874945999999</v>
      </c>
      <c r="K1155" s="18">
        <f t="shared" si="200"/>
        <v>53.427288614999981</v>
      </c>
      <c r="L1155" s="18" t="b">
        <f t="shared" si="201"/>
        <v>0</v>
      </c>
      <c r="M1155" s="18">
        <f t="shared" si="202"/>
        <v>28.642586331000018</v>
      </c>
      <c r="N1155" s="19" t="str">
        <f t="shared" si="203"/>
        <v>FALSE</v>
      </c>
      <c r="O1155" s="18"/>
    </row>
    <row r="1156" spans="1:15" x14ac:dyDescent="0.25">
      <c r="A1156">
        <v>11</v>
      </c>
      <c r="B1156">
        <v>3663029694</v>
      </c>
      <c r="C1156" s="3">
        <v>11.8308</v>
      </c>
      <c r="D1156" s="4">
        <v>1889.2184999999988</v>
      </c>
      <c r="E1156">
        <v>720</v>
      </c>
      <c r="F1156">
        <f t="shared" si="196"/>
        <v>30</v>
      </c>
      <c r="G1156" s="5">
        <f>(F1156*'B-E-D Rate'!$O$2)+(Data!C1156*'B-E-D Rate'!$F$2)+(Data!D1156*'B-E-D Rate'!$J$2)</f>
        <v>121.07292936144654</v>
      </c>
      <c r="H1156" s="18">
        <f t="shared" si="197"/>
        <v>106.01890064474826</v>
      </c>
      <c r="I1156" s="18">
        <f t="shared" si="198"/>
        <v>109.70642612999997</v>
      </c>
      <c r="J1156" s="18">
        <f t="shared" si="199"/>
        <v>125.14835978999997</v>
      </c>
      <c r="K1156" s="18">
        <f t="shared" si="200"/>
        <v>105.22066822499994</v>
      </c>
      <c r="L1156" s="18" t="b">
        <f t="shared" si="201"/>
        <v>0</v>
      </c>
      <c r="M1156" s="18">
        <f t="shared" si="202"/>
        <v>19.927691565000032</v>
      </c>
      <c r="N1156" s="19" t="str">
        <f t="shared" si="203"/>
        <v>FALSE</v>
      </c>
      <c r="O1156" s="18"/>
    </row>
    <row r="1157" spans="1:15" x14ac:dyDescent="0.25">
      <c r="A1157">
        <v>11</v>
      </c>
      <c r="B1157">
        <v>6922872817</v>
      </c>
      <c r="C1157" s="3">
        <v>11.0778</v>
      </c>
      <c r="D1157" s="4">
        <v>505.72649999999982</v>
      </c>
      <c r="E1157">
        <v>720</v>
      </c>
      <c r="F1157">
        <f t="shared" si="196"/>
        <v>30</v>
      </c>
      <c r="G1157" s="5">
        <f>(F1157*'B-E-D Rate'!$O$2)+(Data!C1157*'B-E-D Rate'!$F$2)+(Data!D1157*'B-E-D Rate'!$J$2)</f>
        <v>108.72314119580004</v>
      </c>
      <c r="H1157" s="18">
        <f t="shared" si="197"/>
        <v>65.041787954411106</v>
      </c>
      <c r="I1157" s="18">
        <f t="shared" si="198"/>
        <v>64.078859969999996</v>
      </c>
      <c r="J1157" s="18">
        <f t="shared" si="199"/>
        <v>89.092656509999983</v>
      </c>
      <c r="K1157" s="18">
        <f t="shared" si="200"/>
        <v>41.787560024999991</v>
      </c>
      <c r="L1157" s="18" t="b">
        <f t="shared" si="201"/>
        <v>0</v>
      </c>
      <c r="M1157" s="18">
        <f t="shared" si="202"/>
        <v>47.305096484999993</v>
      </c>
      <c r="N1157" s="19" t="str">
        <f t="shared" si="203"/>
        <v>FALSE</v>
      </c>
      <c r="O1157" s="18"/>
    </row>
    <row r="1158" spans="1:15" x14ac:dyDescent="0.25">
      <c r="A1158">
        <v>11</v>
      </c>
      <c r="B1158">
        <v>8567787852</v>
      </c>
      <c r="C1158" s="3">
        <v>6.1326000000000001</v>
      </c>
      <c r="D1158" s="4">
        <v>651.86280000000068</v>
      </c>
      <c r="E1158">
        <v>720</v>
      </c>
      <c r="F1158">
        <f t="shared" si="196"/>
        <v>30</v>
      </c>
      <c r="G1158" s="5">
        <f>(F1158*'B-E-D Rate'!$O$2)+(Data!C1158*'B-E-D Rate'!$F$2)+(Data!D1158*'B-E-D Rate'!$J$2)</f>
        <v>70.983438661867723</v>
      </c>
      <c r="H1158" s="18">
        <f t="shared" si="197"/>
        <v>69.37014231659677</v>
      </c>
      <c r="I1158" s="18">
        <f t="shared" si="198"/>
        <v>68.898435144000032</v>
      </c>
      <c r="J1158" s="18">
        <f t="shared" si="199"/>
        <v>67.77747775200001</v>
      </c>
      <c r="K1158" s="18">
        <f t="shared" si="200"/>
        <v>48.487909380000033</v>
      </c>
      <c r="L1158" s="18" t="b">
        <f t="shared" si="201"/>
        <v>1</v>
      </c>
      <c r="M1158" s="18">
        <f t="shared" si="202"/>
        <v>19.289568371999977</v>
      </c>
      <c r="N1158" s="19" t="str">
        <f t="shared" si="203"/>
        <v>FALSE</v>
      </c>
      <c r="O1158" s="18"/>
    </row>
    <row r="1159" spans="1:15" x14ac:dyDescent="0.25">
      <c r="A1159">
        <v>11</v>
      </c>
      <c r="B1159">
        <v>5915589802</v>
      </c>
      <c r="C1159" s="3">
        <v>6.2856000000000005</v>
      </c>
      <c r="D1159" s="4">
        <v>568.87559999999962</v>
      </c>
      <c r="E1159">
        <v>720</v>
      </c>
      <c r="F1159">
        <f t="shared" si="196"/>
        <v>30</v>
      </c>
      <c r="G1159" s="5">
        <f>(F1159*'B-E-D Rate'!$O$2)+(Data!C1159*'B-E-D Rate'!$F$2)+(Data!D1159*'B-E-D Rate'!$J$2)</f>
        <v>71.782492766291412</v>
      </c>
      <c r="H1159" s="18">
        <f t="shared" si="197"/>
        <v>66.912176642595327</v>
      </c>
      <c r="I1159" s="18">
        <f t="shared" si="198"/>
        <v>66.161517287999999</v>
      </c>
      <c r="J1159" s="18">
        <f t="shared" si="199"/>
        <v>66.605556503999992</v>
      </c>
      <c r="K1159" s="18">
        <f t="shared" si="200"/>
        <v>44.68294625999998</v>
      </c>
      <c r="L1159" s="18" t="b">
        <f t="shared" si="201"/>
        <v>0</v>
      </c>
      <c r="M1159" s="18">
        <f t="shared" si="202"/>
        <v>21.922610244000012</v>
      </c>
      <c r="N1159" s="19" t="str">
        <f t="shared" si="203"/>
        <v>FALSE</v>
      </c>
      <c r="O1159" s="18"/>
    </row>
    <row r="1160" spans="1:15" x14ac:dyDescent="0.25">
      <c r="A1160">
        <v>11</v>
      </c>
      <c r="B1160">
        <v>5934316138</v>
      </c>
      <c r="C1160" s="3">
        <v>7.4832000000000001</v>
      </c>
      <c r="D1160" s="4">
        <v>753.67560000000071</v>
      </c>
      <c r="E1160">
        <v>720</v>
      </c>
      <c r="F1160">
        <f t="shared" si="196"/>
        <v>30</v>
      </c>
      <c r="G1160" s="5">
        <f>(F1160*'B-E-D Rate'!$O$2)+(Data!C1160*'B-E-D Rate'!$F$2)+(Data!D1160*'B-E-D Rate'!$J$2)</f>
        <v>81.956377530634455</v>
      </c>
      <c r="H1160" s="18">
        <f t="shared" si="197"/>
        <v>72.385696131811272</v>
      </c>
      <c r="I1160" s="18">
        <f t="shared" si="198"/>
        <v>72.256221288000035</v>
      </c>
      <c r="J1160" s="18">
        <f t="shared" si="199"/>
        <v>76.906788504000019</v>
      </c>
      <c r="K1160" s="18">
        <f t="shared" si="200"/>
        <v>53.156026260000033</v>
      </c>
      <c r="L1160" s="18" t="b">
        <f t="shared" si="201"/>
        <v>0</v>
      </c>
      <c r="M1160" s="18">
        <f t="shared" si="202"/>
        <v>23.750762243999986</v>
      </c>
      <c r="N1160" s="19" t="str">
        <f t="shared" si="203"/>
        <v>FALSE</v>
      </c>
      <c r="O1160" s="18"/>
    </row>
    <row r="1161" spans="1:15" x14ac:dyDescent="0.25">
      <c r="A1161">
        <v>11</v>
      </c>
      <c r="B1161">
        <v>1146811157</v>
      </c>
      <c r="C1161" s="3">
        <v>8.0784000000000002</v>
      </c>
      <c r="D1161" s="4">
        <v>642.96750000000009</v>
      </c>
      <c r="E1161">
        <v>720</v>
      </c>
      <c r="F1161">
        <f t="shared" si="196"/>
        <v>30</v>
      </c>
      <c r="G1161" s="5">
        <f>(F1161*'B-E-D Rate'!$O$2)+(Data!C1161*'B-E-D Rate'!$F$2)+(Data!D1161*'B-E-D Rate'!$J$2)</f>
        <v>86.061286082435061</v>
      </c>
      <c r="H1161" s="18">
        <f t="shared" si="197"/>
        <v>69.106675877676707</v>
      </c>
      <c r="I1161" s="18">
        <f t="shared" si="198"/>
        <v>68.605068150000008</v>
      </c>
      <c r="J1161" s="18">
        <f t="shared" si="199"/>
        <v>77.298861450000004</v>
      </c>
      <c r="K1161" s="18">
        <f t="shared" si="200"/>
        <v>48.080059875000003</v>
      </c>
      <c r="L1161" s="18" t="b">
        <f t="shared" si="201"/>
        <v>0</v>
      </c>
      <c r="M1161" s="18">
        <f t="shared" si="202"/>
        <v>29.218801575000001</v>
      </c>
      <c r="N1161" s="19" t="str">
        <f t="shared" si="203"/>
        <v>FALSE</v>
      </c>
      <c r="O1161" s="18"/>
    </row>
    <row r="1162" spans="1:15" x14ac:dyDescent="0.25">
      <c r="A1162">
        <v>11</v>
      </c>
      <c r="B1162">
        <v>4168259143</v>
      </c>
      <c r="C1162" s="3">
        <v>7.1760000000000002</v>
      </c>
      <c r="D1162" s="4">
        <v>811.35240000000044</v>
      </c>
      <c r="E1162">
        <v>720</v>
      </c>
      <c r="F1162">
        <f t="shared" si="196"/>
        <v>30</v>
      </c>
      <c r="G1162" s="5">
        <f>(F1162*'B-E-D Rate'!$O$2)+(Data!C1162*'B-E-D Rate'!$F$2)+(Data!D1162*'B-E-D Rate'!$J$2)</f>
        <v>79.840238140741207</v>
      </c>
      <c r="H1162" s="18">
        <f t="shared" si="197"/>
        <v>74.094002889796172</v>
      </c>
      <c r="I1162" s="18">
        <f t="shared" si="198"/>
        <v>74.158402152000022</v>
      </c>
      <c r="J1162" s="18">
        <f t="shared" si="199"/>
        <v>76.716965016000017</v>
      </c>
      <c r="K1162" s="18">
        <f t="shared" si="200"/>
        <v>55.800507540000027</v>
      </c>
      <c r="L1162" s="18" t="b">
        <f t="shared" si="201"/>
        <v>0</v>
      </c>
      <c r="M1162" s="18">
        <f t="shared" si="202"/>
        <v>20.916457475999991</v>
      </c>
      <c r="N1162" s="19" t="str">
        <f t="shared" si="203"/>
        <v>FALSE</v>
      </c>
      <c r="O1162" s="18"/>
    </row>
    <row r="1163" spans="1:15" x14ac:dyDescent="0.25">
      <c r="A1163">
        <v>11</v>
      </c>
      <c r="B1163">
        <v>9244694540</v>
      </c>
      <c r="C1163" s="3">
        <v>8.6652000000000005</v>
      </c>
      <c r="D1163" s="4">
        <v>1573.2923999999991</v>
      </c>
      <c r="E1163">
        <v>720</v>
      </c>
      <c r="F1163">
        <f t="shared" si="196"/>
        <v>30</v>
      </c>
      <c r="G1163" s="5">
        <f>(F1163*'B-E-D Rate'!$O$2)+(Data!C1163*'B-E-D Rate'!$F$2)+(Data!D1163*'B-E-D Rate'!$J$2)</f>
        <v>94.990971414781768</v>
      </c>
      <c r="H1163" s="18">
        <f t="shared" si="197"/>
        <v>96.661608082508138</v>
      </c>
      <c r="I1163" s="18">
        <f t="shared" si="198"/>
        <v>99.287183351999971</v>
      </c>
      <c r="J1163" s="18">
        <f t="shared" si="199"/>
        <v>101.94664461599999</v>
      </c>
      <c r="K1163" s="18">
        <f t="shared" si="200"/>
        <v>90.735456539999973</v>
      </c>
      <c r="L1163" s="18" t="b">
        <f t="shared" si="201"/>
        <v>0</v>
      </c>
      <c r="M1163" s="18">
        <f t="shared" si="202"/>
        <v>11.211188076000013</v>
      </c>
      <c r="N1163" s="19" t="str">
        <f t="shared" si="203"/>
        <v>TRUE</v>
      </c>
      <c r="O1163" s="18"/>
    </row>
    <row r="1164" spans="1:15" x14ac:dyDescent="0.25">
      <c r="A1164">
        <v>11</v>
      </c>
      <c r="B1164">
        <v>6740586591</v>
      </c>
      <c r="C1164" s="3">
        <v>7.1082000000000001</v>
      </c>
      <c r="D1164" s="4">
        <v>772.6397999999997</v>
      </c>
      <c r="E1164">
        <v>720</v>
      </c>
      <c r="F1164">
        <f t="shared" si="196"/>
        <v>30</v>
      </c>
      <c r="G1164" s="5">
        <f>(F1164*'B-E-D Rate'!$O$2)+(Data!C1164*'B-E-D Rate'!$F$2)+(Data!D1164*'B-E-D Rate'!$J$2)</f>
        <v>79.13156063651914</v>
      </c>
      <c r="H1164" s="18">
        <f t="shared" si="197"/>
        <v>72.947389412641272</v>
      </c>
      <c r="I1164" s="18">
        <f t="shared" si="198"/>
        <v>72.88166060399999</v>
      </c>
      <c r="J1164" s="18">
        <f t="shared" si="199"/>
        <v>75.474412931999993</v>
      </c>
      <c r="K1164" s="18">
        <f t="shared" si="200"/>
        <v>54.025534829999991</v>
      </c>
      <c r="L1164" s="18" t="b">
        <f t="shared" si="201"/>
        <v>0</v>
      </c>
      <c r="M1164" s="18">
        <f t="shared" si="202"/>
        <v>21.448878102000002</v>
      </c>
      <c r="N1164" s="19" t="str">
        <f t="shared" si="203"/>
        <v>FALSE</v>
      </c>
      <c r="O1164" s="18"/>
    </row>
    <row r="1165" spans="1:15" x14ac:dyDescent="0.25">
      <c r="A1165">
        <v>11</v>
      </c>
      <c r="B1165">
        <v>5611671123</v>
      </c>
      <c r="C1165" s="3">
        <v>11.837999999999999</v>
      </c>
      <c r="D1165" s="4">
        <v>1817.4971999999989</v>
      </c>
      <c r="E1165">
        <v>720</v>
      </c>
      <c r="F1165">
        <f t="shared" si="196"/>
        <v>30</v>
      </c>
      <c r="G1165" s="5">
        <f>(F1165*'B-E-D Rate'!$O$2)+(Data!C1165*'B-E-D Rate'!$F$2)+(Data!D1165*'B-E-D Rate'!$J$2)</f>
        <v>120.7919794709651</v>
      </c>
      <c r="H1165" s="18">
        <f t="shared" si="197"/>
        <v>103.89461529116653</v>
      </c>
      <c r="I1165" s="18">
        <f t="shared" si="198"/>
        <v>107.34105765599998</v>
      </c>
      <c r="J1165" s="18">
        <f t="shared" si="199"/>
        <v>123.51038464799997</v>
      </c>
      <c r="K1165" s="18">
        <f t="shared" si="200"/>
        <v>101.93224661999994</v>
      </c>
      <c r="L1165" s="18" t="b">
        <f t="shared" si="201"/>
        <v>0</v>
      </c>
      <c r="M1165" s="18">
        <f t="shared" si="202"/>
        <v>21.578138028000026</v>
      </c>
      <c r="N1165" s="19" t="str">
        <f t="shared" si="203"/>
        <v>FALSE</v>
      </c>
      <c r="O1165" s="18"/>
    </row>
    <row r="1166" spans="1:15" x14ac:dyDescent="0.25">
      <c r="A1166">
        <v>11</v>
      </c>
      <c r="B1166">
        <v>8487812590</v>
      </c>
      <c r="C1166" s="3">
        <v>6.6047999999999991</v>
      </c>
      <c r="D1166" s="4">
        <v>491.8383</v>
      </c>
      <c r="E1166">
        <v>720</v>
      </c>
      <c r="F1166">
        <f t="shared" si="196"/>
        <v>30</v>
      </c>
      <c r="G1166" s="5">
        <f>(F1166*'B-E-D Rate'!$O$2)+(Data!C1166*'B-E-D Rate'!$F$2)+(Data!D1166*'B-E-D Rate'!$J$2)</f>
        <v>73.900934729339468</v>
      </c>
      <c r="H1166" s="18">
        <f t="shared" si="197"/>
        <v>64.630438747862797</v>
      </c>
      <c r="I1166" s="18">
        <f t="shared" si="198"/>
        <v>63.62082713400001</v>
      </c>
      <c r="J1166" s="18">
        <f t="shared" si="199"/>
        <v>66.403505921999994</v>
      </c>
      <c r="K1166" s="18">
        <f t="shared" si="200"/>
        <v>41.150786054999998</v>
      </c>
      <c r="L1166" s="18" t="b">
        <f t="shared" si="201"/>
        <v>0</v>
      </c>
      <c r="M1166" s="18">
        <f t="shared" si="202"/>
        <v>25.252719866999996</v>
      </c>
      <c r="N1166" s="19" t="str">
        <f t="shared" si="203"/>
        <v>FALSE</v>
      </c>
      <c r="O1166" s="18"/>
    </row>
    <row r="1167" spans="1:15" x14ac:dyDescent="0.25">
      <c r="A1167">
        <v>11</v>
      </c>
      <c r="B1167">
        <v>2347817353</v>
      </c>
      <c r="C1167" s="3">
        <v>9.3293999999999997</v>
      </c>
      <c r="D1167" s="4">
        <v>874.46250000000009</v>
      </c>
      <c r="E1167">
        <v>720</v>
      </c>
      <c r="F1167">
        <f t="shared" si="196"/>
        <v>30</v>
      </c>
      <c r="G1167" s="5">
        <f>(F1167*'B-E-D Rate'!$O$2)+(Data!C1167*'B-E-D Rate'!$F$2)+(Data!D1167*'B-E-D Rate'!$J$2)</f>
        <v>96.869450443474022</v>
      </c>
      <c r="H1167" s="18">
        <f t="shared" si="197"/>
        <v>75.96323645211416</v>
      </c>
      <c r="I1167" s="18">
        <f t="shared" si="198"/>
        <v>76.239773250000013</v>
      </c>
      <c r="J1167" s="18">
        <f t="shared" si="199"/>
        <v>88.956954749999994</v>
      </c>
      <c r="K1167" s="18">
        <f t="shared" si="200"/>
        <v>58.694105625000006</v>
      </c>
      <c r="L1167" s="18" t="b">
        <f t="shared" si="201"/>
        <v>0</v>
      </c>
      <c r="M1167" s="18">
        <f t="shared" si="202"/>
        <v>30.262849124999988</v>
      </c>
      <c r="N1167" s="19" t="str">
        <f t="shared" si="203"/>
        <v>FALSE</v>
      </c>
      <c r="O1167" s="18"/>
    </row>
    <row r="1168" spans="1:15" x14ac:dyDescent="0.25">
      <c r="A1168">
        <v>11</v>
      </c>
      <c r="B1168">
        <v>6080202808</v>
      </c>
      <c r="C1168" s="3">
        <v>3.7848000000000006</v>
      </c>
      <c r="D1168" s="4">
        <v>163.47240000000002</v>
      </c>
      <c r="E1168">
        <v>720</v>
      </c>
      <c r="F1168">
        <f t="shared" si="196"/>
        <v>30</v>
      </c>
      <c r="G1168" s="5">
        <f>(F1168*'B-E-D Rate'!$O$2)+(Data!C1168*'B-E-D Rate'!$F$2)+(Data!D1168*'B-E-D Rate'!$J$2)</f>
        <v>50.445991200598037</v>
      </c>
      <c r="H1168" s="18">
        <f t="shared" si="197"/>
        <v>54.904696576629433</v>
      </c>
      <c r="I1168" s="18">
        <f t="shared" si="198"/>
        <v>52.791319752000007</v>
      </c>
      <c r="J1168" s="18">
        <f t="shared" si="199"/>
        <v>44.639445816000006</v>
      </c>
      <c r="K1168" s="18">
        <f t="shared" si="200"/>
        <v>26.095209540000003</v>
      </c>
      <c r="L1168" s="18" t="b">
        <f t="shared" si="201"/>
        <v>1</v>
      </c>
      <c r="M1168" s="18">
        <f t="shared" si="202"/>
        <v>18.544236276000003</v>
      </c>
      <c r="N1168" s="19" t="str">
        <f t="shared" si="203"/>
        <v>FALSE</v>
      </c>
      <c r="O1168" s="18"/>
    </row>
    <row r="1169" spans="1:15" x14ac:dyDescent="0.25">
      <c r="A1169">
        <v>11</v>
      </c>
      <c r="B1169">
        <v>2841082582</v>
      </c>
      <c r="C1169" s="3">
        <v>7.9997999999999996</v>
      </c>
      <c r="D1169" s="4">
        <v>1435.2258000000002</v>
      </c>
      <c r="E1169">
        <v>720</v>
      </c>
      <c r="F1169">
        <f t="shared" si="196"/>
        <v>30</v>
      </c>
      <c r="G1169" s="5">
        <f>(F1169*'B-E-D Rate'!$O$2)+(Data!C1169*'B-E-D Rate'!$F$2)+(Data!D1169*'B-E-D Rate'!$J$2)</f>
        <v>89.172010950979129</v>
      </c>
      <c r="H1169" s="18">
        <f t="shared" si="197"/>
        <v>92.572267033212825</v>
      </c>
      <c r="I1169" s="18">
        <f t="shared" si="198"/>
        <v>94.733746884000013</v>
      </c>
      <c r="J1169" s="18">
        <f t="shared" si="199"/>
        <v>95.397170171999988</v>
      </c>
      <c r="K1169" s="18">
        <f t="shared" si="200"/>
        <v>84.405102929999998</v>
      </c>
      <c r="L1169" s="18" t="b">
        <f t="shared" si="201"/>
        <v>0</v>
      </c>
      <c r="M1169" s="18">
        <f t="shared" si="202"/>
        <v>10.99206724199999</v>
      </c>
      <c r="N1169" s="19" t="str">
        <f t="shared" si="203"/>
        <v>TRUE</v>
      </c>
      <c r="O1169" s="18"/>
    </row>
    <row r="1170" spans="1:15" x14ac:dyDescent="0.25">
      <c r="A1170">
        <v>11</v>
      </c>
      <c r="B1170">
        <v>4076138132</v>
      </c>
      <c r="C1170" s="3">
        <v>8.6880000000000006</v>
      </c>
      <c r="D1170" s="4">
        <v>1293.6440999999991</v>
      </c>
      <c r="E1170">
        <v>720</v>
      </c>
      <c r="F1170">
        <f t="shared" si="196"/>
        <v>30</v>
      </c>
      <c r="G1170" s="5">
        <f>(F1170*'B-E-D Rate'!$O$2)+(Data!C1170*'B-E-D Rate'!$F$2)+(Data!D1170*'B-E-D Rate'!$J$2)</f>
        <v>93.854543409466785</v>
      </c>
      <c r="H1170" s="18">
        <f t="shared" si="197"/>
        <v>88.378813601035716</v>
      </c>
      <c r="I1170" s="18">
        <f t="shared" si="198"/>
        <v>90.06438241799998</v>
      </c>
      <c r="J1170" s="18">
        <f t="shared" si="199"/>
        <v>95.533653293999976</v>
      </c>
      <c r="K1170" s="18">
        <f t="shared" si="200"/>
        <v>77.913581984999951</v>
      </c>
      <c r="L1170" s="18" t="b">
        <f t="shared" si="201"/>
        <v>0</v>
      </c>
      <c r="M1170" s="18">
        <f t="shared" si="202"/>
        <v>17.620071309000025</v>
      </c>
      <c r="N1170" s="19" t="str">
        <f t="shared" si="203"/>
        <v>FALSE</v>
      </c>
      <c r="O1170" s="18"/>
    </row>
    <row r="1171" spans="1:15" x14ac:dyDescent="0.25">
      <c r="A1171">
        <v>11</v>
      </c>
      <c r="B1171">
        <v>4733594209</v>
      </c>
      <c r="C1171" s="3">
        <v>8.343</v>
      </c>
      <c r="D1171" s="4">
        <v>1170.5685000000008</v>
      </c>
      <c r="E1171">
        <v>720</v>
      </c>
      <c r="F1171">
        <f t="shared" si="196"/>
        <v>30</v>
      </c>
      <c r="G1171" s="5">
        <f>(F1171*'B-E-D Rate'!$O$2)+(Data!C1171*'B-E-D Rate'!$F$2)+(Data!D1171*'B-E-D Rate'!$J$2)</f>
        <v>90.595634247893585</v>
      </c>
      <c r="H1171" s="18">
        <f t="shared" si="197"/>
        <v>84.733485163552317</v>
      </c>
      <c r="I1171" s="18">
        <f t="shared" si="198"/>
        <v>86.005349130000042</v>
      </c>
      <c r="J1171" s="18">
        <f t="shared" si="199"/>
        <v>90.936068790000022</v>
      </c>
      <c r="K1171" s="18">
        <f t="shared" si="200"/>
        <v>72.27056572500004</v>
      </c>
      <c r="L1171" s="18" t="b">
        <f t="shared" si="201"/>
        <v>0</v>
      </c>
      <c r="M1171" s="18">
        <f t="shared" si="202"/>
        <v>18.665503064999982</v>
      </c>
      <c r="N1171" s="19" t="str">
        <f t="shared" si="203"/>
        <v>FALSE</v>
      </c>
      <c r="O1171" s="18"/>
    </row>
    <row r="1172" spans="1:15" x14ac:dyDescent="0.25">
      <c r="A1172">
        <v>11</v>
      </c>
      <c r="B1172">
        <v>9164895053</v>
      </c>
      <c r="C1172" s="3">
        <v>15.254999999999999</v>
      </c>
      <c r="D1172" s="4">
        <v>2489.0912999999996</v>
      </c>
      <c r="E1172">
        <v>720</v>
      </c>
      <c r="F1172">
        <f t="shared" si="196"/>
        <v>30</v>
      </c>
      <c r="G1172" s="5">
        <f>(F1172*'B-E-D Rate'!$O$2)+(Data!C1172*'B-E-D Rate'!$F$2)+(Data!D1172*'B-E-D Rate'!$J$2)</f>
        <v>150.49809488696627</v>
      </c>
      <c r="H1172" s="18">
        <f t="shared" si="197"/>
        <v>123.7863003300866</v>
      </c>
      <c r="I1172" s="18">
        <f t="shared" si="198"/>
        <v>129.49023107400001</v>
      </c>
      <c r="J1172" s="18">
        <f t="shared" si="199"/>
        <v>156.27039094199998</v>
      </c>
      <c r="K1172" s="18">
        <f t="shared" si="200"/>
        <v>132.72483610499998</v>
      </c>
      <c r="L1172" s="18" t="b">
        <f t="shared" si="201"/>
        <v>0</v>
      </c>
      <c r="M1172" s="18">
        <f t="shared" si="202"/>
        <v>23.545554836999997</v>
      </c>
      <c r="N1172" s="19" t="str">
        <f t="shared" si="203"/>
        <v>FALSE</v>
      </c>
      <c r="O1172" s="18"/>
    </row>
    <row r="1173" spans="1:15" x14ac:dyDescent="0.25">
      <c r="A1173">
        <v>11</v>
      </c>
      <c r="B1173">
        <v>5546598845</v>
      </c>
      <c r="C1173" s="3">
        <v>6.4283999999999999</v>
      </c>
      <c r="D1173" s="4">
        <v>606.29789999999969</v>
      </c>
      <c r="E1173">
        <v>720</v>
      </c>
      <c r="F1173">
        <f t="shared" si="196"/>
        <v>30</v>
      </c>
      <c r="G1173" s="5">
        <f>(F1173*'B-E-D Rate'!$O$2)+(Data!C1173*'B-E-D Rate'!$F$2)+(Data!D1173*'B-E-D Rate'!$J$2)</f>
        <v>73.067888839549965</v>
      </c>
      <c r="H1173" s="18">
        <f t="shared" si="197"/>
        <v>68.020573224745135</v>
      </c>
      <c r="I1173" s="18">
        <f t="shared" si="198"/>
        <v>67.395704741999992</v>
      </c>
      <c r="J1173" s="18">
        <f t="shared" si="199"/>
        <v>68.192992985999979</v>
      </c>
      <c r="K1173" s="18">
        <f t="shared" si="200"/>
        <v>46.398758714999985</v>
      </c>
      <c r="L1173" s="18" t="b">
        <f t="shared" si="201"/>
        <v>0</v>
      </c>
      <c r="M1173" s="18">
        <f t="shared" si="202"/>
        <v>21.794234270999993</v>
      </c>
      <c r="N1173" s="19" t="str">
        <f t="shared" si="203"/>
        <v>FALSE</v>
      </c>
      <c r="O1173" s="18"/>
    </row>
    <row r="1174" spans="1:15" x14ac:dyDescent="0.25">
      <c r="A1174">
        <v>11</v>
      </c>
      <c r="B1174">
        <v>8554904270</v>
      </c>
      <c r="C1174" s="3">
        <v>13.6812</v>
      </c>
      <c r="D1174" s="4">
        <v>2413.458900000001</v>
      </c>
      <c r="E1174">
        <v>720</v>
      </c>
      <c r="F1174">
        <f t="shared" si="196"/>
        <v>30</v>
      </c>
      <c r="G1174" s="5">
        <f>(F1174*'B-E-D Rate'!$O$2)+(Data!C1174*'B-E-D Rate'!$F$2)+(Data!D1174*'B-E-D Rate'!$J$2)</f>
        <v>137.91378151430732</v>
      </c>
      <c r="H1174" s="18">
        <f t="shared" si="197"/>
        <v>121.54617362328918</v>
      </c>
      <c r="I1174" s="18">
        <f t="shared" si="198"/>
        <v>126.99587452200005</v>
      </c>
      <c r="J1174" s="18">
        <f t="shared" si="199"/>
        <v>146.63613072600003</v>
      </c>
      <c r="K1174" s="18">
        <f t="shared" si="200"/>
        <v>129.25709056500006</v>
      </c>
      <c r="L1174" s="18" t="b">
        <f t="shared" si="201"/>
        <v>0</v>
      </c>
      <c r="M1174" s="18">
        <f t="shared" si="202"/>
        <v>17.379040160999978</v>
      </c>
      <c r="N1174" s="19" t="str">
        <f t="shared" si="203"/>
        <v>FALSE</v>
      </c>
      <c r="O1174" s="18"/>
    </row>
    <row r="1175" spans="1:15" x14ac:dyDescent="0.25">
      <c r="A1175">
        <v>11</v>
      </c>
      <c r="B1175">
        <v>1980865507</v>
      </c>
      <c r="C1175" s="3">
        <v>11.4054</v>
      </c>
      <c r="D1175" s="4">
        <v>767.28870000000029</v>
      </c>
      <c r="E1175">
        <v>720</v>
      </c>
      <c r="F1175">
        <f t="shared" si="196"/>
        <v>30</v>
      </c>
      <c r="G1175" s="5">
        <f>(F1175*'B-E-D Rate'!$O$2)+(Data!C1175*'B-E-D Rate'!$F$2)+(Data!D1175*'B-E-D Rate'!$J$2)</f>
        <v>112.49735912157497</v>
      </c>
      <c r="H1175" s="18">
        <f t="shared" si="197"/>
        <v>72.788897258210866</v>
      </c>
      <c r="I1175" s="18">
        <f t="shared" si="198"/>
        <v>72.705181326000016</v>
      </c>
      <c r="J1175" s="18">
        <f t="shared" si="199"/>
        <v>96.835518258000008</v>
      </c>
      <c r="K1175" s="18">
        <f t="shared" si="200"/>
        <v>53.780186895000014</v>
      </c>
      <c r="L1175" s="18" t="b">
        <f t="shared" si="201"/>
        <v>0</v>
      </c>
      <c r="M1175" s="18">
        <f t="shared" si="202"/>
        <v>43.055331362999993</v>
      </c>
      <c r="N1175" s="19" t="str">
        <f t="shared" si="203"/>
        <v>FALSE</v>
      </c>
      <c r="O1175" s="18"/>
    </row>
    <row r="1176" spans="1:15" x14ac:dyDescent="0.25">
      <c r="A1176">
        <v>11</v>
      </c>
      <c r="B1176">
        <v>4180922056</v>
      </c>
      <c r="C1176" s="3">
        <v>9.5231999999999992</v>
      </c>
      <c r="D1176" s="4">
        <v>1426.7634000000016</v>
      </c>
      <c r="E1176">
        <v>720</v>
      </c>
      <c r="F1176">
        <f t="shared" si="196"/>
        <v>30</v>
      </c>
      <c r="G1176" s="5">
        <f>(F1176*'B-E-D Rate'!$O$2)+(Data!C1176*'B-E-D Rate'!$F$2)+(Data!D1176*'B-E-D Rate'!$J$2)</f>
        <v>100.96967769082799</v>
      </c>
      <c r="H1176" s="18">
        <f t="shared" si="197"/>
        <v>92.321622491407993</v>
      </c>
      <c r="I1176" s="18">
        <f t="shared" si="198"/>
        <v>94.454656932000063</v>
      </c>
      <c r="J1176" s="18">
        <f t="shared" si="199"/>
        <v>102.81665775600004</v>
      </c>
      <c r="K1176" s="18">
        <f t="shared" si="200"/>
        <v>84.017101890000077</v>
      </c>
      <c r="L1176" s="18" t="b">
        <f t="shared" si="201"/>
        <v>0</v>
      </c>
      <c r="M1176" s="18">
        <f t="shared" si="202"/>
        <v>18.799555865999963</v>
      </c>
      <c r="N1176" s="19" t="str">
        <f t="shared" si="203"/>
        <v>FALSE</v>
      </c>
      <c r="O1176" s="18"/>
    </row>
    <row r="1177" spans="1:15" x14ac:dyDescent="0.25">
      <c r="A1177">
        <v>11</v>
      </c>
      <c r="B1177">
        <v>9695337908</v>
      </c>
      <c r="C1177" s="3">
        <v>5.8739999999999997</v>
      </c>
      <c r="D1177" s="4">
        <v>751.9731000000005</v>
      </c>
      <c r="E1177">
        <v>720</v>
      </c>
      <c r="F1177">
        <f t="shared" si="196"/>
        <v>30</v>
      </c>
      <c r="G1177" s="5">
        <f>(F1177*'B-E-D Rate'!$O$2)+(Data!C1177*'B-E-D Rate'!$F$2)+(Data!D1177*'B-E-D Rate'!$J$2)</f>
        <v>69.444263421279047</v>
      </c>
      <c r="H1177" s="18">
        <f t="shared" si="197"/>
        <v>72.33527044495851</v>
      </c>
      <c r="I1177" s="18">
        <f t="shared" si="198"/>
        <v>72.200072838000025</v>
      </c>
      <c r="J1177" s="18">
        <f t="shared" si="199"/>
        <v>68.821052154</v>
      </c>
      <c r="K1177" s="18">
        <f t="shared" si="200"/>
        <v>53.077966635000024</v>
      </c>
      <c r="L1177" s="18" t="b">
        <f t="shared" si="201"/>
        <v>1</v>
      </c>
      <c r="M1177" s="18">
        <f t="shared" si="202"/>
        <v>15.743085518999976</v>
      </c>
      <c r="N1177" s="19" t="str">
        <f t="shared" si="203"/>
        <v>FALSE</v>
      </c>
      <c r="O1177" s="18"/>
    </row>
    <row r="1178" spans="1:15" x14ac:dyDescent="0.25">
      <c r="A1178">
        <v>11</v>
      </c>
      <c r="B1178">
        <v>4712318894</v>
      </c>
      <c r="C1178" s="3">
        <v>8.625</v>
      </c>
      <c r="D1178" s="4">
        <v>1448.9946000000009</v>
      </c>
      <c r="E1178">
        <v>720</v>
      </c>
      <c r="F1178">
        <f t="shared" si="196"/>
        <v>30</v>
      </c>
      <c r="G1178" s="5">
        <f>(F1178*'B-E-D Rate'!$O$2)+(Data!C1178*'B-E-D Rate'!$F$2)+(Data!D1178*'B-E-D Rate'!$J$2)</f>
        <v>94.094737096326924</v>
      </c>
      <c r="H1178" s="18">
        <f t="shared" si="197"/>
        <v>92.980079777493771</v>
      </c>
      <c r="I1178" s="18">
        <f t="shared" si="198"/>
        <v>95.187841908000038</v>
      </c>
      <c r="J1178" s="18">
        <f t="shared" si="199"/>
        <v>98.844533964000021</v>
      </c>
      <c r="K1178" s="18">
        <f t="shared" si="200"/>
        <v>85.036402410000051</v>
      </c>
      <c r="L1178" s="18" t="b">
        <f t="shared" si="201"/>
        <v>0</v>
      </c>
      <c r="M1178" s="18">
        <f t="shared" si="202"/>
        <v>13.808131553999971</v>
      </c>
      <c r="N1178" s="19" t="str">
        <f t="shared" si="203"/>
        <v>TRUE</v>
      </c>
      <c r="O1178" s="18"/>
    </row>
    <row r="1179" spans="1:15" x14ac:dyDescent="0.25">
      <c r="A1179">
        <v>11</v>
      </c>
      <c r="B1179">
        <v>7559551091</v>
      </c>
      <c r="C1179" s="3">
        <v>12.805199999999999</v>
      </c>
      <c r="D1179" s="4">
        <v>2196.2148000000007</v>
      </c>
      <c r="E1179">
        <v>720</v>
      </c>
      <c r="F1179">
        <f t="shared" si="196"/>
        <v>30</v>
      </c>
      <c r="G1179" s="5">
        <f>(F1179*'B-E-D Rate'!$O$2)+(Data!C1179*'B-E-D Rate'!$F$2)+(Data!D1179*'B-E-D Rate'!$J$2)</f>
        <v>130.08645545701489</v>
      </c>
      <c r="H1179" s="18">
        <f t="shared" si="197"/>
        <v>115.11170492595598</v>
      </c>
      <c r="I1179" s="18">
        <f t="shared" si="198"/>
        <v>119.83116410400004</v>
      </c>
      <c r="J1179" s="18">
        <f t="shared" si="199"/>
        <v>137.18565343200001</v>
      </c>
      <c r="K1179" s="18">
        <f t="shared" si="200"/>
        <v>119.29644858000003</v>
      </c>
      <c r="L1179" s="18" t="b">
        <f t="shared" si="201"/>
        <v>0</v>
      </c>
      <c r="M1179" s="18">
        <f t="shared" si="202"/>
        <v>17.889204851999978</v>
      </c>
      <c r="N1179" s="19" t="str">
        <f t="shared" si="203"/>
        <v>FALSE</v>
      </c>
      <c r="O1179" s="18"/>
    </row>
    <row r="1180" spans="1:15" x14ac:dyDescent="0.25">
      <c r="A1180">
        <v>11</v>
      </c>
      <c r="B1180">
        <v>8852110422</v>
      </c>
      <c r="C1180" s="3">
        <v>16.9968</v>
      </c>
      <c r="D1180" s="4">
        <v>1499.5409999999993</v>
      </c>
      <c r="E1180">
        <v>720</v>
      </c>
      <c r="F1180">
        <f t="shared" si="196"/>
        <v>30</v>
      </c>
      <c r="G1180" s="5">
        <f>(F1180*'B-E-D Rate'!$O$2)+(Data!C1180*'B-E-D Rate'!$F$2)+(Data!D1180*'B-E-D Rate'!$J$2)</f>
        <v>159.3843477815241</v>
      </c>
      <c r="H1180" s="18">
        <f t="shared" si="197"/>
        <v>94.47719398479731</v>
      </c>
      <c r="I1180" s="18">
        <f t="shared" si="198"/>
        <v>96.854862179999984</v>
      </c>
      <c r="J1180" s="18">
        <f t="shared" si="199"/>
        <v>141.88328694</v>
      </c>
      <c r="K1180" s="18">
        <f t="shared" si="200"/>
        <v>87.35395484999998</v>
      </c>
      <c r="L1180" s="18" t="b">
        <f t="shared" si="201"/>
        <v>0</v>
      </c>
      <c r="M1180" s="18">
        <f t="shared" si="202"/>
        <v>54.529332090000025</v>
      </c>
      <c r="N1180" s="19" t="str">
        <f t="shared" si="203"/>
        <v>FALSE</v>
      </c>
      <c r="O1180" s="18"/>
    </row>
    <row r="1181" spans="1:15" x14ac:dyDescent="0.25">
      <c r="A1181">
        <v>11</v>
      </c>
      <c r="B1181">
        <v>3497360368</v>
      </c>
      <c r="C1181" s="3">
        <v>6.9912000000000001</v>
      </c>
      <c r="D1181" s="4">
        <v>783.4235999999994</v>
      </c>
      <c r="E1181">
        <v>720</v>
      </c>
      <c r="F1181">
        <f t="shared" si="196"/>
        <v>30</v>
      </c>
      <c r="G1181" s="5">
        <f>(F1181*'B-E-D Rate'!$O$2)+(Data!C1181*'B-E-D Rate'!$F$2)+(Data!D1181*'B-E-D Rate'!$J$2)</f>
        <v>78.27307939949948</v>
      </c>
      <c r="H1181" s="18">
        <f t="shared" si="197"/>
        <v>73.266790600237613</v>
      </c>
      <c r="I1181" s="18">
        <f t="shared" si="198"/>
        <v>73.237310327999992</v>
      </c>
      <c r="J1181" s="18">
        <f t="shared" si="199"/>
        <v>75.141106823999991</v>
      </c>
      <c r="K1181" s="18">
        <f t="shared" si="200"/>
        <v>54.519972059999972</v>
      </c>
      <c r="L1181" s="18" t="b">
        <f t="shared" si="201"/>
        <v>0</v>
      </c>
      <c r="M1181" s="18">
        <f t="shared" si="202"/>
        <v>20.621134764000018</v>
      </c>
      <c r="N1181" s="19" t="str">
        <f t="shared" si="203"/>
        <v>FALSE</v>
      </c>
      <c r="O1181" s="18"/>
    </row>
    <row r="1182" spans="1:15" x14ac:dyDescent="0.25">
      <c r="A1182">
        <v>11</v>
      </c>
      <c r="B1182">
        <v>7952153075</v>
      </c>
      <c r="C1182" s="3">
        <v>3.2676000000000003</v>
      </c>
      <c r="D1182" s="4">
        <v>173.23680000000019</v>
      </c>
      <c r="E1182">
        <v>720</v>
      </c>
      <c r="F1182">
        <f t="shared" si="196"/>
        <v>30</v>
      </c>
      <c r="G1182" s="5">
        <f>(F1182*'B-E-D Rate'!$O$2)+(Data!C1182*'B-E-D Rate'!$F$2)+(Data!D1182*'B-E-D Rate'!$J$2)</f>
        <v>46.473010120776976</v>
      </c>
      <c r="H1182" s="18">
        <f t="shared" si="197"/>
        <v>55.193904551199246</v>
      </c>
      <c r="I1182" s="18">
        <f t="shared" si="198"/>
        <v>53.113349664000012</v>
      </c>
      <c r="J1182" s="18">
        <f t="shared" si="199"/>
        <v>42.281346912000004</v>
      </c>
      <c r="K1182" s="18">
        <f t="shared" si="200"/>
        <v>26.542907280000009</v>
      </c>
      <c r="L1182" s="18" t="b">
        <f t="shared" si="201"/>
        <v>1</v>
      </c>
      <c r="M1182" s="18">
        <f t="shared" si="202"/>
        <v>15.738439631999995</v>
      </c>
      <c r="N1182" s="19" t="str">
        <f t="shared" si="203"/>
        <v>FALSE</v>
      </c>
      <c r="O1182" s="18"/>
    </row>
    <row r="1183" spans="1:15" x14ac:dyDescent="0.25">
      <c r="A1183">
        <v>11</v>
      </c>
      <c r="B1183">
        <v>8924391241</v>
      </c>
      <c r="C1183" s="3">
        <v>8.0399999999999991</v>
      </c>
      <c r="D1183" s="4">
        <v>1109.4212999999991</v>
      </c>
      <c r="E1183">
        <v>720</v>
      </c>
      <c r="F1183">
        <f t="shared" si="196"/>
        <v>30</v>
      </c>
      <c r="G1183" s="5">
        <f>(F1183*'B-E-D Rate'!$O$2)+(Data!C1183*'B-E-D Rate'!$F$2)+(Data!D1183*'B-E-D Rate'!$J$2)</f>
        <v>87.953978104070401</v>
      </c>
      <c r="H1183" s="18">
        <f t="shared" si="197"/>
        <v>82.922389974640026</v>
      </c>
      <c r="I1183" s="18">
        <f t="shared" si="198"/>
        <v>83.988714473999977</v>
      </c>
      <c r="J1183" s="18">
        <f t="shared" si="199"/>
        <v>87.993893141999962</v>
      </c>
      <c r="K1183" s="18">
        <f t="shared" si="200"/>
        <v>69.466966604999953</v>
      </c>
      <c r="L1183" s="18" t="b">
        <f t="shared" si="201"/>
        <v>0</v>
      </c>
      <c r="M1183" s="18">
        <f t="shared" si="202"/>
        <v>18.526926537000008</v>
      </c>
      <c r="N1183" s="19" t="str">
        <f t="shared" si="203"/>
        <v>FALSE</v>
      </c>
      <c r="O1183" s="18"/>
    </row>
    <row r="1184" spans="1:15" x14ac:dyDescent="0.25">
      <c r="A1184">
        <v>11</v>
      </c>
      <c r="B1184">
        <v>1149859429</v>
      </c>
      <c r="C1184" s="3">
        <v>8.3363999999999994</v>
      </c>
      <c r="D1184" s="4">
        <v>876.15584999999965</v>
      </c>
      <c r="E1184">
        <v>720</v>
      </c>
      <c r="F1184">
        <f t="shared" si="196"/>
        <v>30</v>
      </c>
      <c r="G1184" s="5">
        <f>(F1184*'B-E-D Rate'!$O$2)+(Data!C1184*'B-E-D Rate'!$F$2)+(Data!D1184*'B-E-D Rate'!$J$2)</f>
        <v>89.161404043842111</v>
      </c>
      <c r="H1184" s="18">
        <f t="shared" si="197"/>
        <v>76.013391128667507</v>
      </c>
      <c r="I1184" s="18">
        <f t="shared" si="198"/>
        <v>76.295619932999998</v>
      </c>
      <c r="J1184" s="18">
        <f t="shared" si="199"/>
        <v>84.03147753899998</v>
      </c>
      <c r="K1184" s="18">
        <f t="shared" si="200"/>
        <v>58.771745722499986</v>
      </c>
      <c r="L1184" s="18" t="b">
        <f t="shared" si="201"/>
        <v>0</v>
      </c>
      <c r="M1184" s="18">
        <f t="shared" si="202"/>
        <v>25.259731816499993</v>
      </c>
      <c r="N1184" s="19" t="str">
        <f t="shared" si="203"/>
        <v>FALSE</v>
      </c>
      <c r="O1184" s="18"/>
    </row>
    <row r="1185" spans="1:15" x14ac:dyDescent="0.25">
      <c r="A1185">
        <v>11</v>
      </c>
      <c r="B1185">
        <v>3362759306</v>
      </c>
      <c r="C1185" s="3">
        <v>10.911299999999999</v>
      </c>
      <c r="D1185" s="4">
        <v>1478.0068500000004</v>
      </c>
      <c r="E1185">
        <v>720</v>
      </c>
      <c r="F1185">
        <f t="shared" si="196"/>
        <v>30</v>
      </c>
      <c r="G1185" s="5">
        <f>(F1185*'B-E-D Rate'!$O$2)+(Data!C1185*'B-E-D Rate'!$F$2)+(Data!D1185*'B-E-D Rate'!$J$2)</f>
        <v>111.99646671848299</v>
      </c>
      <c r="H1185" s="18">
        <f t="shared" si="197"/>
        <v>93.839382352174511</v>
      </c>
      <c r="I1185" s="18">
        <f t="shared" si="198"/>
        <v>96.144665913000026</v>
      </c>
      <c r="J1185" s="18">
        <f t="shared" si="199"/>
        <v>110.953179879</v>
      </c>
      <c r="K1185" s="18">
        <f t="shared" si="200"/>
        <v>86.366614072500028</v>
      </c>
      <c r="L1185" s="18" t="b">
        <f t="shared" si="201"/>
        <v>0</v>
      </c>
      <c r="M1185" s="18">
        <f t="shared" si="202"/>
        <v>24.586565806499976</v>
      </c>
      <c r="N1185" s="19" t="str">
        <f t="shared" si="203"/>
        <v>FALSE</v>
      </c>
      <c r="O1185" s="18"/>
    </row>
    <row r="1186" spans="1:15" x14ac:dyDescent="0.25">
      <c r="A1186">
        <v>11</v>
      </c>
      <c r="B1186">
        <v>7755060889</v>
      </c>
      <c r="C1186" s="3">
        <v>6.2178000000000004</v>
      </c>
      <c r="D1186" s="4">
        <v>798.55590000000063</v>
      </c>
      <c r="E1186">
        <v>720</v>
      </c>
      <c r="F1186">
        <f t="shared" si="196"/>
        <v>30</v>
      </c>
      <c r="G1186" s="5">
        <f>(F1186*'B-E-D Rate'!$O$2)+(Data!C1186*'B-E-D Rate'!$F$2)+(Data!D1186*'B-E-D Rate'!$J$2)</f>
        <v>72.334538204135427</v>
      </c>
      <c r="H1186" s="18">
        <f t="shared" si="197"/>
        <v>73.714988321918725</v>
      </c>
      <c r="I1186" s="18">
        <f t="shared" si="198"/>
        <v>73.736373582000027</v>
      </c>
      <c r="J1186" s="18">
        <f t="shared" si="199"/>
        <v>71.627294706000015</v>
      </c>
      <c r="K1186" s="18">
        <f t="shared" si="200"/>
        <v>55.213788015000034</v>
      </c>
      <c r="L1186" s="18" t="b">
        <f t="shared" si="201"/>
        <v>1</v>
      </c>
      <c r="M1186" s="18">
        <f t="shared" si="202"/>
        <v>16.413506690999981</v>
      </c>
      <c r="N1186" s="19" t="str">
        <f t="shared" si="203"/>
        <v>FALSE</v>
      </c>
      <c r="O1186" s="18"/>
    </row>
    <row r="1187" spans="1:15" x14ac:dyDescent="0.25">
      <c r="A1187">
        <v>11</v>
      </c>
      <c r="B1187">
        <v>4287357756</v>
      </c>
      <c r="C1187" s="3">
        <v>5.0465999999999998</v>
      </c>
      <c r="D1187" s="4">
        <v>216.75119999999981</v>
      </c>
      <c r="E1187">
        <v>720</v>
      </c>
      <c r="F1187">
        <f t="shared" si="196"/>
        <v>30</v>
      </c>
      <c r="G1187" s="5">
        <f>(F1187*'B-E-D Rate'!$O$2)+(Data!C1187*'B-E-D Rate'!$F$2)+(Data!D1187*'B-E-D Rate'!$J$2)</f>
        <v>60.500940207348123</v>
      </c>
      <c r="H1187" s="18">
        <f t="shared" si="197"/>
        <v>56.48274067923785</v>
      </c>
      <c r="I1187" s="18">
        <f t="shared" si="198"/>
        <v>54.548454575999997</v>
      </c>
      <c r="J1187" s="18">
        <f t="shared" si="199"/>
        <v>52.191973007999991</v>
      </c>
      <c r="K1187" s="18">
        <f t="shared" si="200"/>
        <v>28.538042519999994</v>
      </c>
      <c r="L1187" s="18" t="b">
        <f t="shared" si="201"/>
        <v>1</v>
      </c>
      <c r="M1187" s="18">
        <f t="shared" si="202"/>
        <v>23.653930487999997</v>
      </c>
      <c r="N1187" s="19" t="str">
        <f t="shared" si="203"/>
        <v>FALSE</v>
      </c>
      <c r="O1187" s="18"/>
    </row>
    <row r="1188" spans="1:15" x14ac:dyDescent="0.25">
      <c r="A1188">
        <v>11</v>
      </c>
      <c r="B1188">
        <v>4954718463</v>
      </c>
      <c r="C1188" s="3">
        <v>5.4354000000000005</v>
      </c>
      <c r="D1188" s="4">
        <v>521.63789999999995</v>
      </c>
      <c r="E1188">
        <v>720</v>
      </c>
      <c r="F1188">
        <f t="shared" si="196"/>
        <v>30</v>
      </c>
      <c r="G1188" s="5">
        <f>(F1188*'B-E-D Rate'!$O$2)+(Data!C1188*'B-E-D Rate'!$F$2)+(Data!D1188*'B-E-D Rate'!$J$2)</f>
        <v>64.954214535941247</v>
      </c>
      <c r="H1188" s="18">
        <f t="shared" si="197"/>
        <v>65.513061536666029</v>
      </c>
      <c r="I1188" s="18">
        <f t="shared" si="198"/>
        <v>64.603617942</v>
      </c>
      <c r="J1188" s="18">
        <f t="shared" si="199"/>
        <v>61.252028585999994</v>
      </c>
      <c r="K1188" s="18">
        <f t="shared" si="200"/>
        <v>42.517097714999998</v>
      </c>
      <c r="L1188" s="18" t="b">
        <f t="shared" si="201"/>
        <v>1</v>
      </c>
      <c r="M1188" s="18">
        <f t="shared" si="202"/>
        <v>18.734930870999996</v>
      </c>
      <c r="N1188" s="19" t="str">
        <f t="shared" si="203"/>
        <v>FALSE</v>
      </c>
      <c r="O1188" s="18"/>
    </row>
    <row r="1189" spans="1:15" x14ac:dyDescent="0.25">
      <c r="A1189">
        <v>11</v>
      </c>
      <c r="B1189">
        <v>4109113059</v>
      </c>
      <c r="C1189" s="3">
        <v>3.0186000000000002</v>
      </c>
      <c r="D1189" s="4">
        <v>141.70950000000008</v>
      </c>
      <c r="E1189">
        <v>720</v>
      </c>
      <c r="F1189">
        <f t="shared" si="196"/>
        <v>30</v>
      </c>
      <c r="G1189" s="5">
        <f>(F1189*'B-E-D Rate'!$O$2)+(Data!C1189*'B-E-D Rate'!$F$2)+(Data!D1189*'B-E-D Rate'!$J$2)</f>
        <v>44.3900888805235</v>
      </c>
      <c r="H1189" s="18">
        <f t="shared" si="197"/>
        <v>54.260109686521986</v>
      </c>
      <c r="I1189" s="18">
        <f t="shared" si="198"/>
        <v>52.073579310000007</v>
      </c>
      <c r="J1189" s="18">
        <f t="shared" si="199"/>
        <v>40.300499729999999</v>
      </c>
      <c r="K1189" s="18">
        <f t="shared" si="200"/>
        <v>25.097380575000006</v>
      </c>
      <c r="L1189" s="18" t="b">
        <f t="shared" si="201"/>
        <v>1</v>
      </c>
      <c r="M1189" s="18">
        <f t="shared" si="202"/>
        <v>15.203119154999992</v>
      </c>
      <c r="N1189" s="19" t="str">
        <f t="shared" si="203"/>
        <v>FALSE</v>
      </c>
      <c r="O1189" s="18"/>
    </row>
    <row r="1190" spans="1:15" x14ac:dyDescent="0.25">
      <c r="A1190">
        <v>11</v>
      </c>
      <c r="B1190">
        <v>8187336572</v>
      </c>
      <c r="C1190" s="3">
        <v>3.1847999999999996</v>
      </c>
      <c r="D1190" s="4">
        <v>70.534799999999905</v>
      </c>
      <c r="E1190">
        <v>720</v>
      </c>
      <c r="F1190">
        <f t="shared" si="196"/>
        <v>30</v>
      </c>
      <c r="G1190" s="5">
        <f>(F1190*'B-E-D Rate'!$O$2)+(Data!C1190*'B-E-D Rate'!$F$2)+(Data!D1190*'B-E-D Rate'!$J$2)</f>
        <v>45.347199075999306</v>
      </c>
      <c r="H1190" s="18">
        <f t="shared" si="197"/>
        <v>52.152013866234661</v>
      </c>
      <c r="I1190" s="18">
        <f t="shared" si="198"/>
        <v>49.726237703999999</v>
      </c>
      <c r="J1190" s="18">
        <f t="shared" si="199"/>
        <v>39.470282231999995</v>
      </c>
      <c r="K1190" s="18">
        <f t="shared" si="200"/>
        <v>21.834020579999997</v>
      </c>
      <c r="L1190" s="18" t="b">
        <f t="shared" si="201"/>
        <v>1</v>
      </c>
      <c r="M1190" s="18">
        <f t="shared" si="202"/>
        <v>17.636261651999998</v>
      </c>
      <c r="N1190" s="19" t="str">
        <f t="shared" si="203"/>
        <v>FALSE</v>
      </c>
      <c r="O1190" s="18"/>
    </row>
    <row r="1191" spans="1:15" x14ac:dyDescent="0.25">
      <c r="A1191">
        <v>12</v>
      </c>
      <c r="B1191">
        <v>1703883021</v>
      </c>
      <c r="C1191" s="3">
        <v>9.3924000000000003</v>
      </c>
      <c r="D1191" s="4">
        <v>1359.5184000000006</v>
      </c>
      <c r="E1191">
        <v>744</v>
      </c>
      <c r="F1191">
        <f t="shared" si="196"/>
        <v>31</v>
      </c>
      <c r="G1191" s="5">
        <f>(F1191*'B-E-D Rate'!$O$2)+(Data!C1191*'B-E-D Rate'!$F$2)+(Data!D1191*'B-E-D Rate'!$J$2)</f>
        <v>100.3130642947521</v>
      </c>
      <c r="H1191" s="18">
        <f t="shared" si="197"/>
        <v>90.329918930518758</v>
      </c>
      <c r="I1191" s="18">
        <f t="shared" si="198"/>
        <v>93.816916832000032</v>
      </c>
      <c r="J1191" s="18">
        <f t="shared" si="199"/>
        <v>101.32315945600001</v>
      </c>
      <c r="K1191" s="18">
        <f t="shared" si="200"/>
        <v>81.553918640000035</v>
      </c>
      <c r="L1191" s="18" t="b">
        <f t="shared" si="201"/>
        <v>0</v>
      </c>
      <c r="M1191" s="18">
        <f t="shared" si="202"/>
        <v>19.769240815999979</v>
      </c>
      <c r="N1191" s="19" t="str">
        <f t="shared" si="203"/>
        <v>FALSE</v>
      </c>
      <c r="O1191" s="18"/>
    </row>
    <row r="1192" spans="1:15" x14ac:dyDescent="0.25">
      <c r="A1192">
        <v>12</v>
      </c>
      <c r="B1192">
        <v>4926856136</v>
      </c>
      <c r="C1192" s="3">
        <v>9.7823999999999991</v>
      </c>
      <c r="D1192" s="4">
        <v>1796.2205999999981</v>
      </c>
      <c r="E1192">
        <v>744</v>
      </c>
      <c r="F1192">
        <f t="shared" si="196"/>
        <v>31</v>
      </c>
      <c r="G1192" s="5">
        <f>(F1192*'B-E-D Rate'!$O$2)+(Data!C1192*'B-E-D Rate'!$F$2)+(Data!D1192*'B-E-D Rate'!$J$2)</f>
        <v>105.39484052131097</v>
      </c>
      <c r="H1192" s="18">
        <f t="shared" si="197"/>
        <v>103.2644319320526</v>
      </c>
      <c r="I1192" s="18">
        <f t="shared" si="198"/>
        <v>108.21935538799994</v>
      </c>
      <c r="J1192" s="18">
        <f t="shared" si="199"/>
        <v>113.46578880399994</v>
      </c>
      <c r="K1192" s="18">
        <f t="shared" si="200"/>
        <v>101.57671450999992</v>
      </c>
      <c r="L1192" s="18" t="b">
        <f t="shared" si="201"/>
        <v>0</v>
      </c>
      <c r="M1192" s="18">
        <f t="shared" si="202"/>
        <v>11.889074294000025</v>
      </c>
      <c r="N1192" s="19" t="str">
        <f t="shared" si="203"/>
        <v>TRUE</v>
      </c>
      <c r="O1192" s="18"/>
    </row>
    <row r="1193" spans="1:15" x14ac:dyDescent="0.25">
      <c r="A1193">
        <v>12</v>
      </c>
      <c r="B1193">
        <v>1796228304</v>
      </c>
      <c r="C1193" s="3">
        <v>5.6405999999999992</v>
      </c>
      <c r="D1193" s="4">
        <v>684.10320000000036</v>
      </c>
      <c r="E1193">
        <v>744</v>
      </c>
      <c r="F1193">
        <f t="shared" si="196"/>
        <v>31</v>
      </c>
      <c r="G1193" s="5">
        <f>(F1193*'B-E-D Rate'!$O$2)+(Data!C1193*'B-E-D Rate'!$F$2)+(Data!D1193*'B-E-D Rate'!$J$2)</f>
        <v>67.987472324299659</v>
      </c>
      <c r="H1193" s="18">
        <f t="shared" si="197"/>
        <v>70.32505821345886</v>
      </c>
      <c r="I1193" s="18">
        <f t="shared" si="198"/>
        <v>71.541723536000021</v>
      </c>
      <c r="J1193" s="18">
        <f t="shared" si="199"/>
        <v>66.799968688000007</v>
      </c>
      <c r="K1193" s="18">
        <f t="shared" si="200"/>
        <v>50.586131720000012</v>
      </c>
      <c r="L1193" s="18" t="b">
        <f t="shared" si="201"/>
        <v>1</v>
      </c>
      <c r="M1193" s="18">
        <f t="shared" si="202"/>
        <v>16.213836967999995</v>
      </c>
      <c r="N1193" s="19" t="str">
        <f t="shared" si="203"/>
        <v>FALSE</v>
      </c>
      <c r="O1193" s="18"/>
    </row>
    <row r="1194" spans="1:15" x14ac:dyDescent="0.25">
      <c r="A1194">
        <v>12</v>
      </c>
      <c r="B1194">
        <v>9316624829</v>
      </c>
      <c r="C1194" s="3">
        <v>7.9554</v>
      </c>
      <c r="D1194" s="4">
        <v>250.5048000000001</v>
      </c>
      <c r="E1194">
        <v>744</v>
      </c>
      <c r="F1194">
        <f t="shared" si="196"/>
        <v>31</v>
      </c>
      <c r="G1194" s="5">
        <f>(F1194*'B-E-D Rate'!$O$2)+(Data!C1194*'B-E-D Rate'!$F$2)+(Data!D1194*'B-E-D Rate'!$J$2)</f>
        <v>83.937635473259121</v>
      </c>
      <c r="H1194" s="18">
        <f t="shared" si="197"/>
        <v>57.482475459709718</v>
      </c>
      <c r="I1194" s="18">
        <f t="shared" si="198"/>
        <v>57.241648304000009</v>
      </c>
      <c r="J1194" s="18">
        <f t="shared" si="199"/>
        <v>68.253782032000004</v>
      </c>
      <c r="K1194" s="18">
        <f t="shared" si="200"/>
        <v>30.705645080000004</v>
      </c>
      <c r="L1194" s="18" t="b">
        <f t="shared" si="201"/>
        <v>0</v>
      </c>
      <c r="M1194" s="18">
        <f t="shared" si="202"/>
        <v>37.548136952</v>
      </c>
      <c r="N1194" s="19" t="str">
        <f t="shared" si="203"/>
        <v>FALSE</v>
      </c>
      <c r="O1194" s="18"/>
    </row>
    <row r="1195" spans="1:15" x14ac:dyDescent="0.25">
      <c r="A1195">
        <v>12</v>
      </c>
      <c r="B1195">
        <v>2371167709</v>
      </c>
      <c r="C1195" s="3">
        <v>9.2783999999999995</v>
      </c>
      <c r="D1195" s="4">
        <v>1619.6394</v>
      </c>
      <c r="E1195">
        <v>744</v>
      </c>
      <c r="F1195">
        <f t="shared" si="196"/>
        <v>31</v>
      </c>
      <c r="G1195" s="5">
        <f>(F1195*'B-E-D Rate'!$O$2)+(Data!C1195*'B-E-D Rate'!$F$2)+(Data!D1195*'B-E-D Rate'!$J$2)</f>
        <v>100.64910677110976</v>
      </c>
      <c r="H1195" s="18">
        <f t="shared" si="197"/>
        <v>98.034341890769468</v>
      </c>
      <c r="I1195" s="18">
        <f t="shared" si="198"/>
        <v>102.39570741200001</v>
      </c>
      <c r="J1195" s="18">
        <f t="shared" si="199"/>
        <v>106.82438359599999</v>
      </c>
      <c r="K1195" s="18">
        <f t="shared" si="200"/>
        <v>93.480466489999998</v>
      </c>
      <c r="L1195" s="18" t="b">
        <f t="shared" si="201"/>
        <v>0</v>
      </c>
      <c r="M1195" s="18">
        <f t="shared" si="202"/>
        <v>13.343917105999992</v>
      </c>
      <c r="N1195" s="19" t="str">
        <f t="shared" si="203"/>
        <v>TRUE</v>
      </c>
      <c r="O1195" s="18"/>
    </row>
    <row r="1196" spans="1:15" x14ac:dyDescent="0.25">
      <c r="A1196">
        <v>12</v>
      </c>
      <c r="B1196">
        <v>1781586843</v>
      </c>
      <c r="C1196" s="3">
        <v>8.9681999999999995</v>
      </c>
      <c r="D1196" s="4">
        <v>1197.6965999999986</v>
      </c>
      <c r="E1196">
        <v>744</v>
      </c>
      <c r="F1196">
        <f t="shared" si="196"/>
        <v>31</v>
      </c>
      <c r="G1196" s="5">
        <f>(F1196*'B-E-D Rate'!$O$2)+(Data!C1196*'B-E-D Rate'!$F$2)+(Data!D1196*'B-E-D Rate'!$J$2)</f>
        <v>96.256737315569637</v>
      </c>
      <c r="H1196" s="18">
        <f t="shared" si="197"/>
        <v>85.536981830518698</v>
      </c>
      <c r="I1196" s="18">
        <f t="shared" si="198"/>
        <v>88.480033867999964</v>
      </c>
      <c r="J1196" s="18">
        <f t="shared" si="199"/>
        <v>95.425238643999961</v>
      </c>
      <c r="K1196" s="18">
        <f t="shared" si="200"/>
        <v>74.134389109999944</v>
      </c>
      <c r="L1196" s="18" t="b">
        <f t="shared" si="201"/>
        <v>0</v>
      </c>
      <c r="M1196" s="18">
        <f t="shared" si="202"/>
        <v>21.290849534000017</v>
      </c>
      <c r="N1196" s="19" t="str">
        <f t="shared" si="203"/>
        <v>FALSE</v>
      </c>
      <c r="O1196" s="18"/>
    </row>
    <row r="1197" spans="1:15" x14ac:dyDescent="0.25">
      <c r="A1197">
        <v>12</v>
      </c>
      <c r="B1197">
        <v>8783927995</v>
      </c>
      <c r="C1197" s="3">
        <v>4.5953999999999997</v>
      </c>
      <c r="D1197" s="4">
        <v>302.8422000000001</v>
      </c>
      <c r="E1197">
        <v>744</v>
      </c>
      <c r="F1197">
        <f t="shared" si="196"/>
        <v>31</v>
      </c>
      <c r="G1197" s="5">
        <f>(F1197*'B-E-D Rate'!$O$2)+(Data!C1197*'B-E-D Rate'!$F$2)+(Data!D1197*'B-E-D Rate'!$J$2)</f>
        <v>58.074958536310461</v>
      </c>
      <c r="H1197" s="18">
        <f t="shared" si="197"/>
        <v>59.032636601024052</v>
      </c>
      <c r="I1197" s="18">
        <f t="shared" si="198"/>
        <v>58.96773575600001</v>
      </c>
      <c r="J1197" s="18">
        <f t="shared" si="199"/>
        <v>52.675336947999995</v>
      </c>
      <c r="K1197" s="18">
        <f t="shared" si="200"/>
        <v>33.105314870000001</v>
      </c>
      <c r="L1197" s="18" t="b">
        <f t="shared" si="201"/>
        <v>1</v>
      </c>
      <c r="M1197" s="18">
        <f t="shared" si="202"/>
        <v>19.570022077999994</v>
      </c>
      <c r="N1197" s="19" t="str">
        <f t="shared" si="203"/>
        <v>FALSE</v>
      </c>
      <c r="O1197" s="18"/>
    </row>
    <row r="1198" spans="1:15" x14ac:dyDescent="0.25">
      <c r="A1198">
        <v>12</v>
      </c>
      <c r="B1198">
        <v>2405893055</v>
      </c>
      <c r="C1198" s="3">
        <v>8.1564000000000014</v>
      </c>
      <c r="D1198" s="4">
        <v>614.96280000000013</v>
      </c>
      <c r="E1198">
        <v>744</v>
      </c>
      <c r="F1198">
        <f t="shared" si="196"/>
        <v>31</v>
      </c>
      <c r="G1198" s="5">
        <f>(F1198*'B-E-D Rate'!$O$2)+(Data!C1198*'B-E-D Rate'!$F$2)+(Data!D1198*'B-E-D Rate'!$J$2)</f>
        <v>87.211454417523072</v>
      </c>
      <c r="H1198" s="18">
        <f t="shared" si="197"/>
        <v>68.277215535470845</v>
      </c>
      <c r="I1198" s="18">
        <f t="shared" si="198"/>
        <v>69.261473144000007</v>
      </c>
      <c r="J1198" s="18">
        <f t="shared" si="199"/>
        <v>77.765231752000005</v>
      </c>
      <c r="K1198" s="18">
        <f t="shared" si="200"/>
        <v>47.416044380000002</v>
      </c>
      <c r="L1198" s="18" t="b">
        <f t="shared" si="201"/>
        <v>0</v>
      </c>
      <c r="M1198" s="18">
        <f t="shared" si="202"/>
        <v>30.349187372000003</v>
      </c>
      <c r="N1198" s="19" t="str">
        <f t="shared" si="203"/>
        <v>FALSE</v>
      </c>
      <c r="O1198" s="18"/>
    </row>
    <row r="1199" spans="1:15" x14ac:dyDescent="0.25">
      <c r="A1199">
        <v>12</v>
      </c>
      <c r="B1199">
        <v>7376309239</v>
      </c>
      <c r="C1199" s="3">
        <v>7.2138</v>
      </c>
      <c r="D1199" s="4">
        <v>865.94940000000054</v>
      </c>
      <c r="E1199">
        <v>744</v>
      </c>
      <c r="F1199">
        <f t="shared" si="196"/>
        <v>31</v>
      </c>
      <c r="G1199" s="5">
        <f>(F1199*'B-E-D Rate'!$O$2)+(Data!C1199*'B-E-D Rate'!$F$2)+(Data!D1199*'B-E-D Rate'!$J$2)</f>
        <v>81.06604192871329</v>
      </c>
      <c r="H1199" s="18">
        <f t="shared" si="197"/>
        <v>75.711090246683199</v>
      </c>
      <c r="I1199" s="18">
        <f t="shared" si="198"/>
        <v>77.53901121200002</v>
      </c>
      <c r="J1199" s="18">
        <f t="shared" si="199"/>
        <v>78.91025899600001</v>
      </c>
      <c r="K1199" s="18">
        <f t="shared" si="200"/>
        <v>58.923779990000028</v>
      </c>
      <c r="L1199" s="18" t="b">
        <f t="shared" si="201"/>
        <v>0</v>
      </c>
      <c r="M1199" s="18">
        <f t="shared" si="202"/>
        <v>19.986479005999982</v>
      </c>
      <c r="N1199" s="19" t="str">
        <f t="shared" si="203"/>
        <v>FALSE</v>
      </c>
      <c r="O1199" s="18"/>
    </row>
    <row r="1200" spans="1:15" x14ac:dyDescent="0.25">
      <c r="A1200">
        <v>12</v>
      </c>
      <c r="B1200">
        <v>3549536594</v>
      </c>
      <c r="C1200" s="3">
        <v>6.3954000000000004</v>
      </c>
      <c r="D1200" s="4">
        <v>755.5806</v>
      </c>
      <c r="E1200">
        <v>744</v>
      </c>
      <c r="F1200">
        <f t="shared" si="196"/>
        <v>31</v>
      </c>
      <c r="G1200" s="5">
        <f>(F1200*'B-E-D Rate'!$O$2)+(Data!C1200*'B-E-D Rate'!$F$2)+(Data!D1200*'B-E-D Rate'!$J$2)</f>
        <v>74.188316261448676</v>
      </c>
      <c r="H1200" s="18">
        <f t="shared" si="197"/>
        <v>72.442119587584827</v>
      </c>
      <c r="I1200" s="18">
        <f t="shared" si="198"/>
        <v>73.899048188000009</v>
      </c>
      <c r="J1200" s="18">
        <f t="shared" si="199"/>
        <v>72.242251203999999</v>
      </c>
      <c r="K1200" s="18">
        <f t="shared" si="200"/>
        <v>53.863370510000003</v>
      </c>
      <c r="L1200" s="18" t="b">
        <f t="shared" si="201"/>
        <v>1</v>
      </c>
      <c r="M1200" s="18">
        <f t="shared" si="202"/>
        <v>18.378880693999996</v>
      </c>
      <c r="N1200" s="19" t="str">
        <f t="shared" si="203"/>
        <v>FALSE</v>
      </c>
      <c r="O1200" s="18"/>
    </row>
    <row r="1201" spans="1:15" x14ac:dyDescent="0.25">
      <c r="A1201">
        <v>12</v>
      </c>
      <c r="B1201">
        <v>9832286807</v>
      </c>
      <c r="C1201" s="3">
        <v>9.8933999999999997</v>
      </c>
      <c r="D1201" s="4">
        <v>1447.0841999999993</v>
      </c>
      <c r="E1201">
        <v>744</v>
      </c>
      <c r="F1201">
        <f t="shared" ref="F1201:F1248" si="204">ROUNDUP(E1201/24,0)</f>
        <v>31</v>
      </c>
      <c r="G1201" s="5">
        <f>(F1201*'B-E-D Rate'!$O$2)+(Data!C1201*'B-E-D Rate'!$F$2)+(Data!D1201*'B-E-D Rate'!$J$2)</f>
        <v>104.6173545038657</v>
      </c>
      <c r="H1201" s="18">
        <f t="shared" si="197"/>
        <v>92.9234963812156</v>
      </c>
      <c r="I1201" s="18">
        <f t="shared" si="198"/>
        <v>96.704836915999977</v>
      </c>
      <c r="J1201" s="18">
        <f t="shared" si="199"/>
        <v>105.87194522799999</v>
      </c>
      <c r="K1201" s="18">
        <f t="shared" si="200"/>
        <v>85.568810569999968</v>
      </c>
      <c r="L1201" s="18" t="b">
        <f t="shared" ref="L1201:L1248" si="205">J1201&lt;I1201</f>
        <v>0</v>
      </c>
      <c r="M1201" s="18">
        <f t="shared" ref="M1201:M1248" si="206">J1201-K1201</f>
        <v>20.303134658000019</v>
      </c>
      <c r="N1201" s="19" t="str">
        <f t="shared" ref="N1201:N1248" si="207">IF(M1201&lt;14.9,"TRUE","FALSE")</f>
        <v>FALSE</v>
      </c>
      <c r="O1201" s="18"/>
    </row>
    <row r="1202" spans="1:15" x14ac:dyDescent="0.25">
      <c r="A1202">
        <v>12</v>
      </c>
      <c r="B1202">
        <v>1779237692</v>
      </c>
      <c r="C1202" s="3">
        <v>6.7667999999999999</v>
      </c>
      <c r="D1202" s="4">
        <v>906.70439999999985</v>
      </c>
      <c r="E1202">
        <v>744</v>
      </c>
      <c r="F1202">
        <f t="shared" si="204"/>
        <v>31</v>
      </c>
      <c r="G1202" s="5">
        <f>(F1202*'B-E-D Rate'!$O$2)+(Data!C1202*'B-E-D Rate'!$F$2)+(Data!D1202*'B-E-D Rate'!$J$2)</f>
        <v>77.78411471851976</v>
      </c>
      <c r="H1202" s="18">
        <f t="shared" si="197"/>
        <v>76.918196776894177</v>
      </c>
      <c r="I1202" s="18">
        <f t="shared" si="198"/>
        <v>78.883111111999995</v>
      </c>
      <c r="J1202" s="18">
        <f t="shared" si="199"/>
        <v>77.626480696000002</v>
      </c>
      <c r="K1202" s="18">
        <f t="shared" si="200"/>
        <v>60.792396739999994</v>
      </c>
      <c r="L1202" s="18" t="b">
        <f t="shared" si="205"/>
        <v>1</v>
      </c>
      <c r="M1202" s="18">
        <f t="shared" si="206"/>
        <v>16.834083956000008</v>
      </c>
      <c r="N1202" s="19" t="str">
        <f t="shared" si="207"/>
        <v>FALSE</v>
      </c>
      <c r="O1202" s="18"/>
    </row>
    <row r="1203" spans="1:15" x14ac:dyDescent="0.25">
      <c r="A1203">
        <v>12</v>
      </c>
      <c r="B1203">
        <v>3598309345</v>
      </c>
      <c r="C1203" s="3">
        <v>17.944799999999997</v>
      </c>
      <c r="D1203" s="4">
        <v>1071.6011999999996</v>
      </c>
      <c r="E1203">
        <v>744</v>
      </c>
      <c r="F1203">
        <f t="shared" si="204"/>
        <v>31</v>
      </c>
      <c r="G1203" s="5">
        <f>(F1203*'B-E-D Rate'!$O$2)+(Data!C1203*'B-E-D Rate'!$F$2)+(Data!D1203*'B-E-D Rate'!$J$2)</f>
        <v>165.41614172054236</v>
      </c>
      <c r="H1203" s="18">
        <f t="shared" si="197"/>
        <v>81.802211108654674</v>
      </c>
      <c r="I1203" s="18">
        <f t="shared" si="198"/>
        <v>84.321407575999984</v>
      </c>
      <c r="J1203" s="18">
        <f t="shared" si="199"/>
        <v>137.36517200799997</v>
      </c>
      <c r="K1203" s="18">
        <f t="shared" si="200"/>
        <v>68.352915019999983</v>
      </c>
      <c r="L1203" s="18" t="b">
        <f t="shared" si="205"/>
        <v>0</v>
      </c>
      <c r="M1203" s="18">
        <f t="shared" si="206"/>
        <v>69.01225698799999</v>
      </c>
      <c r="N1203" s="19" t="str">
        <f t="shared" si="207"/>
        <v>FALSE</v>
      </c>
      <c r="O1203" s="18"/>
    </row>
    <row r="1204" spans="1:15" x14ac:dyDescent="0.25">
      <c r="A1204">
        <v>12</v>
      </c>
      <c r="B1204">
        <v>4374823439</v>
      </c>
      <c r="C1204" s="3">
        <v>4.7771999999999997</v>
      </c>
      <c r="D1204" s="4">
        <v>430.48800000000068</v>
      </c>
      <c r="E1204">
        <v>744</v>
      </c>
      <c r="F1204">
        <f t="shared" si="204"/>
        <v>31</v>
      </c>
      <c r="G1204" s="5">
        <f>(F1204*'B-E-D Rate'!$O$2)+(Data!C1204*'B-E-D Rate'!$F$2)+(Data!D1204*'B-E-D Rate'!$J$2)</f>
        <v>60.087207123119676</v>
      </c>
      <c r="H1204" s="18">
        <f t="shared" si="197"/>
        <v>62.813328018862585</v>
      </c>
      <c r="I1204" s="18">
        <f t="shared" si="198"/>
        <v>63.17749424000003</v>
      </c>
      <c r="J1204" s="18">
        <f t="shared" si="199"/>
        <v>56.563589920000013</v>
      </c>
      <c r="K1204" s="18">
        <f t="shared" si="200"/>
        <v>38.957874800000027</v>
      </c>
      <c r="L1204" s="18" t="b">
        <f t="shared" si="205"/>
        <v>1</v>
      </c>
      <c r="M1204" s="18">
        <f t="shared" si="206"/>
        <v>17.605715119999985</v>
      </c>
      <c r="N1204" s="19" t="str">
        <f t="shared" si="207"/>
        <v>FALSE</v>
      </c>
      <c r="O1204" s="18"/>
    </row>
    <row r="1205" spans="1:15" x14ac:dyDescent="0.25">
      <c r="A1205">
        <v>12</v>
      </c>
      <c r="B1205">
        <v>9441492501</v>
      </c>
      <c r="C1205" s="3">
        <v>10.3188</v>
      </c>
      <c r="D1205" s="4">
        <v>1484.0814000000018</v>
      </c>
      <c r="E1205">
        <v>744</v>
      </c>
      <c r="F1205">
        <f t="shared" si="204"/>
        <v>31</v>
      </c>
      <c r="G1205" s="5">
        <f>(F1205*'B-E-D Rate'!$O$2)+(Data!C1205*'B-E-D Rate'!$F$2)+(Data!D1205*'B-E-D Rate'!$J$2)</f>
        <v>108.09666690899053</v>
      </c>
      <c r="H1205" s="18">
        <f t="shared" si="197"/>
        <v>94.019302091423569</v>
      </c>
      <c r="I1205" s="18">
        <f t="shared" si="198"/>
        <v>97.925004572000063</v>
      </c>
      <c r="J1205" s="18">
        <f t="shared" si="199"/>
        <v>108.86245987600003</v>
      </c>
      <c r="K1205" s="18">
        <f t="shared" si="200"/>
        <v>87.265132190000088</v>
      </c>
      <c r="L1205" s="18" t="b">
        <f t="shared" si="205"/>
        <v>0</v>
      </c>
      <c r="M1205" s="18">
        <f t="shared" si="206"/>
        <v>21.597327685999943</v>
      </c>
      <c r="N1205" s="19" t="str">
        <f t="shared" si="207"/>
        <v>FALSE</v>
      </c>
      <c r="O1205" s="18"/>
    </row>
    <row r="1206" spans="1:15" x14ac:dyDescent="0.25">
      <c r="A1206">
        <v>12</v>
      </c>
      <c r="B1206">
        <v>1881153048</v>
      </c>
      <c r="C1206" s="3">
        <v>7.6433999999999997</v>
      </c>
      <c r="D1206" s="4">
        <v>731.22000000000048</v>
      </c>
      <c r="E1206">
        <v>744</v>
      </c>
      <c r="F1206">
        <f t="shared" si="204"/>
        <v>31</v>
      </c>
      <c r="G1206" s="5">
        <f>(F1206*'B-E-D Rate'!$O$2)+(Data!C1206*'B-E-D Rate'!$F$2)+(Data!D1206*'B-E-D Rate'!$J$2)</f>
        <v>83.771338005161809</v>
      </c>
      <c r="H1206" s="18">
        <f t="shared" si="197"/>
        <v>71.720592429202839</v>
      </c>
      <c r="I1206" s="18">
        <f t="shared" si="198"/>
        <v>73.095635600000023</v>
      </c>
      <c r="J1206" s="18">
        <f t="shared" si="199"/>
        <v>77.91367480000001</v>
      </c>
      <c r="K1206" s="18">
        <f t="shared" si="200"/>
        <v>52.746437000000022</v>
      </c>
      <c r="L1206" s="18" t="b">
        <f t="shared" si="205"/>
        <v>0</v>
      </c>
      <c r="M1206" s="18">
        <f t="shared" si="206"/>
        <v>25.167237799999988</v>
      </c>
      <c r="N1206" s="19" t="str">
        <f t="shared" si="207"/>
        <v>FALSE</v>
      </c>
      <c r="O1206" s="18"/>
    </row>
    <row r="1207" spans="1:15" x14ac:dyDescent="0.25">
      <c r="A1207">
        <v>12</v>
      </c>
      <c r="B1207">
        <v>4326103862</v>
      </c>
      <c r="C1207" s="3">
        <v>8.5662000000000003</v>
      </c>
      <c r="D1207" s="4">
        <v>1109.0231999999992</v>
      </c>
      <c r="E1207">
        <v>744</v>
      </c>
      <c r="F1207">
        <f t="shared" si="204"/>
        <v>31</v>
      </c>
      <c r="G1207" s="5">
        <f>(F1207*'B-E-D Rate'!$O$2)+(Data!C1207*'B-E-D Rate'!$F$2)+(Data!D1207*'B-E-D Rate'!$J$2)</f>
        <v>92.716513312833982</v>
      </c>
      <c r="H1207" s="18">
        <f t="shared" si="197"/>
        <v>82.910598805220872</v>
      </c>
      <c r="I1207" s="18">
        <f t="shared" si="198"/>
        <v>85.555585135999976</v>
      </c>
      <c r="J1207" s="18">
        <f t="shared" si="199"/>
        <v>91.345601487999986</v>
      </c>
      <c r="K1207" s="18">
        <f t="shared" si="200"/>
        <v>70.068713719999963</v>
      </c>
      <c r="L1207" s="18" t="b">
        <f t="shared" si="205"/>
        <v>0</v>
      </c>
      <c r="M1207" s="18">
        <f t="shared" si="206"/>
        <v>21.276887768000023</v>
      </c>
      <c r="N1207" s="19" t="str">
        <f t="shared" si="207"/>
        <v>FALSE</v>
      </c>
      <c r="O1207" s="18"/>
    </row>
    <row r="1208" spans="1:15" x14ac:dyDescent="0.25">
      <c r="A1208">
        <v>12</v>
      </c>
      <c r="B1208">
        <v>4019428783</v>
      </c>
      <c r="C1208" s="3">
        <v>6.8975999999999997</v>
      </c>
      <c r="D1208" s="4">
        <v>881.0634</v>
      </c>
      <c r="E1208">
        <v>744</v>
      </c>
      <c r="F1208">
        <f t="shared" si="204"/>
        <v>31</v>
      </c>
      <c r="G1208" s="5">
        <f>(F1208*'B-E-D Rate'!$O$2)+(Data!C1208*'B-E-D Rate'!$F$2)+(Data!D1208*'B-E-D Rate'!$J$2)</f>
        <v>78.680038604105903</v>
      </c>
      <c r="H1208" s="18">
        <f t="shared" si="197"/>
        <v>76.158745947765482</v>
      </c>
      <c r="I1208" s="18">
        <f t="shared" si="198"/>
        <v>78.037470932000005</v>
      </c>
      <c r="J1208" s="18">
        <f t="shared" si="199"/>
        <v>77.682019756000003</v>
      </c>
      <c r="K1208" s="18">
        <f t="shared" si="200"/>
        <v>59.616756889999998</v>
      </c>
      <c r="L1208" s="18" t="b">
        <f t="shared" si="205"/>
        <v>1</v>
      </c>
      <c r="M1208" s="18">
        <f t="shared" si="206"/>
        <v>18.065262866000005</v>
      </c>
      <c r="N1208" s="19" t="str">
        <f t="shared" si="207"/>
        <v>FALSE</v>
      </c>
      <c r="O1208" s="18"/>
    </row>
    <row r="1209" spans="1:15" x14ac:dyDescent="0.25">
      <c r="A1209">
        <v>12</v>
      </c>
      <c r="B1209">
        <v>7308147462</v>
      </c>
      <c r="C1209" s="3">
        <v>13.617599999999999</v>
      </c>
      <c r="D1209" s="4">
        <v>909.06120000000078</v>
      </c>
      <c r="E1209">
        <v>744</v>
      </c>
      <c r="F1209">
        <f t="shared" si="204"/>
        <v>31</v>
      </c>
      <c r="G1209" s="5">
        <f>(F1209*'B-E-D Rate'!$O$2)+(Data!C1209*'B-E-D Rate'!$F$2)+(Data!D1209*'B-E-D Rate'!$J$2)</f>
        <v>131.02859596290747</v>
      </c>
      <c r="H1209" s="18">
        <f t="shared" si="197"/>
        <v>76.988001921548886</v>
      </c>
      <c r="I1209" s="18">
        <f t="shared" si="198"/>
        <v>78.960838376000027</v>
      </c>
      <c r="J1209" s="18">
        <f t="shared" si="199"/>
        <v>111.93548840800001</v>
      </c>
      <c r="K1209" s="18">
        <f t="shared" si="200"/>
        <v>60.900456020000036</v>
      </c>
      <c r="L1209" s="18" t="b">
        <f t="shared" si="205"/>
        <v>0</v>
      </c>
      <c r="M1209" s="18">
        <f t="shared" si="206"/>
        <v>51.035032387999976</v>
      </c>
      <c r="N1209" s="19" t="str">
        <f t="shared" si="207"/>
        <v>FALSE</v>
      </c>
      <c r="O1209" s="18"/>
    </row>
    <row r="1210" spans="1:15" x14ac:dyDescent="0.25">
      <c r="A1210">
        <v>12</v>
      </c>
      <c r="B1210">
        <v>4421606485</v>
      </c>
      <c r="C1210" s="3">
        <v>8.3393999999999995</v>
      </c>
      <c r="D1210" s="4">
        <v>1153.1909999999991</v>
      </c>
      <c r="E1210">
        <v>744</v>
      </c>
      <c r="F1210">
        <f t="shared" si="204"/>
        <v>31</v>
      </c>
      <c r="G1210" s="5">
        <f>(F1210*'B-E-D Rate'!$O$2)+(Data!C1210*'B-E-D Rate'!$F$2)+(Data!D1210*'B-E-D Rate'!$J$2)</f>
        <v>91.161657672168815</v>
      </c>
      <c r="H1210" s="18">
        <f t="shared" si="197"/>
        <v>84.218787734310666</v>
      </c>
      <c r="I1210" s="18">
        <f t="shared" si="198"/>
        <v>87.01223917999998</v>
      </c>
      <c r="J1210" s="18">
        <f t="shared" si="199"/>
        <v>91.242477939999972</v>
      </c>
      <c r="K1210" s="18">
        <f t="shared" si="200"/>
        <v>72.093807349999963</v>
      </c>
      <c r="L1210" s="18" t="b">
        <f t="shared" si="205"/>
        <v>0</v>
      </c>
      <c r="M1210" s="18">
        <f t="shared" si="206"/>
        <v>19.148670590000009</v>
      </c>
      <c r="N1210" s="19" t="str">
        <f t="shared" si="207"/>
        <v>FALSE</v>
      </c>
      <c r="O1210" s="18"/>
    </row>
    <row r="1211" spans="1:15" x14ac:dyDescent="0.25">
      <c r="A1211">
        <v>12</v>
      </c>
      <c r="B1211">
        <v>7628712264</v>
      </c>
      <c r="C1211" s="3">
        <v>10.581000000000001</v>
      </c>
      <c r="D1211" s="4">
        <v>1060.4579999999994</v>
      </c>
      <c r="E1211">
        <v>744</v>
      </c>
      <c r="F1211">
        <f t="shared" si="204"/>
        <v>31</v>
      </c>
      <c r="G1211" s="5">
        <f>(F1211*'B-E-D Rate'!$O$2)+(Data!C1211*'B-E-D Rate'!$F$2)+(Data!D1211*'B-E-D Rate'!$J$2)</f>
        <v>108.14417630824353</v>
      </c>
      <c r="H1211" s="18">
        <f t="shared" si="197"/>
        <v>81.472164991921815</v>
      </c>
      <c r="I1211" s="18">
        <f t="shared" si="198"/>
        <v>83.953904839999979</v>
      </c>
      <c r="J1211" s="18">
        <f t="shared" si="199"/>
        <v>100.28608971999999</v>
      </c>
      <c r="K1211" s="18">
        <f t="shared" si="200"/>
        <v>67.841999299999969</v>
      </c>
      <c r="L1211" s="18" t="b">
        <f t="shared" si="205"/>
        <v>0</v>
      </c>
      <c r="M1211" s="18">
        <f t="shared" si="206"/>
        <v>32.444090420000023</v>
      </c>
      <c r="N1211" s="19" t="str">
        <f t="shared" si="207"/>
        <v>FALSE</v>
      </c>
      <c r="O1211" s="18"/>
    </row>
    <row r="1212" spans="1:15" x14ac:dyDescent="0.25">
      <c r="A1212">
        <v>12</v>
      </c>
      <c r="B1212">
        <v>7098153823</v>
      </c>
      <c r="C1212" s="3">
        <v>6.9906000000000006</v>
      </c>
      <c r="D1212" s="4">
        <v>574.7190000000021</v>
      </c>
      <c r="E1212">
        <v>744</v>
      </c>
      <c r="F1212">
        <f t="shared" si="204"/>
        <v>31</v>
      </c>
      <c r="G1212" s="5">
        <f>(F1212*'B-E-D Rate'!$O$2)+(Data!C1212*'B-E-D Rate'!$F$2)+(Data!D1212*'B-E-D Rate'!$J$2)</f>
        <v>77.963692523400226</v>
      </c>
      <c r="H1212" s="18">
        <f t="shared" si="197"/>
        <v>67.08525003969109</v>
      </c>
      <c r="I1212" s="18">
        <f t="shared" si="198"/>
        <v>67.934232620000074</v>
      </c>
      <c r="J1212" s="18">
        <f t="shared" si="199"/>
        <v>70.996941460000045</v>
      </c>
      <c r="K1212" s="18">
        <f t="shared" si="200"/>
        <v>45.5708661500001</v>
      </c>
      <c r="L1212" s="18" t="b">
        <f t="shared" si="205"/>
        <v>0</v>
      </c>
      <c r="M1212" s="18">
        <f t="shared" si="206"/>
        <v>25.426075309999945</v>
      </c>
      <c r="N1212" s="19" t="str">
        <f t="shared" si="207"/>
        <v>FALSE</v>
      </c>
      <c r="O1212" s="18"/>
    </row>
    <row r="1213" spans="1:15" x14ac:dyDescent="0.25">
      <c r="A1213">
        <v>12</v>
      </c>
      <c r="B1213">
        <v>6643182445</v>
      </c>
      <c r="C1213" s="3">
        <v>7.0068000000000001</v>
      </c>
      <c r="D1213" s="4">
        <v>997.64040000000159</v>
      </c>
      <c r="E1213">
        <v>744</v>
      </c>
      <c r="F1213">
        <f t="shared" si="204"/>
        <v>31</v>
      </c>
      <c r="G1213" s="5">
        <f>(F1213*'B-E-D Rate'!$O$2)+(Data!C1213*'B-E-D Rate'!$F$2)+(Data!D1213*'B-E-D Rate'!$J$2)</f>
        <v>80.076163120645106</v>
      </c>
      <c r="H1213" s="18">
        <f t="shared" si="197"/>
        <v>79.611594873600609</v>
      </c>
      <c r="I1213" s="18">
        <f t="shared" si="198"/>
        <v>81.882180392000066</v>
      </c>
      <c r="J1213" s="18">
        <f t="shared" si="199"/>
        <v>80.948926936000035</v>
      </c>
      <c r="K1213" s="18">
        <f t="shared" si="200"/>
        <v>64.96181234000008</v>
      </c>
      <c r="L1213" s="18" t="b">
        <f t="shared" si="205"/>
        <v>1</v>
      </c>
      <c r="M1213" s="18">
        <f t="shared" si="206"/>
        <v>15.987114595999955</v>
      </c>
      <c r="N1213" s="19" t="str">
        <f t="shared" si="207"/>
        <v>FALSE</v>
      </c>
      <c r="O1213" s="18"/>
    </row>
    <row r="1214" spans="1:15" x14ac:dyDescent="0.25">
      <c r="A1214">
        <v>12</v>
      </c>
      <c r="B1214">
        <v>6255654990</v>
      </c>
      <c r="C1214" s="3">
        <v>6.0960000000000001</v>
      </c>
      <c r="D1214" s="4">
        <v>725.17739999999992</v>
      </c>
      <c r="E1214">
        <v>744</v>
      </c>
      <c r="F1214">
        <f t="shared" si="204"/>
        <v>31</v>
      </c>
      <c r="G1214" s="5">
        <f>(F1214*'B-E-D Rate'!$O$2)+(Data!C1214*'B-E-D Rate'!$F$2)+(Data!D1214*'B-E-D Rate'!$J$2)</f>
        <v>71.719047436264674</v>
      </c>
      <c r="H1214" s="18">
        <f t="shared" si="197"/>
        <v>71.541619004605778</v>
      </c>
      <c r="I1214" s="18">
        <f t="shared" si="198"/>
        <v>72.896350651999995</v>
      </c>
      <c r="J1214" s="18">
        <f t="shared" si="199"/>
        <v>70.035640516000001</v>
      </c>
      <c r="K1214" s="18">
        <f t="shared" si="200"/>
        <v>52.469383789999995</v>
      </c>
      <c r="L1214" s="18" t="b">
        <f t="shared" si="205"/>
        <v>1</v>
      </c>
      <c r="M1214" s="18">
        <f t="shared" si="206"/>
        <v>17.566256726000006</v>
      </c>
      <c r="N1214" s="19" t="str">
        <f t="shared" si="207"/>
        <v>FALSE</v>
      </c>
      <c r="O1214" s="18"/>
    </row>
    <row r="1215" spans="1:15" x14ac:dyDescent="0.25">
      <c r="A1215">
        <v>12</v>
      </c>
      <c r="B1215">
        <v>5586403303</v>
      </c>
      <c r="C1215" s="3">
        <v>8.2823999999999991</v>
      </c>
      <c r="D1215" s="4">
        <v>476.92259999999999</v>
      </c>
      <c r="E1215">
        <v>744</v>
      </c>
      <c r="F1215">
        <f t="shared" si="204"/>
        <v>31</v>
      </c>
      <c r="G1215" s="5">
        <f>(F1215*'B-E-D Rate'!$O$2)+(Data!C1215*'B-E-D Rate'!$F$2)+(Data!D1215*'B-E-D Rate'!$J$2)</f>
        <v>87.542107245520057</v>
      </c>
      <c r="H1215" s="18">
        <f t="shared" si="197"/>
        <v>64.188656417531092</v>
      </c>
      <c r="I1215" s="18">
        <f t="shared" si="198"/>
        <v>64.708907347999997</v>
      </c>
      <c r="J1215" s="18">
        <f t="shared" si="199"/>
        <v>75.173373483999995</v>
      </c>
      <c r="K1215" s="18">
        <f t="shared" si="200"/>
        <v>41.086901210000001</v>
      </c>
      <c r="L1215" s="18" t="b">
        <f t="shared" si="205"/>
        <v>0</v>
      </c>
      <c r="M1215" s="18">
        <f t="shared" si="206"/>
        <v>34.086472273999995</v>
      </c>
      <c r="N1215" s="19" t="str">
        <f t="shared" si="207"/>
        <v>FALSE</v>
      </c>
      <c r="O1215" s="18"/>
    </row>
    <row r="1216" spans="1:15" x14ac:dyDescent="0.25">
      <c r="A1216">
        <v>12</v>
      </c>
      <c r="B1216">
        <v>6691164826</v>
      </c>
      <c r="C1216" s="3">
        <v>11.1234</v>
      </c>
      <c r="D1216" s="4">
        <v>1115.4438000000005</v>
      </c>
      <c r="E1216">
        <v>744</v>
      </c>
      <c r="F1216">
        <f t="shared" si="204"/>
        <v>31</v>
      </c>
      <c r="G1216" s="5">
        <f>(F1216*'B-E-D Rate'!$O$2)+(Data!C1216*'B-E-D Rate'!$F$2)+(Data!D1216*'B-E-D Rate'!$J$2)</f>
        <v>112.61712264920493</v>
      </c>
      <c r="H1216" s="18">
        <f t="shared" si="197"/>
        <v>83.100768065136833</v>
      </c>
      <c r="I1216" s="18">
        <f t="shared" si="198"/>
        <v>85.767336524000029</v>
      </c>
      <c r="J1216" s="18">
        <f t="shared" si="199"/>
        <v>104.28145829200001</v>
      </c>
      <c r="K1216" s="18">
        <f t="shared" si="200"/>
        <v>70.36309823000002</v>
      </c>
      <c r="L1216" s="18" t="b">
        <f t="shared" si="205"/>
        <v>0</v>
      </c>
      <c r="M1216" s="18">
        <f t="shared" si="206"/>
        <v>33.918360061999991</v>
      </c>
      <c r="N1216" s="19" t="str">
        <f t="shared" si="207"/>
        <v>FALSE</v>
      </c>
      <c r="O1216" s="18"/>
    </row>
    <row r="1217" spans="1:15" x14ac:dyDescent="0.25">
      <c r="A1217">
        <v>12</v>
      </c>
      <c r="B1217">
        <v>4543846533</v>
      </c>
      <c r="C1217" s="3">
        <v>7.0895999999999999</v>
      </c>
      <c r="D1217" s="4">
        <v>926.0855999999992</v>
      </c>
      <c r="E1217">
        <v>744</v>
      </c>
      <c r="F1217">
        <f t="shared" si="204"/>
        <v>31</v>
      </c>
      <c r="G1217" s="5">
        <f>(F1217*'B-E-D Rate'!$O$2)+(Data!C1217*'B-E-D Rate'!$F$2)+(Data!D1217*'B-E-D Rate'!$J$2)</f>
        <v>80.383437067120155</v>
      </c>
      <c r="H1217" s="18">
        <f t="shared" si="197"/>
        <v>77.492241018909269</v>
      </c>
      <c r="I1217" s="18">
        <f t="shared" si="198"/>
        <v>79.522303087999973</v>
      </c>
      <c r="J1217" s="18">
        <f t="shared" si="199"/>
        <v>79.692837903999987</v>
      </c>
      <c r="K1217" s="18">
        <f t="shared" si="200"/>
        <v>61.681024759999964</v>
      </c>
      <c r="L1217" s="18" t="b">
        <f t="shared" si="205"/>
        <v>0</v>
      </c>
      <c r="M1217" s="18">
        <f t="shared" si="206"/>
        <v>18.011813144000023</v>
      </c>
      <c r="N1217" s="19" t="str">
        <f t="shared" si="207"/>
        <v>FALSE</v>
      </c>
      <c r="O1217" s="18"/>
    </row>
    <row r="1218" spans="1:15" x14ac:dyDescent="0.25">
      <c r="A1218">
        <v>12</v>
      </c>
      <c r="B1218">
        <v>8321830420</v>
      </c>
      <c r="C1218" s="3">
        <v>10.994400000000001</v>
      </c>
      <c r="D1218" s="4">
        <v>2148.3870000000015</v>
      </c>
      <c r="E1218">
        <v>744</v>
      </c>
      <c r="F1218">
        <f t="shared" si="204"/>
        <v>31</v>
      </c>
      <c r="G1218" s="5">
        <f>(F1218*'B-E-D Rate'!$O$2)+(Data!C1218*'B-E-D Rate'!$F$2)+(Data!D1218*'B-E-D Rate'!$J$2)</f>
        <v>116.46678974704119</v>
      </c>
      <c r="H1218" s="18">
        <f t="shared" ref="H1218:H1281" si="208">$Q$18+($Q$19*D1218)</f>
        <v>113.69511187711228</v>
      </c>
      <c r="I1218" s="18">
        <f t="shared" ref="I1218:I1281" si="209">(1.58*F1218)+(0.03298*D1218)</f>
        <v>119.83380326000005</v>
      </c>
      <c r="J1218" s="18">
        <f t="shared" ref="J1218:J1281" si="210">(0.73*F1218)+(D1218*0.02334)+(5*C1218)</f>
        <v>127.74535258000003</v>
      </c>
      <c r="K1218" s="18">
        <f t="shared" ref="K1218:K1281" si="211">(0.62*F1218)+(0.04585*D1218)</f>
        <v>117.72354395000008</v>
      </c>
      <c r="L1218" s="18" t="b">
        <f t="shared" si="205"/>
        <v>0</v>
      </c>
      <c r="M1218" s="18">
        <f t="shared" si="206"/>
        <v>10.021808629999953</v>
      </c>
      <c r="N1218" s="19" t="str">
        <f t="shared" si="207"/>
        <v>TRUE</v>
      </c>
      <c r="O1218" s="18"/>
    </row>
    <row r="1219" spans="1:15" x14ac:dyDescent="0.25">
      <c r="A1219">
        <v>12</v>
      </c>
      <c r="B1219">
        <v>6498905123</v>
      </c>
      <c r="C1219" s="3">
        <v>10.431600000000001</v>
      </c>
      <c r="D1219" s="4">
        <v>1069.4039999999991</v>
      </c>
      <c r="E1219">
        <v>744</v>
      </c>
      <c r="F1219">
        <f t="shared" si="204"/>
        <v>31</v>
      </c>
      <c r="G1219" s="5">
        <f>(F1219*'B-E-D Rate'!$O$2)+(Data!C1219*'B-E-D Rate'!$F$2)+(Data!D1219*'B-E-D Rate'!$J$2)</f>
        <v>107.02530162266366</v>
      </c>
      <c r="H1219" s="18">
        <f t="shared" si="208"/>
        <v>81.737133094467936</v>
      </c>
      <c r="I1219" s="18">
        <f t="shared" si="209"/>
        <v>84.248943919999974</v>
      </c>
      <c r="J1219" s="18">
        <f t="shared" si="210"/>
        <v>99.747889359999988</v>
      </c>
      <c r="K1219" s="18">
        <f t="shared" si="211"/>
        <v>68.252173399999961</v>
      </c>
      <c r="L1219" s="18" t="b">
        <f t="shared" si="205"/>
        <v>0</v>
      </c>
      <c r="M1219" s="18">
        <f t="shared" si="206"/>
        <v>31.495715960000027</v>
      </c>
      <c r="N1219" s="19" t="str">
        <f t="shared" si="207"/>
        <v>FALSE</v>
      </c>
      <c r="O1219" s="18"/>
    </row>
    <row r="1220" spans="1:15" x14ac:dyDescent="0.25">
      <c r="A1220">
        <v>12</v>
      </c>
      <c r="B1220">
        <v>3817251674</v>
      </c>
      <c r="C1220" s="3">
        <v>10.5138</v>
      </c>
      <c r="D1220" s="4">
        <v>1397.8632000000007</v>
      </c>
      <c r="E1220">
        <v>744</v>
      </c>
      <c r="F1220">
        <f t="shared" si="204"/>
        <v>31</v>
      </c>
      <c r="G1220" s="5">
        <f>(F1220*'B-E-D Rate'!$O$2)+(Data!C1220*'B-E-D Rate'!$F$2)+(Data!D1220*'B-E-D Rate'!$J$2)</f>
        <v>109.20690054534823</v>
      </c>
      <c r="H1220" s="18">
        <f t="shared" si="208"/>
        <v>91.465638682196726</v>
      </c>
      <c r="I1220" s="18">
        <f t="shared" si="209"/>
        <v>95.081528336000019</v>
      </c>
      <c r="J1220" s="18">
        <f t="shared" si="210"/>
        <v>107.82512708800002</v>
      </c>
      <c r="K1220" s="18">
        <f t="shared" si="211"/>
        <v>83.312027720000032</v>
      </c>
      <c r="L1220" s="18" t="b">
        <f t="shared" si="205"/>
        <v>0</v>
      </c>
      <c r="M1220" s="18">
        <f t="shared" si="206"/>
        <v>24.513099367999985</v>
      </c>
      <c r="N1220" s="19" t="str">
        <f t="shared" si="207"/>
        <v>FALSE</v>
      </c>
      <c r="O1220" s="18"/>
    </row>
    <row r="1221" spans="1:15" x14ac:dyDescent="0.25">
      <c r="A1221">
        <v>12</v>
      </c>
      <c r="B1221">
        <v>3393124566</v>
      </c>
      <c r="C1221" s="3">
        <v>7.3434000000000008</v>
      </c>
      <c r="D1221" s="4">
        <v>664.36200000000099</v>
      </c>
      <c r="E1221">
        <v>744</v>
      </c>
      <c r="F1221">
        <f t="shared" si="204"/>
        <v>31</v>
      </c>
      <c r="G1221" s="5">
        <f>(F1221*'B-E-D Rate'!$O$2)+(Data!C1221*'B-E-D Rate'!$F$2)+(Data!D1221*'B-E-D Rate'!$J$2)</f>
        <v>81.126167679793753</v>
      </c>
      <c r="H1221" s="18">
        <f t="shared" si="208"/>
        <v>69.740351271140099</v>
      </c>
      <c r="I1221" s="18">
        <f t="shared" si="209"/>
        <v>70.890658760000036</v>
      </c>
      <c r="J1221" s="18">
        <f t="shared" si="210"/>
        <v>74.853209080000028</v>
      </c>
      <c r="K1221" s="18">
        <f t="shared" si="211"/>
        <v>49.680997700000049</v>
      </c>
      <c r="L1221" s="18" t="b">
        <f t="shared" si="205"/>
        <v>0</v>
      </c>
      <c r="M1221" s="18">
        <f t="shared" si="206"/>
        <v>25.172211379999979</v>
      </c>
      <c r="N1221" s="19" t="str">
        <f t="shared" si="207"/>
        <v>FALSE</v>
      </c>
      <c r="O1221" s="18"/>
    </row>
    <row r="1222" spans="1:15" x14ac:dyDescent="0.25">
      <c r="A1222">
        <v>12</v>
      </c>
      <c r="B1222">
        <v>6716109566</v>
      </c>
      <c r="C1222" s="3">
        <v>7.1850000000000005</v>
      </c>
      <c r="D1222" s="4">
        <v>858.17039999999963</v>
      </c>
      <c r="E1222">
        <v>744</v>
      </c>
      <c r="F1222">
        <f t="shared" si="204"/>
        <v>31</v>
      </c>
      <c r="G1222" s="5">
        <f>(F1222*'B-E-D Rate'!$O$2)+(Data!C1222*'B-E-D Rate'!$F$2)+(Data!D1222*'B-E-D Rate'!$J$2)</f>
        <v>80.80571427585221</v>
      </c>
      <c r="H1222" s="18">
        <f t="shared" si="208"/>
        <v>75.480687064288077</v>
      </c>
      <c r="I1222" s="18">
        <f t="shared" si="209"/>
        <v>77.282459791999997</v>
      </c>
      <c r="J1222" s="18">
        <f t="shared" si="210"/>
        <v>78.584697135999988</v>
      </c>
      <c r="K1222" s="18">
        <f t="shared" si="211"/>
        <v>58.567112839999986</v>
      </c>
      <c r="L1222" s="18" t="b">
        <f t="shared" si="205"/>
        <v>0</v>
      </c>
      <c r="M1222" s="18">
        <f t="shared" si="206"/>
        <v>20.017584296000003</v>
      </c>
      <c r="N1222" s="19" t="str">
        <f t="shared" si="207"/>
        <v>FALSE</v>
      </c>
      <c r="O1222" s="18"/>
    </row>
    <row r="1223" spans="1:15" x14ac:dyDescent="0.25">
      <c r="A1223">
        <v>12</v>
      </c>
      <c r="B1223">
        <v>9805929770</v>
      </c>
      <c r="C1223" s="3">
        <v>4.5486000000000004</v>
      </c>
      <c r="D1223" s="4">
        <v>494.00159999999977</v>
      </c>
      <c r="E1223">
        <v>744</v>
      </c>
      <c r="F1223">
        <f t="shared" si="204"/>
        <v>31</v>
      </c>
      <c r="G1223" s="5">
        <f>(F1223*'B-E-D Rate'!$O$2)+(Data!C1223*'B-E-D Rate'!$F$2)+(Data!D1223*'B-E-D Rate'!$J$2)</f>
        <v>58.609237870923302</v>
      </c>
      <c r="H1223" s="18">
        <f t="shared" si="208"/>
        <v>64.694512691104251</v>
      </c>
      <c r="I1223" s="18">
        <f t="shared" si="209"/>
        <v>65.27217276799999</v>
      </c>
      <c r="J1223" s="18">
        <f t="shared" si="210"/>
        <v>56.902997343999992</v>
      </c>
      <c r="K1223" s="18">
        <f t="shared" si="211"/>
        <v>41.869973359999989</v>
      </c>
      <c r="L1223" s="18" t="b">
        <f t="shared" si="205"/>
        <v>1</v>
      </c>
      <c r="M1223" s="18">
        <f t="shared" si="206"/>
        <v>15.033023984000003</v>
      </c>
      <c r="N1223" s="19" t="str">
        <f t="shared" si="207"/>
        <v>FALSE</v>
      </c>
      <c r="O1223" s="18"/>
    </row>
    <row r="1224" spans="1:15" x14ac:dyDescent="0.25">
      <c r="A1224">
        <v>12</v>
      </c>
      <c r="B1224">
        <v>1960712161</v>
      </c>
      <c r="C1224" s="3">
        <v>8.8295999999999992</v>
      </c>
      <c r="D1224" s="4">
        <v>703.10460000000035</v>
      </c>
      <c r="E1224">
        <v>744</v>
      </c>
      <c r="F1224">
        <f t="shared" si="204"/>
        <v>31</v>
      </c>
      <c r="G1224" s="5">
        <f>(F1224*'B-E-D Rate'!$O$2)+(Data!C1224*'B-E-D Rate'!$F$2)+(Data!D1224*'B-E-D Rate'!$J$2)</f>
        <v>92.856512005303529</v>
      </c>
      <c r="H1224" s="18">
        <f t="shared" si="208"/>
        <v>70.887853306653597</v>
      </c>
      <c r="I1224" s="18">
        <f t="shared" si="209"/>
        <v>72.168389708000021</v>
      </c>
      <c r="J1224" s="18">
        <f t="shared" si="210"/>
        <v>83.188461364000005</v>
      </c>
      <c r="K1224" s="18">
        <f t="shared" si="211"/>
        <v>51.457345910000015</v>
      </c>
      <c r="L1224" s="18" t="b">
        <f t="shared" si="205"/>
        <v>0</v>
      </c>
      <c r="M1224" s="18">
        <f t="shared" si="206"/>
        <v>31.73111545399999</v>
      </c>
      <c r="N1224" s="19" t="str">
        <f t="shared" si="207"/>
        <v>FALSE</v>
      </c>
      <c r="O1224" s="18"/>
    </row>
    <row r="1225" spans="1:15" x14ac:dyDescent="0.25">
      <c r="A1225">
        <v>12</v>
      </c>
      <c r="B1225">
        <v>2550892513</v>
      </c>
      <c r="C1225" s="3">
        <v>9.0765000000000011</v>
      </c>
      <c r="D1225" s="4">
        <v>1126.944500000001</v>
      </c>
      <c r="E1225">
        <v>744</v>
      </c>
      <c r="F1225">
        <f t="shared" si="204"/>
        <v>31</v>
      </c>
      <c r="G1225" s="5">
        <f>(F1225*'B-E-D Rate'!$O$2)+(Data!C1225*'B-E-D Rate'!$F$2)+(Data!D1225*'B-E-D Rate'!$J$2)</f>
        <v>96.765926817631694</v>
      </c>
      <c r="H1225" s="18">
        <f t="shared" si="208"/>
        <v>83.441402835643473</v>
      </c>
      <c r="I1225" s="18">
        <f t="shared" si="209"/>
        <v>86.146629610000048</v>
      </c>
      <c r="J1225" s="18">
        <f t="shared" si="210"/>
        <v>94.315384630000025</v>
      </c>
      <c r="K1225" s="18">
        <f t="shared" si="211"/>
        <v>70.890405325000046</v>
      </c>
      <c r="L1225" s="18" t="b">
        <f t="shared" si="205"/>
        <v>0</v>
      </c>
      <c r="M1225" s="18">
        <f t="shared" si="206"/>
        <v>23.424979304999979</v>
      </c>
      <c r="N1225" s="19" t="str">
        <f t="shared" si="207"/>
        <v>FALSE</v>
      </c>
      <c r="O1225" s="18"/>
    </row>
    <row r="1226" spans="1:15" x14ac:dyDescent="0.25">
      <c r="A1226">
        <v>12</v>
      </c>
      <c r="B1226">
        <v>5211240036</v>
      </c>
      <c r="C1226" s="3">
        <v>9.2598000000000003</v>
      </c>
      <c r="D1226" s="4">
        <v>975.89580000000001</v>
      </c>
      <c r="E1226">
        <v>744</v>
      </c>
      <c r="F1226">
        <f t="shared" si="204"/>
        <v>31</v>
      </c>
      <c r="G1226" s="5">
        <f>(F1226*'B-E-D Rate'!$O$2)+(Data!C1226*'B-E-D Rate'!$F$2)+(Data!D1226*'B-E-D Rate'!$J$2)</f>
        <v>97.480718309350678</v>
      </c>
      <c r="H1226" s="18">
        <f t="shared" si="208"/>
        <v>78.967550004091891</v>
      </c>
      <c r="I1226" s="18">
        <f t="shared" si="209"/>
        <v>81.165043484000009</v>
      </c>
      <c r="J1226" s="18">
        <f t="shared" si="210"/>
        <v>91.706407971999994</v>
      </c>
      <c r="K1226" s="18">
        <f t="shared" si="211"/>
        <v>63.964822429999998</v>
      </c>
      <c r="L1226" s="18" t="b">
        <f t="shared" si="205"/>
        <v>0</v>
      </c>
      <c r="M1226" s="18">
        <f t="shared" si="206"/>
        <v>27.741585541999996</v>
      </c>
      <c r="N1226" s="19" t="str">
        <f t="shared" si="207"/>
        <v>FALSE</v>
      </c>
      <c r="O1226" s="18"/>
    </row>
    <row r="1227" spans="1:15" x14ac:dyDescent="0.25">
      <c r="A1227">
        <v>12</v>
      </c>
      <c r="B1227">
        <v>8214908059</v>
      </c>
      <c r="C1227" s="3">
        <v>4.2636000000000003</v>
      </c>
      <c r="D1227" s="4">
        <v>292.95240000000024</v>
      </c>
      <c r="E1227">
        <v>744</v>
      </c>
      <c r="F1227">
        <f t="shared" si="204"/>
        <v>31</v>
      </c>
      <c r="G1227" s="5">
        <f>(F1227*'B-E-D Rate'!$O$2)+(Data!C1227*'B-E-D Rate'!$F$2)+(Data!D1227*'B-E-D Rate'!$J$2)</f>
        <v>55.450286635346963</v>
      </c>
      <c r="H1227" s="18">
        <f t="shared" si="208"/>
        <v>58.739714452515138</v>
      </c>
      <c r="I1227" s="18">
        <f t="shared" si="209"/>
        <v>58.641570152000014</v>
      </c>
      <c r="J1227" s="18">
        <f t="shared" si="210"/>
        <v>50.785509016000006</v>
      </c>
      <c r="K1227" s="18">
        <f t="shared" si="211"/>
        <v>32.651867540000012</v>
      </c>
      <c r="L1227" s="18" t="b">
        <f t="shared" si="205"/>
        <v>1</v>
      </c>
      <c r="M1227" s="18">
        <f t="shared" si="206"/>
        <v>18.133641475999994</v>
      </c>
      <c r="N1227" s="19" t="str">
        <f t="shared" si="207"/>
        <v>FALSE</v>
      </c>
      <c r="O1227" s="18"/>
    </row>
    <row r="1228" spans="1:15" x14ac:dyDescent="0.25">
      <c r="A1228">
        <v>12</v>
      </c>
      <c r="B1228">
        <v>8811653234</v>
      </c>
      <c r="C1228" s="3">
        <v>10.9764</v>
      </c>
      <c r="D1228" s="4">
        <v>1468.5641999999991</v>
      </c>
      <c r="E1228">
        <v>744</v>
      </c>
      <c r="F1228">
        <f t="shared" si="204"/>
        <v>31</v>
      </c>
      <c r="G1228" s="5">
        <f>(F1228*'B-E-D Rate'!$O$2)+(Data!C1228*'B-E-D Rate'!$F$2)+(Data!D1228*'B-E-D Rate'!$J$2)</f>
        <v>113.13358856433803</v>
      </c>
      <c r="H1228" s="18">
        <f t="shared" si="208"/>
        <v>93.559704166001069</v>
      </c>
      <c r="I1228" s="18">
        <f t="shared" si="209"/>
        <v>97.413247315999982</v>
      </c>
      <c r="J1228" s="18">
        <f t="shared" si="210"/>
        <v>111.78828842799999</v>
      </c>
      <c r="K1228" s="18">
        <f t="shared" si="211"/>
        <v>86.553668569999957</v>
      </c>
      <c r="L1228" s="18" t="b">
        <f t="shared" si="205"/>
        <v>0</v>
      </c>
      <c r="M1228" s="18">
        <f t="shared" si="206"/>
        <v>25.23461985800003</v>
      </c>
      <c r="N1228" s="19" t="str">
        <f t="shared" si="207"/>
        <v>FALSE</v>
      </c>
      <c r="O1228" s="18"/>
    </row>
    <row r="1229" spans="1:15" x14ac:dyDescent="0.25">
      <c r="A1229">
        <v>12</v>
      </c>
      <c r="B1229">
        <v>6073429988</v>
      </c>
      <c r="C1229" s="3">
        <v>11.736000000000001</v>
      </c>
      <c r="D1229" s="4">
        <v>2780.3963999999974</v>
      </c>
      <c r="E1229">
        <v>744</v>
      </c>
      <c r="F1229">
        <f t="shared" si="204"/>
        <v>31</v>
      </c>
      <c r="G1229" s="5">
        <f>(F1229*'B-E-D Rate'!$O$2)+(Data!C1229*'B-E-D Rate'!$F$2)+(Data!D1229*'B-E-D Rate'!$J$2)</f>
        <v>125.19805348767679</v>
      </c>
      <c r="H1229" s="18">
        <f t="shared" si="208"/>
        <v>132.4143530473917</v>
      </c>
      <c r="I1229" s="18">
        <f t="shared" si="209"/>
        <v>140.67747327199993</v>
      </c>
      <c r="J1229" s="18">
        <f t="shared" si="210"/>
        <v>146.20445197599994</v>
      </c>
      <c r="K1229" s="18">
        <f t="shared" si="211"/>
        <v>146.70117493999987</v>
      </c>
      <c r="L1229" s="18" t="b">
        <f t="shared" si="205"/>
        <v>0</v>
      </c>
      <c r="M1229" s="18">
        <f t="shared" si="206"/>
        <v>-0.49672296399992888</v>
      </c>
      <c r="N1229" s="19" t="str">
        <f t="shared" si="207"/>
        <v>TRUE</v>
      </c>
      <c r="O1229" s="18"/>
    </row>
    <row r="1230" spans="1:15" x14ac:dyDescent="0.25">
      <c r="A1230">
        <v>12</v>
      </c>
      <c r="B1230">
        <v>3233417836</v>
      </c>
      <c r="C1230" s="3">
        <v>7.1910000000000007</v>
      </c>
      <c r="D1230" s="4">
        <v>499.56360000000046</v>
      </c>
      <c r="E1230">
        <v>744</v>
      </c>
      <c r="F1230">
        <f t="shared" si="204"/>
        <v>31</v>
      </c>
      <c r="G1230" s="5">
        <f>(F1230*'B-E-D Rate'!$O$2)+(Data!C1230*'B-E-D Rate'!$F$2)+(Data!D1230*'B-E-D Rate'!$J$2)</f>
        <v>79.167851614292516</v>
      </c>
      <c r="H1230" s="18">
        <f t="shared" si="208"/>
        <v>64.85925141079592</v>
      </c>
      <c r="I1230" s="18">
        <f t="shared" si="209"/>
        <v>65.455607528000016</v>
      </c>
      <c r="J1230" s="18">
        <f t="shared" si="210"/>
        <v>70.244814424000026</v>
      </c>
      <c r="K1230" s="18">
        <f t="shared" si="211"/>
        <v>42.124991060000021</v>
      </c>
      <c r="L1230" s="18" t="b">
        <f t="shared" si="205"/>
        <v>0</v>
      </c>
      <c r="M1230" s="18">
        <f t="shared" si="206"/>
        <v>28.119823364000005</v>
      </c>
      <c r="N1230" s="19" t="str">
        <f t="shared" si="207"/>
        <v>FALSE</v>
      </c>
      <c r="O1230" s="18"/>
    </row>
    <row r="1231" spans="1:15" x14ac:dyDescent="0.25">
      <c r="A1231">
        <v>12</v>
      </c>
      <c r="B1231">
        <v>8388266724</v>
      </c>
      <c r="C1231" s="3">
        <v>7.4051999999999989</v>
      </c>
      <c r="D1231" s="4">
        <v>614.92679999999962</v>
      </c>
      <c r="E1231">
        <v>744</v>
      </c>
      <c r="F1231">
        <f t="shared" si="204"/>
        <v>31</v>
      </c>
      <c r="G1231" s="5">
        <f>(F1231*'B-E-D Rate'!$O$2)+(Data!C1231*'B-E-D Rate'!$F$2)+(Data!D1231*'B-E-D Rate'!$J$2)</f>
        <v>81.37416584355698</v>
      </c>
      <c r="H1231" s="18">
        <f t="shared" si="208"/>
        <v>68.276149265440452</v>
      </c>
      <c r="I1231" s="18">
        <f t="shared" si="209"/>
        <v>69.260285863999997</v>
      </c>
      <c r="J1231" s="18">
        <f t="shared" si="210"/>
        <v>74.008391511999989</v>
      </c>
      <c r="K1231" s="18">
        <f t="shared" si="211"/>
        <v>47.414393779999983</v>
      </c>
      <c r="L1231" s="18" t="b">
        <f t="shared" si="205"/>
        <v>0</v>
      </c>
      <c r="M1231" s="18">
        <f t="shared" si="206"/>
        <v>26.593997732000005</v>
      </c>
      <c r="N1231" s="19" t="str">
        <f t="shared" si="207"/>
        <v>FALSE</v>
      </c>
      <c r="O1231" s="18"/>
    </row>
    <row r="1232" spans="1:15" x14ac:dyDescent="0.25">
      <c r="A1232">
        <v>12</v>
      </c>
      <c r="B1232">
        <v>2980341971</v>
      </c>
      <c r="C1232" s="3">
        <v>7.7088000000000001</v>
      </c>
      <c r="D1232" s="4">
        <v>1051.3212000000001</v>
      </c>
      <c r="E1232">
        <v>744</v>
      </c>
      <c r="F1232">
        <f t="shared" si="204"/>
        <v>31</v>
      </c>
      <c r="G1232" s="5">
        <f>(F1232*'B-E-D Rate'!$O$2)+(Data!C1232*'B-E-D Rate'!$F$2)+(Data!D1232*'B-E-D Rate'!$J$2)</f>
        <v>85.783134256171081</v>
      </c>
      <c r="H1232" s="18">
        <f t="shared" si="208"/>
        <v>81.201545658214755</v>
      </c>
      <c r="I1232" s="18">
        <f t="shared" si="209"/>
        <v>83.652573176000004</v>
      </c>
      <c r="J1232" s="18">
        <f t="shared" si="210"/>
        <v>85.711836808000001</v>
      </c>
      <c r="K1232" s="18">
        <f t="shared" si="211"/>
        <v>67.423077020000008</v>
      </c>
      <c r="L1232" s="18" t="b">
        <f t="shared" si="205"/>
        <v>0</v>
      </c>
      <c r="M1232" s="18">
        <f t="shared" si="206"/>
        <v>18.288759787999993</v>
      </c>
      <c r="N1232" s="19" t="str">
        <f t="shared" si="207"/>
        <v>FALSE</v>
      </c>
      <c r="O1232" s="18"/>
    </row>
    <row r="1233" spans="1:15" x14ac:dyDescent="0.25">
      <c r="A1233">
        <v>12</v>
      </c>
      <c r="B1233">
        <v>6946774308</v>
      </c>
      <c r="C1233" s="3">
        <v>6.7254000000000005</v>
      </c>
      <c r="D1233" s="4">
        <v>779.57399999999996</v>
      </c>
      <c r="E1233">
        <v>744</v>
      </c>
      <c r="F1233">
        <f t="shared" si="204"/>
        <v>31</v>
      </c>
      <c r="G1233" s="5">
        <f>(F1233*'B-E-D Rate'!$O$2)+(Data!C1233*'B-E-D Rate'!$F$2)+(Data!D1233*'B-E-D Rate'!$J$2)</f>
        <v>76.865250345818566</v>
      </c>
      <c r="H1233" s="18">
        <f t="shared" si="208"/>
        <v>73.15277079165709</v>
      </c>
      <c r="I1233" s="18">
        <f t="shared" si="209"/>
        <v>74.69035052000001</v>
      </c>
      <c r="J1233" s="18">
        <f t="shared" si="210"/>
        <v>74.452257159999988</v>
      </c>
      <c r="K1233" s="18">
        <f t="shared" si="211"/>
        <v>54.963467899999998</v>
      </c>
      <c r="L1233" s="18" t="b">
        <f t="shared" si="205"/>
        <v>1</v>
      </c>
      <c r="M1233" s="18">
        <f t="shared" si="206"/>
        <v>19.48878925999999</v>
      </c>
      <c r="N1233" s="19" t="str">
        <f t="shared" si="207"/>
        <v>FALSE</v>
      </c>
      <c r="O1233" s="18"/>
    </row>
    <row r="1234" spans="1:15" x14ac:dyDescent="0.25">
      <c r="A1234">
        <v>12</v>
      </c>
      <c r="B1234">
        <v>5940420471</v>
      </c>
      <c r="C1234" s="3">
        <v>5.4209999999999994</v>
      </c>
      <c r="D1234" s="4">
        <v>633.4409999999998</v>
      </c>
      <c r="E1234">
        <v>744</v>
      </c>
      <c r="F1234">
        <f t="shared" si="204"/>
        <v>31</v>
      </c>
      <c r="G1234" s="5">
        <f>(F1234*'B-E-D Rate'!$O$2)+(Data!C1234*'B-E-D Rate'!$F$2)+(Data!D1234*'B-E-D Rate'!$J$2)</f>
        <v>66.04311821287645</v>
      </c>
      <c r="H1234" s="18">
        <f t="shared" si="208"/>
        <v>68.824514170890907</v>
      </c>
      <c r="I1234" s="18">
        <f t="shared" si="209"/>
        <v>69.87088417999999</v>
      </c>
      <c r="J1234" s="18">
        <f t="shared" si="210"/>
        <v>64.519512939999998</v>
      </c>
      <c r="K1234" s="18">
        <f t="shared" si="211"/>
        <v>48.263269849999986</v>
      </c>
      <c r="L1234" s="18" t="b">
        <f t="shared" si="205"/>
        <v>1</v>
      </c>
      <c r="M1234" s="18">
        <f t="shared" si="206"/>
        <v>16.256243090000012</v>
      </c>
      <c r="N1234" s="19" t="str">
        <f t="shared" si="207"/>
        <v>FALSE</v>
      </c>
      <c r="O1234" s="18"/>
    </row>
    <row r="1235" spans="1:15" x14ac:dyDescent="0.25">
      <c r="A1235">
        <v>12</v>
      </c>
      <c r="B1235">
        <v>8971918043</v>
      </c>
      <c r="C1235" s="3">
        <v>11.403599999999999</v>
      </c>
      <c r="D1235" s="4">
        <v>2104.161000000001</v>
      </c>
      <c r="E1235">
        <v>744</v>
      </c>
      <c r="F1235">
        <f t="shared" si="204"/>
        <v>31</v>
      </c>
      <c r="G1235" s="5">
        <f>(F1235*'B-E-D Rate'!$O$2)+(Data!C1235*'B-E-D Rate'!$F$2)+(Data!D1235*'B-E-D Rate'!$J$2)</f>
        <v>119.43869174840123</v>
      </c>
      <c r="H1235" s="18">
        <f t="shared" si="208"/>
        <v>112.38519914480672</v>
      </c>
      <c r="I1235" s="18">
        <f t="shared" si="209"/>
        <v>118.37522978000004</v>
      </c>
      <c r="J1235" s="18">
        <f t="shared" si="210"/>
        <v>128.75911774000002</v>
      </c>
      <c r="K1235" s="18">
        <f t="shared" si="211"/>
        <v>115.69578185000005</v>
      </c>
      <c r="L1235" s="18" t="b">
        <f t="shared" si="205"/>
        <v>0</v>
      </c>
      <c r="M1235" s="18">
        <f t="shared" si="206"/>
        <v>13.063335889999976</v>
      </c>
      <c r="N1235" s="19" t="str">
        <f t="shared" si="207"/>
        <v>TRUE</v>
      </c>
      <c r="O1235" s="18"/>
    </row>
    <row r="1236" spans="1:15" x14ac:dyDescent="0.25">
      <c r="A1236">
        <v>12</v>
      </c>
      <c r="B1236">
        <v>5534493949</v>
      </c>
      <c r="C1236" s="3">
        <v>6.9863999999999997</v>
      </c>
      <c r="D1236" s="4">
        <v>743.17500000000018</v>
      </c>
      <c r="E1236">
        <v>744</v>
      </c>
      <c r="F1236">
        <f t="shared" si="204"/>
        <v>31</v>
      </c>
      <c r="G1236" s="5">
        <f>(F1236*'B-E-D Rate'!$O$2)+(Data!C1236*'B-E-D Rate'!$F$2)+(Data!D1236*'B-E-D Rate'!$J$2)</f>
        <v>78.722345850840924</v>
      </c>
      <c r="H1236" s="18">
        <f t="shared" si="208"/>
        <v>72.07468293512045</v>
      </c>
      <c r="I1236" s="18">
        <f t="shared" si="209"/>
        <v>73.489911500000005</v>
      </c>
      <c r="J1236" s="18">
        <f t="shared" si="210"/>
        <v>74.907704500000008</v>
      </c>
      <c r="K1236" s="18">
        <f t="shared" si="211"/>
        <v>53.294573750000012</v>
      </c>
      <c r="L1236" s="18" t="b">
        <f t="shared" si="205"/>
        <v>0</v>
      </c>
      <c r="M1236" s="18">
        <f t="shared" si="206"/>
        <v>21.613130749999996</v>
      </c>
      <c r="N1236" s="19" t="str">
        <f t="shared" si="207"/>
        <v>FALSE</v>
      </c>
      <c r="O1236" s="18"/>
    </row>
    <row r="1237" spans="1:15" x14ac:dyDescent="0.25">
      <c r="A1237">
        <v>12</v>
      </c>
      <c r="B1237">
        <v>3258017489</v>
      </c>
      <c r="C1237" s="3">
        <v>8.6579999999999995</v>
      </c>
      <c r="D1237" s="4">
        <v>1014.3971999999997</v>
      </c>
      <c r="E1237">
        <v>744</v>
      </c>
      <c r="F1237">
        <f t="shared" si="204"/>
        <v>31</v>
      </c>
      <c r="G1237" s="5">
        <f>(F1237*'B-E-D Rate'!$O$2)+(Data!C1237*'B-E-D Rate'!$F$2)+(Data!D1237*'B-E-D Rate'!$J$2)</f>
        <v>92.985348367906809</v>
      </c>
      <c r="H1237" s="18">
        <f t="shared" si="208"/>
        <v>80.10790803040193</v>
      </c>
      <c r="I1237" s="18">
        <f t="shared" si="209"/>
        <v>82.434819656000002</v>
      </c>
      <c r="J1237" s="18">
        <f t="shared" si="210"/>
        <v>89.596030647999982</v>
      </c>
      <c r="K1237" s="18">
        <f t="shared" si="211"/>
        <v>65.730111619999988</v>
      </c>
      <c r="L1237" s="18" t="b">
        <f t="shared" si="205"/>
        <v>0</v>
      </c>
      <c r="M1237" s="18">
        <f t="shared" si="206"/>
        <v>23.865919027999993</v>
      </c>
      <c r="N1237" s="19" t="str">
        <f t="shared" si="207"/>
        <v>FALSE</v>
      </c>
      <c r="O1237" s="18"/>
    </row>
    <row r="1238" spans="1:15" x14ac:dyDescent="0.25">
      <c r="A1238">
        <v>12</v>
      </c>
      <c r="B1238">
        <v>9327256187</v>
      </c>
      <c r="C1238" s="3">
        <v>9.2759999999999998</v>
      </c>
      <c r="D1238" s="4">
        <v>1265.6765999999991</v>
      </c>
      <c r="E1238">
        <v>744</v>
      </c>
      <c r="F1238">
        <f t="shared" si="204"/>
        <v>31</v>
      </c>
      <c r="G1238" s="5">
        <f>(F1238*'B-E-D Rate'!$O$2)+(Data!C1238*'B-E-D Rate'!$F$2)+(Data!D1238*'B-E-D Rate'!$J$2)</f>
        <v>98.967787083594857</v>
      </c>
      <c r="H1238" s="18">
        <f t="shared" si="208"/>
        <v>87.550455071194563</v>
      </c>
      <c r="I1238" s="18">
        <f t="shared" si="209"/>
        <v>90.722014267999981</v>
      </c>
      <c r="J1238" s="18">
        <f t="shared" si="210"/>
        <v>98.550891843999977</v>
      </c>
      <c r="K1238" s="18">
        <f t="shared" si="211"/>
        <v>77.25127210999996</v>
      </c>
      <c r="L1238" s="18" t="b">
        <f t="shared" si="205"/>
        <v>0</v>
      </c>
      <c r="M1238" s="18">
        <f t="shared" si="206"/>
        <v>21.299619734000018</v>
      </c>
      <c r="N1238" s="19" t="str">
        <f t="shared" si="207"/>
        <v>FALSE</v>
      </c>
      <c r="O1238" s="18"/>
    </row>
    <row r="1239" spans="1:15" x14ac:dyDescent="0.25">
      <c r="A1239">
        <v>12</v>
      </c>
      <c r="B1239">
        <v>8649753967</v>
      </c>
      <c r="C1239" s="3">
        <v>5.7858000000000001</v>
      </c>
      <c r="D1239" s="4">
        <v>567.57839999999942</v>
      </c>
      <c r="E1239">
        <v>744</v>
      </c>
      <c r="F1239">
        <f t="shared" si="204"/>
        <v>31</v>
      </c>
      <c r="G1239" s="5">
        <f>(F1239*'B-E-D Rate'!$O$2)+(Data!C1239*'B-E-D Rate'!$F$2)+(Data!D1239*'B-E-D Rate'!$J$2)</f>
        <v>68.568381070683088</v>
      </c>
      <c r="H1239" s="18">
        <f t="shared" si="208"/>
        <v>66.873755379167775</v>
      </c>
      <c r="I1239" s="18">
        <f t="shared" si="209"/>
        <v>67.698735631999995</v>
      </c>
      <c r="J1239" s="18">
        <f t="shared" si="210"/>
        <v>64.806279855999989</v>
      </c>
      <c r="K1239" s="18">
        <f t="shared" si="211"/>
        <v>45.243469639999972</v>
      </c>
      <c r="L1239" s="18" t="b">
        <f t="shared" si="205"/>
        <v>1</v>
      </c>
      <c r="M1239" s="18">
        <f t="shared" si="206"/>
        <v>19.562810216000017</v>
      </c>
      <c r="N1239" s="19" t="str">
        <f t="shared" si="207"/>
        <v>FALSE</v>
      </c>
      <c r="O1239" s="18"/>
    </row>
    <row r="1240" spans="1:15" x14ac:dyDescent="0.25">
      <c r="A1240">
        <v>12</v>
      </c>
      <c r="B1240">
        <v>9381171680</v>
      </c>
      <c r="C1240" s="3">
        <v>5.2206000000000001</v>
      </c>
      <c r="D1240" s="4">
        <v>563.96399999999994</v>
      </c>
      <c r="E1240">
        <v>744</v>
      </c>
      <c r="F1240">
        <f t="shared" si="204"/>
        <v>31</v>
      </c>
      <c r="G1240" s="5">
        <f>(F1240*'B-E-D Rate'!$O$2)+(Data!C1240*'B-E-D Rate'!$F$2)+(Data!D1240*'B-E-D Rate'!$J$2)</f>
        <v>64.159576825186903</v>
      </c>
      <c r="H1240" s="18">
        <f t="shared" si="208"/>
        <v>66.766701868118972</v>
      </c>
      <c r="I1240" s="18">
        <f t="shared" si="209"/>
        <v>67.579532720000003</v>
      </c>
      <c r="J1240" s="18">
        <f t="shared" si="210"/>
        <v>61.895919759999998</v>
      </c>
      <c r="K1240" s="18">
        <f t="shared" si="211"/>
        <v>45.077749400000002</v>
      </c>
      <c r="L1240" s="18" t="b">
        <f t="shared" si="205"/>
        <v>1</v>
      </c>
      <c r="M1240" s="18">
        <f t="shared" si="206"/>
        <v>16.818170359999996</v>
      </c>
      <c r="N1240" s="19" t="str">
        <f t="shared" si="207"/>
        <v>FALSE</v>
      </c>
      <c r="O1240" s="18"/>
    </row>
    <row r="1241" spans="1:15" x14ac:dyDescent="0.25">
      <c r="A1241">
        <v>12</v>
      </c>
      <c r="B1241">
        <v>7852280381</v>
      </c>
      <c r="C1241" s="3">
        <v>7.5114000000000001</v>
      </c>
      <c r="D1241" s="4">
        <v>756.62459999999919</v>
      </c>
      <c r="E1241">
        <v>744</v>
      </c>
      <c r="F1241">
        <f t="shared" si="204"/>
        <v>31</v>
      </c>
      <c r="G1241" s="5">
        <f>(F1241*'B-E-D Rate'!$O$2)+(Data!C1241*'B-E-D Rate'!$F$2)+(Data!D1241*'B-E-D Rate'!$J$2)</f>
        <v>82.864979205000296</v>
      </c>
      <c r="H1241" s="18">
        <f t="shared" si="208"/>
        <v>72.473041418465442</v>
      </c>
      <c r="I1241" s="18">
        <f t="shared" si="209"/>
        <v>73.933479307999974</v>
      </c>
      <c r="J1241" s="18">
        <f t="shared" si="210"/>
        <v>77.846618163999977</v>
      </c>
      <c r="K1241" s="18">
        <f t="shared" si="211"/>
        <v>53.911237909999961</v>
      </c>
      <c r="L1241" s="18" t="b">
        <f t="shared" si="205"/>
        <v>0</v>
      </c>
      <c r="M1241" s="18">
        <f t="shared" si="206"/>
        <v>23.935380254000016</v>
      </c>
      <c r="N1241" s="19" t="str">
        <f t="shared" si="207"/>
        <v>FALSE</v>
      </c>
      <c r="O1241" s="18"/>
    </row>
    <row r="1242" spans="1:15" x14ac:dyDescent="0.25">
      <c r="A1242">
        <v>12</v>
      </c>
      <c r="B1242">
        <v>2796277844</v>
      </c>
      <c r="C1242" s="3">
        <v>6.3311999999999999</v>
      </c>
      <c r="D1242" s="4">
        <v>815.09639999999888</v>
      </c>
      <c r="E1242">
        <v>744</v>
      </c>
      <c r="F1242">
        <f t="shared" si="204"/>
        <v>31</v>
      </c>
      <c r="G1242" s="5">
        <f>(F1242*'B-E-D Rate'!$O$2)+(Data!C1242*'B-E-D Rate'!$F$2)+(Data!D1242*'B-E-D Rate'!$J$2)</f>
        <v>73.969020792609641</v>
      </c>
      <c r="H1242" s="18">
        <f t="shared" si="208"/>
        <v>74.204894972954264</v>
      </c>
      <c r="I1242" s="18">
        <f t="shared" si="209"/>
        <v>75.861879271999968</v>
      </c>
      <c r="J1242" s="18">
        <f t="shared" si="210"/>
        <v>73.310349975999969</v>
      </c>
      <c r="K1242" s="18">
        <f t="shared" si="211"/>
        <v>56.592169939999948</v>
      </c>
      <c r="L1242" s="18" t="b">
        <f t="shared" si="205"/>
        <v>1</v>
      </c>
      <c r="M1242" s="18">
        <f t="shared" si="206"/>
        <v>16.718180036000021</v>
      </c>
      <c r="N1242" s="19" t="str">
        <f t="shared" si="207"/>
        <v>FALSE</v>
      </c>
      <c r="O1242" s="18"/>
    </row>
    <row r="1243" spans="1:15" x14ac:dyDescent="0.25">
      <c r="A1243">
        <v>12</v>
      </c>
      <c r="B1243">
        <v>4007475160</v>
      </c>
      <c r="C1243" s="3">
        <v>9.254999999999999</v>
      </c>
      <c r="D1243" s="4">
        <v>1436.0586000000028</v>
      </c>
      <c r="E1243">
        <v>744</v>
      </c>
      <c r="F1243">
        <f t="shared" si="204"/>
        <v>31</v>
      </c>
      <c r="G1243" s="5">
        <f>(F1243*'B-E-D Rate'!$O$2)+(Data!C1243*'B-E-D Rate'!$F$2)+(Data!D1243*'B-E-D Rate'!$J$2)</f>
        <v>99.604944809838685</v>
      </c>
      <c r="H1243" s="18">
        <f t="shared" si="208"/>
        <v>92.596933413248706</v>
      </c>
      <c r="I1243" s="18">
        <f t="shared" si="209"/>
        <v>96.341212628000108</v>
      </c>
      <c r="J1243" s="18">
        <f t="shared" si="210"/>
        <v>102.42260772400006</v>
      </c>
      <c r="K1243" s="18">
        <f t="shared" si="211"/>
        <v>85.063286810000136</v>
      </c>
      <c r="L1243" s="18" t="b">
        <f t="shared" si="205"/>
        <v>0</v>
      </c>
      <c r="M1243" s="18">
        <f t="shared" si="206"/>
        <v>17.359320913999923</v>
      </c>
      <c r="N1243" s="19" t="str">
        <f t="shared" si="207"/>
        <v>FALSE</v>
      </c>
      <c r="O1243" s="18"/>
    </row>
    <row r="1244" spans="1:15" x14ac:dyDescent="0.25">
      <c r="A1244">
        <v>12</v>
      </c>
      <c r="B1244">
        <v>6121474366</v>
      </c>
      <c r="C1244" s="3">
        <v>9.7523999999999997</v>
      </c>
      <c r="D1244" s="4">
        <v>716.39340000000118</v>
      </c>
      <c r="E1244">
        <v>744</v>
      </c>
      <c r="F1244">
        <f t="shared" si="204"/>
        <v>31</v>
      </c>
      <c r="G1244" s="5">
        <f>(F1244*'B-E-D Rate'!$O$2)+(Data!C1244*'B-E-D Rate'!$F$2)+(Data!D1244*'B-E-D Rate'!$J$2)</f>
        <v>100.08945250052929</v>
      </c>
      <c r="H1244" s="18">
        <f t="shared" si="208"/>
        <v>71.281449117196331</v>
      </c>
      <c r="I1244" s="18">
        <f t="shared" si="209"/>
        <v>72.606654332000048</v>
      </c>
      <c r="J1244" s="18">
        <f t="shared" si="210"/>
        <v>88.112621956000027</v>
      </c>
      <c r="K1244" s="18">
        <f t="shared" si="211"/>
        <v>52.066637390000054</v>
      </c>
      <c r="L1244" s="18" t="b">
        <f t="shared" si="205"/>
        <v>0</v>
      </c>
      <c r="M1244" s="18">
        <f t="shared" si="206"/>
        <v>36.045984565999973</v>
      </c>
      <c r="N1244" s="19" t="str">
        <f t="shared" si="207"/>
        <v>FALSE</v>
      </c>
      <c r="O1244" s="18"/>
    </row>
    <row r="1245" spans="1:15" x14ac:dyDescent="0.25">
      <c r="A1245">
        <v>12</v>
      </c>
      <c r="B1245">
        <v>4150065897</v>
      </c>
      <c r="C1245" s="3">
        <v>6.7176</v>
      </c>
      <c r="D1245" s="4">
        <v>878.28360000000009</v>
      </c>
      <c r="E1245">
        <v>744</v>
      </c>
      <c r="F1245">
        <f t="shared" si="204"/>
        <v>31</v>
      </c>
      <c r="G1245" s="5">
        <f>(F1245*'B-E-D Rate'!$O$2)+(Data!C1245*'B-E-D Rate'!$F$2)+(Data!D1245*'B-E-D Rate'!$J$2)</f>
        <v>77.26831023972052</v>
      </c>
      <c r="H1245" s="18">
        <f t="shared" si="208"/>
        <v>76.076412130253999</v>
      </c>
      <c r="I1245" s="18">
        <f t="shared" si="209"/>
        <v>77.945793128000005</v>
      </c>
      <c r="J1245" s="18">
        <f t="shared" si="210"/>
        <v>76.717139223999993</v>
      </c>
      <c r="K1245" s="18">
        <f t="shared" si="211"/>
        <v>59.489303060000005</v>
      </c>
      <c r="L1245" s="18" t="b">
        <f t="shared" si="205"/>
        <v>1</v>
      </c>
      <c r="M1245" s="18">
        <f t="shared" si="206"/>
        <v>17.227836163999989</v>
      </c>
      <c r="N1245" s="19" t="str">
        <f t="shared" si="207"/>
        <v>FALSE</v>
      </c>
      <c r="O1245" s="18"/>
    </row>
    <row r="1246" spans="1:15" x14ac:dyDescent="0.25">
      <c r="A1246">
        <v>12</v>
      </c>
      <c r="B1246">
        <v>2845910144</v>
      </c>
      <c r="C1246" s="3">
        <v>10.903199999999998</v>
      </c>
      <c r="D1246" s="4">
        <v>1621.6043999999986</v>
      </c>
      <c r="E1246">
        <v>744</v>
      </c>
      <c r="F1246">
        <f t="shared" si="204"/>
        <v>31</v>
      </c>
      <c r="G1246" s="5">
        <f>(F1246*'B-E-D Rate'!$O$2)+(Data!C1246*'B-E-D Rate'!$F$2)+(Data!D1246*'B-E-D Rate'!$J$2)</f>
        <v>113.28367205864663</v>
      </c>
      <c r="H1246" s="18">
        <f t="shared" si="208"/>
        <v>98.092542463260273</v>
      </c>
      <c r="I1246" s="18">
        <f t="shared" si="209"/>
        <v>102.46051311199996</v>
      </c>
      <c r="J1246" s="18">
        <f t="shared" si="210"/>
        <v>114.99424669599996</v>
      </c>
      <c r="K1246" s="18">
        <f t="shared" si="211"/>
        <v>93.570561739999931</v>
      </c>
      <c r="L1246" s="18" t="b">
        <f t="shared" si="205"/>
        <v>0</v>
      </c>
      <c r="M1246" s="18">
        <f t="shared" si="206"/>
        <v>21.423684956000031</v>
      </c>
      <c r="N1246" s="19" t="str">
        <f t="shared" si="207"/>
        <v>FALSE</v>
      </c>
      <c r="O1246" s="18"/>
    </row>
    <row r="1247" spans="1:15" x14ac:dyDescent="0.25">
      <c r="A1247">
        <v>12</v>
      </c>
      <c r="B1247">
        <v>7135940855</v>
      </c>
      <c r="C1247" s="3">
        <v>10.8576</v>
      </c>
      <c r="D1247" s="4">
        <v>508.3049999999995</v>
      </c>
      <c r="E1247">
        <v>744</v>
      </c>
      <c r="F1247">
        <f t="shared" si="204"/>
        <v>31</v>
      </c>
      <c r="G1247" s="5">
        <f>(F1247*'B-E-D Rate'!$O$2)+(Data!C1247*'B-E-D Rate'!$F$2)+(Data!D1247*'B-E-D Rate'!$J$2)</f>
        <v>107.69983681549175</v>
      </c>
      <c r="H1247" s="18">
        <f t="shared" si="208"/>
        <v>65.118159545336113</v>
      </c>
      <c r="I1247" s="18">
        <f t="shared" si="209"/>
        <v>65.743898899999991</v>
      </c>
      <c r="J1247" s="18">
        <f t="shared" si="210"/>
        <v>88.78183869999998</v>
      </c>
      <c r="K1247" s="18">
        <f t="shared" si="211"/>
        <v>42.525784249999973</v>
      </c>
      <c r="L1247" s="18" t="b">
        <f t="shared" si="205"/>
        <v>0</v>
      </c>
      <c r="M1247" s="18">
        <f t="shared" si="206"/>
        <v>46.256054450000008</v>
      </c>
      <c r="N1247" s="19" t="str">
        <f t="shared" si="207"/>
        <v>FALSE</v>
      </c>
      <c r="O1247" s="18"/>
    </row>
    <row r="1248" spans="1:15" x14ac:dyDescent="0.25">
      <c r="A1248">
        <v>12</v>
      </c>
      <c r="B1248">
        <v>6643950729</v>
      </c>
      <c r="C1248" s="3">
        <v>11.311200000000001</v>
      </c>
      <c r="D1248" s="4">
        <v>1268.6298000000013</v>
      </c>
      <c r="E1248">
        <v>744</v>
      </c>
      <c r="F1248">
        <f t="shared" si="204"/>
        <v>31</v>
      </c>
      <c r="G1248" s="5">
        <f>(F1248*'B-E-D Rate'!$O$2)+(Data!C1248*'B-E-D Rate'!$F$2)+(Data!D1248*'B-E-D Rate'!$J$2)</f>
        <v>114.79596367004699</v>
      </c>
      <c r="H1248" s="18">
        <f t="shared" si="208"/>
        <v>87.637924756019046</v>
      </c>
      <c r="I1248" s="18">
        <f t="shared" si="209"/>
        <v>90.819410804000057</v>
      </c>
      <c r="J1248" s="18">
        <f t="shared" si="210"/>
        <v>108.79581953200002</v>
      </c>
      <c r="K1248" s="18">
        <f t="shared" si="211"/>
        <v>77.386676330000057</v>
      </c>
      <c r="L1248" s="18" t="b">
        <f t="shared" si="205"/>
        <v>0</v>
      </c>
      <c r="M1248" s="18">
        <f t="shared" si="206"/>
        <v>31.409143201999967</v>
      </c>
      <c r="N1248" s="19" t="str">
        <f t="shared" si="207"/>
        <v>FALSE</v>
      </c>
      <c r="O1248" s="18"/>
    </row>
    <row r="1249" spans="1:15" x14ac:dyDescent="0.25">
      <c r="A1249">
        <v>12</v>
      </c>
      <c r="B1249">
        <v>1096024757</v>
      </c>
      <c r="C1249" s="3">
        <v>6.2435999999999998</v>
      </c>
      <c r="D1249" s="4">
        <v>684.58739999999932</v>
      </c>
      <c r="E1249">
        <v>744</v>
      </c>
      <c r="F1249">
        <f t="shared" ref="F1249:F1298" si="212">ROUNDUP(E1249/24,0)</f>
        <v>31</v>
      </c>
      <c r="G1249" s="5">
        <f>(F1249*'B-E-D Rate'!$O$2)+(Data!C1249*'B-E-D Rate'!$F$2)+(Data!D1249*'B-E-D Rate'!$J$2)</f>
        <v>72.67529393794068</v>
      </c>
      <c r="H1249" s="18">
        <f t="shared" si="208"/>
        <v>70.339399545367257</v>
      </c>
      <c r="I1249" s="18">
        <f t="shared" si="209"/>
        <v>71.557692451999984</v>
      </c>
      <c r="J1249" s="18">
        <f t="shared" si="210"/>
        <v>69.826269915999987</v>
      </c>
      <c r="K1249" s="18">
        <f t="shared" si="211"/>
        <v>50.608332289999964</v>
      </c>
      <c r="L1249" s="18" t="b">
        <f t="shared" ref="L1249:L1298" si="213">J1249&lt;I1249</f>
        <v>1</v>
      </c>
      <c r="M1249" s="18">
        <f t="shared" ref="M1249:M1298" si="214">J1249-K1249</f>
        <v>19.217937626000023</v>
      </c>
      <c r="N1249" s="19" t="str">
        <f t="shared" ref="N1249:N1298" si="215">IF(M1249&lt;14.9,"TRUE","FALSE")</f>
        <v>FALSE</v>
      </c>
      <c r="O1249" s="18"/>
    </row>
    <row r="1250" spans="1:15" x14ac:dyDescent="0.25">
      <c r="A1250">
        <v>12</v>
      </c>
      <c r="B1250">
        <v>6894615607</v>
      </c>
      <c r="C1250" s="3">
        <v>7.5191999999999997</v>
      </c>
      <c r="D1250" s="4">
        <v>1086.7367999999994</v>
      </c>
      <c r="E1250">
        <v>744</v>
      </c>
      <c r="F1250">
        <f t="shared" si="212"/>
        <v>31</v>
      </c>
      <c r="G1250" s="5">
        <f>(F1250*'B-E-D Rate'!$O$2)+(Data!C1250*'B-E-D Rate'!$F$2)+(Data!D1250*'B-E-D Rate'!$J$2)</f>
        <v>84.476225506672336</v>
      </c>
      <c r="H1250" s="18">
        <f t="shared" si="208"/>
        <v>82.250506571755182</v>
      </c>
      <c r="I1250" s="18">
        <f t="shared" si="209"/>
        <v>84.820579663999979</v>
      </c>
      <c r="J1250" s="18">
        <f t="shared" si="210"/>
        <v>85.590436911999973</v>
      </c>
      <c r="K1250" s="18">
        <f t="shared" si="211"/>
        <v>69.046882279999977</v>
      </c>
      <c r="L1250" s="18" t="b">
        <f t="shared" si="213"/>
        <v>0</v>
      </c>
      <c r="M1250" s="18">
        <f t="shared" si="214"/>
        <v>16.543554631999996</v>
      </c>
      <c r="N1250" s="19" t="str">
        <f t="shared" si="215"/>
        <v>FALSE</v>
      </c>
      <c r="O1250" s="18"/>
    </row>
    <row r="1251" spans="1:15" x14ac:dyDescent="0.25">
      <c r="A1251">
        <v>12</v>
      </c>
      <c r="B1251">
        <v>6084288704</v>
      </c>
      <c r="C1251" s="3">
        <v>9.6384000000000007</v>
      </c>
      <c r="D1251" s="4">
        <v>989.4402</v>
      </c>
      <c r="E1251">
        <v>744</v>
      </c>
      <c r="F1251">
        <f t="shared" si="212"/>
        <v>31</v>
      </c>
      <c r="G1251" s="5">
        <f>(F1251*'B-E-D Rate'!$O$2)+(Data!C1251*'B-E-D Rate'!$F$2)+(Data!D1251*'B-E-D Rate'!$J$2)</f>
        <v>100.48621138408163</v>
      </c>
      <c r="H1251" s="18">
        <f t="shared" si="208"/>
        <v>79.368716331850194</v>
      </c>
      <c r="I1251" s="18">
        <f t="shared" si="209"/>
        <v>81.611737796</v>
      </c>
      <c r="J1251" s="18">
        <f t="shared" si="210"/>
        <v>93.915534268000002</v>
      </c>
      <c r="K1251" s="18">
        <f t="shared" si="211"/>
        <v>64.585833170000001</v>
      </c>
      <c r="L1251" s="18" t="b">
        <f t="shared" si="213"/>
        <v>0</v>
      </c>
      <c r="M1251" s="18">
        <f t="shared" si="214"/>
        <v>29.329701098000001</v>
      </c>
      <c r="N1251" s="19" t="str">
        <f t="shared" si="215"/>
        <v>FALSE</v>
      </c>
      <c r="O1251" s="18"/>
    </row>
    <row r="1252" spans="1:15" x14ac:dyDescent="0.25">
      <c r="A1252">
        <v>12</v>
      </c>
      <c r="B1252">
        <v>5150510838</v>
      </c>
      <c r="C1252" s="3">
        <v>14.851800000000001</v>
      </c>
      <c r="D1252" s="4">
        <v>2286.3383999999996</v>
      </c>
      <c r="E1252">
        <v>744</v>
      </c>
      <c r="F1252">
        <f t="shared" si="212"/>
        <v>31</v>
      </c>
      <c r="G1252" s="5">
        <f>(F1252*'B-E-D Rate'!$O$2)+(Data!C1252*'B-E-D Rate'!$F$2)+(Data!D1252*'B-E-D Rate'!$J$2)</f>
        <v>147.08830459736819</v>
      </c>
      <c r="H1252" s="18">
        <f t="shared" si="208"/>
        <v>117.78104086231039</v>
      </c>
      <c r="I1252" s="18">
        <f t="shared" si="209"/>
        <v>124.383440432</v>
      </c>
      <c r="J1252" s="18">
        <f t="shared" si="210"/>
        <v>150.25213825599999</v>
      </c>
      <c r="K1252" s="18">
        <f t="shared" si="211"/>
        <v>124.04861563999998</v>
      </c>
      <c r="L1252" s="18" t="b">
        <f t="shared" si="213"/>
        <v>0</v>
      </c>
      <c r="M1252" s="18">
        <f t="shared" si="214"/>
        <v>26.203522616000015</v>
      </c>
      <c r="N1252" s="19" t="str">
        <f t="shared" si="215"/>
        <v>FALSE</v>
      </c>
      <c r="O1252" s="18"/>
    </row>
    <row r="1253" spans="1:15" x14ac:dyDescent="0.25">
      <c r="A1253">
        <v>12</v>
      </c>
      <c r="B1253">
        <v>7231981549</v>
      </c>
      <c r="C1253" s="3">
        <v>8.2452000000000005</v>
      </c>
      <c r="D1253" s="4">
        <v>1071.8514</v>
      </c>
      <c r="E1253">
        <v>744</v>
      </c>
      <c r="F1253">
        <f t="shared" si="212"/>
        <v>31</v>
      </c>
      <c r="G1253" s="5">
        <f>(F1253*'B-E-D Rate'!$O$2)+(Data!C1253*'B-E-D Rate'!$F$2)+(Data!D1253*'B-E-D Rate'!$J$2)</f>
        <v>90.047609822362261</v>
      </c>
      <c r="H1253" s="18">
        <f t="shared" si="208"/>
        <v>81.809621685365727</v>
      </c>
      <c r="I1253" s="18">
        <f t="shared" si="209"/>
        <v>84.329659172000007</v>
      </c>
      <c r="J1253" s="18">
        <f t="shared" si="210"/>
        <v>88.873011676000004</v>
      </c>
      <c r="K1253" s="18">
        <f t="shared" si="211"/>
        <v>68.364386690000003</v>
      </c>
      <c r="L1253" s="18" t="b">
        <f t="shared" si="213"/>
        <v>0</v>
      </c>
      <c r="M1253" s="18">
        <f t="shared" si="214"/>
        <v>20.508624986000001</v>
      </c>
      <c r="N1253" s="19" t="str">
        <f t="shared" si="215"/>
        <v>FALSE</v>
      </c>
      <c r="O1253" s="18"/>
    </row>
    <row r="1254" spans="1:15" x14ac:dyDescent="0.25">
      <c r="A1254">
        <v>12</v>
      </c>
      <c r="B1254">
        <v>7736267205</v>
      </c>
      <c r="C1254" s="3">
        <v>8.6657999999999991</v>
      </c>
      <c r="D1254" s="4">
        <v>1729.9242000000002</v>
      </c>
      <c r="E1254">
        <v>744</v>
      </c>
      <c r="F1254">
        <f t="shared" si="212"/>
        <v>31</v>
      </c>
      <c r="G1254" s="5">
        <f>(F1254*'B-E-D Rate'!$O$2)+(Data!C1254*'B-E-D Rate'!$F$2)+(Data!D1254*'B-E-D Rate'!$J$2)</f>
        <v>96.407005006707053</v>
      </c>
      <c r="H1254" s="18">
        <f t="shared" si="208"/>
        <v>101.30082458646362</v>
      </c>
      <c r="I1254" s="18">
        <f t="shared" si="209"/>
        <v>106.03290011600001</v>
      </c>
      <c r="J1254" s="18">
        <f t="shared" si="210"/>
        <v>106.335430828</v>
      </c>
      <c r="K1254" s="18">
        <f t="shared" si="211"/>
        <v>98.537024570000014</v>
      </c>
      <c r="L1254" s="18" t="b">
        <f t="shared" si="213"/>
        <v>0</v>
      </c>
      <c r="M1254" s="18">
        <f t="shared" si="214"/>
        <v>7.7984062579999858</v>
      </c>
      <c r="N1254" s="19" t="str">
        <f t="shared" si="215"/>
        <v>TRUE</v>
      </c>
      <c r="O1254" s="18"/>
    </row>
    <row r="1255" spans="1:15" x14ac:dyDescent="0.25">
      <c r="A1255">
        <v>12</v>
      </c>
      <c r="B1255">
        <v>6137958382</v>
      </c>
      <c r="C1255" s="3">
        <v>7.3301999999999996</v>
      </c>
      <c r="D1255" s="4">
        <v>707.76299999999958</v>
      </c>
      <c r="E1255">
        <v>744</v>
      </c>
      <c r="F1255">
        <f t="shared" si="212"/>
        <v>31</v>
      </c>
      <c r="G1255" s="5">
        <f>(F1255*'B-E-D Rate'!$O$2)+(Data!C1255*'B-E-D Rate'!$F$2)+(Data!D1255*'B-E-D Rate'!$J$2)</f>
        <v>81.227466162434752</v>
      </c>
      <c r="H1255" s="18">
        <f t="shared" si="208"/>
        <v>71.02582864858303</v>
      </c>
      <c r="I1255" s="18">
        <f t="shared" si="209"/>
        <v>72.322023739999992</v>
      </c>
      <c r="J1255" s="18">
        <f t="shared" si="210"/>
        <v>75.800188419999984</v>
      </c>
      <c r="K1255" s="18">
        <f t="shared" si="211"/>
        <v>51.67093354999998</v>
      </c>
      <c r="L1255" s="18" t="b">
        <f t="shared" si="213"/>
        <v>0</v>
      </c>
      <c r="M1255" s="18">
        <f t="shared" si="214"/>
        <v>24.129254870000004</v>
      </c>
      <c r="N1255" s="19" t="str">
        <f t="shared" si="215"/>
        <v>FALSE</v>
      </c>
      <c r="O1255" s="18"/>
    </row>
    <row r="1256" spans="1:15" x14ac:dyDescent="0.25">
      <c r="A1256">
        <v>12</v>
      </c>
      <c r="B1256">
        <v>6203145220</v>
      </c>
      <c r="C1256" s="3">
        <v>7.4502000000000006</v>
      </c>
      <c r="D1256" s="4">
        <v>767.69039999999984</v>
      </c>
      <c r="E1256">
        <v>744</v>
      </c>
      <c r="F1256">
        <f t="shared" si="212"/>
        <v>31</v>
      </c>
      <c r="G1256" s="5">
        <f>(F1256*'B-E-D Rate'!$O$2)+(Data!C1256*'B-E-D Rate'!$F$2)+(Data!D1256*'B-E-D Rate'!$J$2)</f>
        <v>82.44141055553122</v>
      </c>
      <c r="H1256" s="18">
        <f t="shared" si="208"/>
        <v>72.800795054633028</v>
      </c>
      <c r="I1256" s="18">
        <f t="shared" si="209"/>
        <v>74.298429392000003</v>
      </c>
      <c r="J1256" s="18">
        <f t="shared" si="210"/>
        <v>77.798893935999999</v>
      </c>
      <c r="K1256" s="18">
        <f t="shared" si="211"/>
        <v>54.418604839999993</v>
      </c>
      <c r="L1256" s="18" t="b">
        <f t="shared" si="213"/>
        <v>0</v>
      </c>
      <c r="M1256" s="18">
        <f t="shared" si="214"/>
        <v>23.380289096000006</v>
      </c>
      <c r="N1256" s="19" t="str">
        <f t="shared" si="215"/>
        <v>FALSE</v>
      </c>
      <c r="O1256" s="18"/>
    </row>
    <row r="1257" spans="1:15" x14ac:dyDescent="0.25">
      <c r="A1257">
        <v>12</v>
      </c>
      <c r="B1257">
        <v>7205351820</v>
      </c>
      <c r="C1257" s="3">
        <v>4.1844000000000001</v>
      </c>
      <c r="D1257" s="4">
        <v>375.70680000000016</v>
      </c>
      <c r="E1257">
        <v>744</v>
      </c>
      <c r="F1257">
        <f t="shared" si="212"/>
        <v>31</v>
      </c>
      <c r="G1257" s="5">
        <f>(F1257*'B-E-D Rate'!$O$2)+(Data!C1257*'B-E-D Rate'!$F$2)+(Data!D1257*'B-E-D Rate'!$J$2)</f>
        <v>55.22359402654466</v>
      </c>
      <c r="H1257" s="18">
        <f t="shared" si="208"/>
        <v>61.190784913653502</v>
      </c>
      <c r="I1257" s="18">
        <f t="shared" si="209"/>
        <v>61.370810264000013</v>
      </c>
      <c r="J1257" s="18">
        <f t="shared" si="210"/>
        <v>52.320996712000003</v>
      </c>
      <c r="K1257" s="18">
        <f t="shared" si="211"/>
        <v>36.44615678000001</v>
      </c>
      <c r="L1257" s="18" t="b">
        <f t="shared" si="213"/>
        <v>1</v>
      </c>
      <c r="M1257" s="18">
        <f t="shared" si="214"/>
        <v>15.874839931999993</v>
      </c>
      <c r="N1257" s="19" t="str">
        <f t="shared" si="215"/>
        <v>FALSE</v>
      </c>
      <c r="O1257" s="18"/>
    </row>
    <row r="1258" spans="1:15" x14ac:dyDescent="0.25">
      <c r="A1258">
        <v>12</v>
      </c>
      <c r="B1258">
        <v>7379276076</v>
      </c>
      <c r="C1258" s="3">
        <v>12.088200000000001</v>
      </c>
      <c r="D1258" s="4">
        <v>757.12320000000045</v>
      </c>
      <c r="E1258">
        <v>744</v>
      </c>
      <c r="F1258">
        <f t="shared" si="212"/>
        <v>31</v>
      </c>
      <c r="G1258" s="5">
        <f>(F1258*'B-E-D Rate'!$O$2)+(Data!C1258*'B-E-D Rate'!$F$2)+(Data!D1258*'B-E-D Rate'!$J$2)</f>
        <v>118.43085748271172</v>
      </c>
      <c r="H1258" s="18">
        <f t="shared" si="208"/>
        <v>72.487809258386051</v>
      </c>
      <c r="I1258" s="18">
        <f t="shared" si="209"/>
        <v>73.949923136000024</v>
      </c>
      <c r="J1258" s="18">
        <f t="shared" si="210"/>
        <v>100.74225548800001</v>
      </c>
      <c r="K1258" s="18">
        <f t="shared" si="211"/>
        <v>53.934098720000023</v>
      </c>
      <c r="L1258" s="18" t="b">
        <f t="shared" si="213"/>
        <v>0</v>
      </c>
      <c r="M1258" s="18">
        <f t="shared" si="214"/>
        <v>46.808156767999989</v>
      </c>
      <c r="N1258" s="19" t="str">
        <f t="shared" si="215"/>
        <v>FALSE</v>
      </c>
      <c r="O1258" s="18"/>
    </row>
    <row r="1259" spans="1:15" x14ac:dyDescent="0.25">
      <c r="A1259">
        <v>12</v>
      </c>
      <c r="B1259">
        <v>4478542006</v>
      </c>
      <c r="C1259" s="3">
        <v>8.4624000000000006</v>
      </c>
      <c r="D1259" s="4">
        <v>1471.6092000000019</v>
      </c>
      <c r="E1259">
        <v>744</v>
      </c>
      <c r="F1259">
        <f t="shared" si="212"/>
        <v>31</v>
      </c>
      <c r="G1259" s="5">
        <f>(F1259*'B-E-D Rate'!$O$2)+(Data!C1259*'B-E-D Rate'!$F$2)+(Data!D1259*'B-E-D Rate'!$J$2)</f>
        <v>93.613123017103447</v>
      </c>
      <c r="H1259" s="18">
        <f t="shared" si="208"/>
        <v>93.649892839403009</v>
      </c>
      <c r="I1259" s="18">
        <f t="shared" si="209"/>
        <v>97.513671416000079</v>
      </c>
      <c r="J1259" s="18">
        <f t="shared" si="210"/>
        <v>99.289358728000053</v>
      </c>
      <c r="K1259" s="18">
        <f t="shared" si="211"/>
        <v>86.693281820000095</v>
      </c>
      <c r="L1259" s="18" t="b">
        <f t="shared" si="213"/>
        <v>0</v>
      </c>
      <c r="M1259" s="18">
        <f t="shared" si="214"/>
        <v>12.596076907999958</v>
      </c>
      <c r="N1259" s="19" t="str">
        <f t="shared" si="215"/>
        <v>TRUE</v>
      </c>
      <c r="O1259" s="18"/>
    </row>
    <row r="1260" spans="1:15" x14ac:dyDescent="0.25">
      <c r="A1260">
        <v>12</v>
      </c>
      <c r="B1260">
        <v>4234814727</v>
      </c>
      <c r="C1260" s="3">
        <v>5.6082000000000001</v>
      </c>
      <c r="D1260" s="4">
        <v>646.68300000000067</v>
      </c>
      <c r="E1260">
        <v>744</v>
      </c>
      <c r="F1260">
        <f t="shared" si="212"/>
        <v>31</v>
      </c>
      <c r="G1260" s="5">
        <f>(F1260*'B-E-D Rate'!$O$2)+(Data!C1260*'B-E-D Rate'!$F$2)+(Data!D1260*'B-E-D Rate'!$J$2)</f>
        <v>67.559937539236984</v>
      </c>
      <c r="H1260" s="18">
        <f t="shared" si="208"/>
        <v>69.216723830394159</v>
      </c>
      <c r="I1260" s="18">
        <f t="shared" si="209"/>
        <v>70.307605340000023</v>
      </c>
      <c r="J1260" s="18">
        <f t="shared" si="210"/>
        <v>65.764581220000011</v>
      </c>
      <c r="K1260" s="18">
        <f t="shared" si="211"/>
        <v>48.870415550000033</v>
      </c>
      <c r="L1260" s="18" t="b">
        <f t="shared" si="213"/>
        <v>1</v>
      </c>
      <c r="M1260" s="18">
        <f t="shared" si="214"/>
        <v>16.894165669999978</v>
      </c>
      <c r="N1260" s="19" t="str">
        <f t="shared" si="215"/>
        <v>FALSE</v>
      </c>
      <c r="O1260" s="18"/>
    </row>
    <row r="1261" spans="1:15" x14ac:dyDescent="0.25">
      <c r="A1261">
        <v>12</v>
      </c>
      <c r="B1261">
        <v>1266236408</v>
      </c>
      <c r="C1261" s="3">
        <v>7.9283999999999999</v>
      </c>
      <c r="D1261" s="4">
        <v>1146.2165999999991</v>
      </c>
      <c r="E1261">
        <v>744</v>
      </c>
      <c r="F1261">
        <f t="shared" si="212"/>
        <v>31</v>
      </c>
      <c r="G1261" s="5">
        <f>(F1261*'B-E-D Rate'!$O$2)+(Data!C1261*'B-E-D Rate'!$F$2)+(Data!D1261*'B-E-D Rate'!$J$2)</f>
        <v>87.935265138295009</v>
      </c>
      <c r="H1261" s="18">
        <f t="shared" si="208"/>
        <v>84.012215687094269</v>
      </c>
      <c r="I1261" s="18">
        <f t="shared" si="209"/>
        <v>86.782223467999984</v>
      </c>
      <c r="J1261" s="18">
        <f t="shared" si="210"/>
        <v>89.024695443999974</v>
      </c>
      <c r="K1261" s="18">
        <f t="shared" si="211"/>
        <v>71.774031109999953</v>
      </c>
      <c r="L1261" s="18" t="b">
        <f t="shared" si="213"/>
        <v>0</v>
      </c>
      <c r="M1261" s="18">
        <f t="shared" si="214"/>
        <v>17.250664334000021</v>
      </c>
      <c r="N1261" s="19" t="str">
        <f t="shared" si="215"/>
        <v>FALSE</v>
      </c>
      <c r="O1261" s="18"/>
    </row>
    <row r="1262" spans="1:15" x14ac:dyDescent="0.25">
      <c r="A1262">
        <v>12</v>
      </c>
      <c r="B1262">
        <v>4159857576</v>
      </c>
      <c r="C1262" s="3">
        <v>8.8049999999999997</v>
      </c>
      <c r="D1262" s="4">
        <v>1096.545999999998</v>
      </c>
      <c r="E1262">
        <v>744</v>
      </c>
      <c r="F1262">
        <f t="shared" si="212"/>
        <v>31</v>
      </c>
      <c r="G1262" s="5">
        <f>(F1262*'B-E-D Rate'!$O$2)+(Data!C1262*'B-E-D Rate'!$F$2)+(Data!D1262*'B-E-D Rate'!$J$2)</f>
        <v>94.513474043738881</v>
      </c>
      <c r="H1262" s="18">
        <f t="shared" si="208"/>
        <v>82.541041460140519</v>
      </c>
      <c r="I1262" s="18">
        <f t="shared" si="209"/>
        <v>85.144087079999935</v>
      </c>
      <c r="J1262" s="18">
        <f t="shared" si="210"/>
        <v>92.248383639999957</v>
      </c>
      <c r="K1262" s="18">
        <f t="shared" si="211"/>
        <v>69.496634099999909</v>
      </c>
      <c r="L1262" s="18" t="b">
        <f t="shared" si="213"/>
        <v>0</v>
      </c>
      <c r="M1262" s="18">
        <f t="shared" si="214"/>
        <v>22.751749540000048</v>
      </c>
      <c r="N1262" s="19" t="str">
        <f t="shared" si="215"/>
        <v>FALSE</v>
      </c>
      <c r="O1262" s="18"/>
    </row>
    <row r="1263" spans="1:15" x14ac:dyDescent="0.25">
      <c r="A1263">
        <v>12</v>
      </c>
      <c r="B1263">
        <v>8178025701</v>
      </c>
      <c r="C1263" s="3">
        <v>7.2059999999999995</v>
      </c>
      <c r="D1263" s="4">
        <v>971.74919999999975</v>
      </c>
      <c r="E1263">
        <v>744</v>
      </c>
      <c r="F1263">
        <f t="shared" si="212"/>
        <v>31</v>
      </c>
      <c r="G1263" s="5">
        <f>(F1263*'B-E-D Rate'!$O$2)+(Data!C1263*'B-E-D Rate'!$F$2)+(Data!D1263*'B-E-D Rate'!$J$2)</f>
        <v>81.502406644776457</v>
      </c>
      <c r="H1263" s="18">
        <f t="shared" si="208"/>
        <v>78.844733467760804</v>
      </c>
      <c r="I1263" s="18">
        <f t="shared" si="209"/>
        <v>81.028288615999998</v>
      </c>
      <c r="J1263" s="18">
        <f t="shared" si="210"/>
        <v>81.340626327999999</v>
      </c>
      <c r="K1263" s="18">
        <f t="shared" si="211"/>
        <v>63.774700819999993</v>
      </c>
      <c r="L1263" s="18" t="b">
        <f t="shared" si="213"/>
        <v>0</v>
      </c>
      <c r="M1263" s="18">
        <f t="shared" si="214"/>
        <v>17.565925508000007</v>
      </c>
      <c r="N1263" s="19" t="str">
        <f t="shared" si="215"/>
        <v>FALSE</v>
      </c>
      <c r="O1263" s="18"/>
    </row>
    <row r="1264" spans="1:15" x14ac:dyDescent="0.25">
      <c r="A1264">
        <v>12</v>
      </c>
      <c r="B1264">
        <v>4686771455</v>
      </c>
      <c r="C1264" s="3">
        <v>12.2058</v>
      </c>
      <c r="D1264" s="4">
        <v>2470.5299999999993</v>
      </c>
      <c r="E1264">
        <v>744</v>
      </c>
      <c r="F1264">
        <f t="shared" si="212"/>
        <v>31</v>
      </c>
      <c r="G1264" s="5">
        <f>(F1264*'B-E-D Rate'!$O$2)+(Data!C1264*'B-E-D Rate'!$F$2)+(Data!D1264*'B-E-D Rate'!$J$2)</f>
        <v>127.39304771112046</v>
      </c>
      <c r="H1264" s="18">
        <f t="shared" si="208"/>
        <v>123.2365403880131</v>
      </c>
      <c r="I1264" s="18">
        <f t="shared" si="209"/>
        <v>130.45807939999997</v>
      </c>
      <c r="J1264" s="18">
        <f t="shared" si="210"/>
        <v>141.32117019999998</v>
      </c>
      <c r="K1264" s="18">
        <f t="shared" si="211"/>
        <v>132.49380049999996</v>
      </c>
      <c r="L1264" s="18" t="b">
        <f t="shared" si="213"/>
        <v>0</v>
      </c>
      <c r="M1264" s="18">
        <f t="shared" si="214"/>
        <v>8.8273697000000197</v>
      </c>
      <c r="N1264" s="19" t="str">
        <f t="shared" si="215"/>
        <v>TRUE</v>
      </c>
      <c r="O1264" s="18"/>
    </row>
    <row r="1265" spans="1:15" x14ac:dyDescent="0.25">
      <c r="A1265">
        <v>12</v>
      </c>
      <c r="B1265">
        <v>2509137025</v>
      </c>
      <c r="C1265" s="3">
        <v>6.1032000000000002</v>
      </c>
      <c r="D1265" s="4">
        <v>535.70700000000022</v>
      </c>
      <c r="E1265">
        <v>744</v>
      </c>
      <c r="F1265">
        <f t="shared" si="212"/>
        <v>31</v>
      </c>
      <c r="G1265" s="5">
        <f>(F1265*'B-E-D Rate'!$O$2)+(Data!C1265*'B-E-D Rate'!$F$2)+(Data!D1265*'B-E-D Rate'!$J$2)</f>
        <v>70.884994271525116</v>
      </c>
      <c r="H1265" s="18">
        <f t="shared" si="208"/>
        <v>65.929768750116949</v>
      </c>
      <c r="I1265" s="18">
        <f t="shared" si="209"/>
        <v>66.647616860000014</v>
      </c>
      <c r="J1265" s="18">
        <f t="shared" si="210"/>
        <v>65.64940138</v>
      </c>
      <c r="K1265" s="18">
        <f t="shared" si="211"/>
        <v>43.782165950000007</v>
      </c>
      <c r="L1265" s="18" t="b">
        <f t="shared" si="213"/>
        <v>1</v>
      </c>
      <c r="M1265" s="18">
        <f t="shared" si="214"/>
        <v>21.867235429999994</v>
      </c>
      <c r="N1265" s="19" t="str">
        <f t="shared" si="215"/>
        <v>FALSE</v>
      </c>
      <c r="O1265" s="18"/>
    </row>
    <row r="1266" spans="1:15" x14ac:dyDescent="0.25">
      <c r="A1266">
        <v>12</v>
      </c>
      <c r="B1266">
        <v>6440471123</v>
      </c>
      <c r="C1266" s="3">
        <v>13.0632</v>
      </c>
      <c r="D1266" s="4">
        <v>2885.5049999999978</v>
      </c>
      <c r="E1266">
        <v>744</v>
      </c>
      <c r="F1266">
        <f t="shared" si="212"/>
        <v>31</v>
      </c>
      <c r="G1266" s="5">
        <f>(F1266*'B-E-D Rate'!$O$2)+(Data!C1266*'B-E-D Rate'!$F$2)+(Data!D1266*'B-E-D Rate'!$J$2)</f>
        <v>136.00464652576051</v>
      </c>
      <c r="H1266" s="18">
        <f t="shared" si="208"/>
        <v>135.52752388388632</v>
      </c>
      <c r="I1266" s="18">
        <f t="shared" si="209"/>
        <v>144.14395489999993</v>
      </c>
      <c r="J1266" s="18">
        <f t="shared" si="210"/>
        <v>155.29368669999997</v>
      </c>
      <c r="K1266" s="18">
        <f t="shared" si="211"/>
        <v>151.5204042499999</v>
      </c>
      <c r="L1266" s="18" t="b">
        <f t="shared" si="213"/>
        <v>0</v>
      </c>
      <c r="M1266" s="18">
        <f t="shared" si="214"/>
        <v>3.7732824500000675</v>
      </c>
      <c r="N1266" s="19" t="str">
        <f t="shared" si="215"/>
        <v>TRUE</v>
      </c>
      <c r="O1266" s="18"/>
    </row>
    <row r="1267" spans="1:15" x14ac:dyDescent="0.25">
      <c r="A1267">
        <v>12</v>
      </c>
      <c r="B1267">
        <v>8518605333</v>
      </c>
      <c r="C1267" s="3">
        <v>7.7742000000000004</v>
      </c>
      <c r="D1267" s="4">
        <v>892.79399999999953</v>
      </c>
      <c r="E1267">
        <v>744</v>
      </c>
      <c r="F1267">
        <f t="shared" si="212"/>
        <v>31</v>
      </c>
      <c r="G1267" s="5">
        <f>(F1267*'B-E-D Rate'!$O$2)+(Data!C1267*'B-E-D Rate'!$F$2)+(Data!D1267*'B-E-D Rate'!$J$2)</f>
        <v>85.54666758888267</v>
      </c>
      <c r="H1267" s="18">
        <f t="shared" si="208"/>
        <v>76.506190037160465</v>
      </c>
      <c r="I1267" s="18">
        <f t="shared" si="209"/>
        <v>78.424346119999996</v>
      </c>
      <c r="J1267" s="18">
        <f t="shared" si="210"/>
        <v>82.338811959999987</v>
      </c>
      <c r="K1267" s="18">
        <f t="shared" si="211"/>
        <v>60.154604899999981</v>
      </c>
      <c r="L1267" s="18" t="b">
        <f t="shared" si="213"/>
        <v>0</v>
      </c>
      <c r="M1267" s="18">
        <f t="shared" si="214"/>
        <v>22.184207060000006</v>
      </c>
      <c r="N1267" s="19" t="str">
        <f t="shared" si="215"/>
        <v>FALSE</v>
      </c>
      <c r="O1267" s="18"/>
    </row>
    <row r="1268" spans="1:15" x14ac:dyDescent="0.25">
      <c r="A1268">
        <v>12</v>
      </c>
      <c r="B1268">
        <v>3402255889</v>
      </c>
      <c r="C1268" s="3">
        <v>12.289199999999999</v>
      </c>
      <c r="D1268" s="4">
        <v>1697.042999999999</v>
      </c>
      <c r="E1268">
        <v>744</v>
      </c>
      <c r="F1268">
        <f t="shared" si="212"/>
        <v>31</v>
      </c>
      <c r="G1268" s="5">
        <f>(F1268*'B-E-D Rate'!$O$2)+(Data!C1268*'B-E-D Rate'!$F$2)+(Data!D1268*'B-E-D Rate'!$J$2)</f>
        <v>124.40779522610424</v>
      </c>
      <c r="H1268" s="18">
        <f t="shared" si="208"/>
        <v>100.32692908306095</v>
      </c>
      <c r="I1268" s="18">
        <f t="shared" si="209"/>
        <v>104.94847813999998</v>
      </c>
      <c r="J1268" s="18">
        <f t="shared" si="210"/>
        <v>123.68498361999997</v>
      </c>
      <c r="K1268" s="18">
        <f t="shared" si="211"/>
        <v>97.029421549999952</v>
      </c>
      <c r="L1268" s="18" t="b">
        <f t="shared" si="213"/>
        <v>0</v>
      </c>
      <c r="M1268" s="18">
        <f t="shared" si="214"/>
        <v>26.655562070000016</v>
      </c>
      <c r="N1268" s="19" t="str">
        <f t="shared" si="215"/>
        <v>FALSE</v>
      </c>
      <c r="O1268" s="18"/>
    </row>
    <row r="1269" spans="1:15" x14ac:dyDescent="0.25">
      <c r="A1269">
        <v>12</v>
      </c>
      <c r="B1269">
        <v>5307418688</v>
      </c>
      <c r="C1269" s="3">
        <v>16.231500000000004</v>
      </c>
      <c r="D1269" s="4">
        <v>1545.5804999999968</v>
      </c>
      <c r="E1269">
        <v>744</v>
      </c>
      <c r="F1269">
        <f t="shared" si="212"/>
        <v>31</v>
      </c>
      <c r="G1269" s="5">
        <f>(F1269*'B-E-D Rate'!$O$2)+(Data!C1269*'B-E-D Rate'!$F$2)+(Data!D1269*'B-E-D Rate'!$J$2)</f>
        <v>154.32955150875725</v>
      </c>
      <c r="H1269" s="18">
        <f t="shared" si="208"/>
        <v>95.840820069882511</v>
      </c>
      <c r="I1269" s="18">
        <f t="shared" si="209"/>
        <v>99.953244889999894</v>
      </c>
      <c r="J1269" s="18">
        <f t="shared" si="210"/>
        <v>139.86134886999997</v>
      </c>
      <c r="K1269" s="18">
        <f t="shared" si="211"/>
        <v>90.08486592499986</v>
      </c>
      <c r="L1269" s="18" t="b">
        <f t="shared" si="213"/>
        <v>0</v>
      </c>
      <c r="M1269" s="18">
        <f t="shared" si="214"/>
        <v>49.776482945000112</v>
      </c>
      <c r="N1269" s="19" t="str">
        <f t="shared" si="215"/>
        <v>FALSE</v>
      </c>
      <c r="O1269" s="18"/>
    </row>
    <row r="1270" spans="1:15" x14ac:dyDescent="0.25">
      <c r="A1270">
        <v>12</v>
      </c>
      <c r="B1270">
        <v>5048579220</v>
      </c>
      <c r="C1270" s="3">
        <v>14.206799999999999</v>
      </c>
      <c r="D1270" s="4">
        <v>2430.8915999999995</v>
      </c>
      <c r="E1270">
        <v>744</v>
      </c>
      <c r="F1270">
        <f t="shared" si="212"/>
        <v>31</v>
      </c>
      <c r="G1270" s="5">
        <f>(F1270*'B-E-D Rate'!$O$2)+(Data!C1270*'B-E-D Rate'!$F$2)+(Data!D1270*'B-E-D Rate'!$J$2)</f>
        <v>142.7554111685464</v>
      </c>
      <c r="H1270" s="18">
        <f t="shared" si="208"/>
        <v>122.06250599991063</v>
      </c>
      <c r="I1270" s="18">
        <f t="shared" si="209"/>
        <v>129.15080496799999</v>
      </c>
      <c r="J1270" s="18">
        <f t="shared" si="210"/>
        <v>150.40100994399998</v>
      </c>
      <c r="K1270" s="18">
        <f t="shared" si="211"/>
        <v>130.67637986</v>
      </c>
      <c r="L1270" s="18" t="b">
        <f t="shared" si="213"/>
        <v>0</v>
      </c>
      <c r="M1270" s="18">
        <f t="shared" si="214"/>
        <v>19.724630083999983</v>
      </c>
      <c r="N1270" s="19" t="str">
        <f t="shared" si="215"/>
        <v>FALSE</v>
      </c>
      <c r="O1270" s="18"/>
    </row>
    <row r="1271" spans="1:15" x14ac:dyDescent="0.25">
      <c r="A1271">
        <v>12</v>
      </c>
      <c r="B1271">
        <v>8933768541</v>
      </c>
      <c r="C1271" s="3">
        <v>7.7262000000000013</v>
      </c>
      <c r="D1271" s="4">
        <v>1164.562200000001</v>
      </c>
      <c r="E1271">
        <v>744</v>
      </c>
      <c r="F1271">
        <f t="shared" si="212"/>
        <v>31</v>
      </c>
      <c r="G1271" s="5">
        <f>(F1271*'B-E-D Rate'!$O$2)+(Data!C1271*'B-E-D Rate'!$F$2)+(Data!D1271*'B-E-D Rate'!$J$2)</f>
        <v>86.450266459935492</v>
      </c>
      <c r="H1271" s="18">
        <f t="shared" si="208"/>
        <v>84.555586894569217</v>
      </c>
      <c r="I1271" s="18">
        <f t="shared" si="209"/>
        <v>87.387261356000039</v>
      </c>
      <c r="J1271" s="18">
        <f t="shared" si="210"/>
        <v>88.441881748000029</v>
      </c>
      <c r="K1271" s="18">
        <f t="shared" si="211"/>
        <v>72.615176870000056</v>
      </c>
      <c r="L1271" s="18" t="b">
        <f t="shared" si="213"/>
        <v>0</v>
      </c>
      <c r="M1271" s="18">
        <f t="shared" si="214"/>
        <v>15.826704877999973</v>
      </c>
      <c r="N1271" s="19" t="str">
        <f t="shared" si="215"/>
        <v>FALSE</v>
      </c>
      <c r="O1271" s="18"/>
    </row>
    <row r="1272" spans="1:15" x14ac:dyDescent="0.25">
      <c r="A1272">
        <v>12</v>
      </c>
      <c r="B1272">
        <v>5462870793</v>
      </c>
      <c r="C1272" s="3">
        <v>13.870199999999999</v>
      </c>
      <c r="D1272" s="4">
        <v>1214.4029999999989</v>
      </c>
      <c r="E1272">
        <v>744</v>
      </c>
      <c r="F1272">
        <f t="shared" si="212"/>
        <v>31</v>
      </c>
      <c r="G1272" s="5">
        <f>(F1272*'B-E-D Rate'!$O$2)+(Data!C1272*'B-E-D Rate'!$F$2)+(Data!D1272*'B-E-D Rate'!$J$2)</f>
        <v>134.42568046255511</v>
      </c>
      <c r="H1272" s="18">
        <f t="shared" si="208"/>
        <v>86.031802209277558</v>
      </c>
      <c r="I1272" s="18">
        <f t="shared" si="209"/>
        <v>89.031010939999973</v>
      </c>
      <c r="J1272" s="18">
        <f t="shared" si="210"/>
        <v>120.32516601999997</v>
      </c>
      <c r="K1272" s="18">
        <f t="shared" si="211"/>
        <v>74.900377549999945</v>
      </c>
      <c r="L1272" s="18" t="b">
        <f t="shared" si="213"/>
        <v>0</v>
      </c>
      <c r="M1272" s="18">
        <f t="shared" si="214"/>
        <v>45.424788470000024</v>
      </c>
      <c r="N1272" s="19" t="str">
        <f t="shared" si="215"/>
        <v>FALSE</v>
      </c>
      <c r="O1272" s="18"/>
    </row>
    <row r="1273" spans="1:15" x14ac:dyDescent="0.25">
      <c r="A1273">
        <v>12</v>
      </c>
      <c r="B1273">
        <v>1563601222</v>
      </c>
      <c r="C1273" s="3">
        <v>8.9423999999999992</v>
      </c>
      <c r="D1273" s="4">
        <v>880.74180000000001</v>
      </c>
      <c r="E1273">
        <v>744</v>
      </c>
      <c r="F1273">
        <f t="shared" si="212"/>
        <v>31</v>
      </c>
      <c r="G1273" s="5">
        <f>(F1273*'B-E-D Rate'!$O$2)+(Data!C1273*'B-E-D Rate'!$F$2)+(Data!D1273*'B-E-D Rate'!$J$2)</f>
        <v>94.56742823663491</v>
      </c>
      <c r="H1273" s="18">
        <f t="shared" si="208"/>
        <v>76.149220602160867</v>
      </c>
      <c r="I1273" s="18">
        <f t="shared" si="209"/>
        <v>78.026864564000007</v>
      </c>
      <c r="J1273" s="18">
        <f t="shared" si="210"/>
        <v>87.898513611999988</v>
      </c>
      <c r="K1273" s="18">
        <f t="shared" si="211"/>
        <v>59.602011529999999</v>
      </c>
      <c r="L1273" s="18" t="b">
        <f t="shared" si="213"/>
        <v>0</v>
      </c>
      <c r="M1273" s="18">
        <f t="shared" si="214"/>
        <v>28.296502081999989</v>
      </c>
      <c r="N1273" s="19" t="str">
        <f t="shared" si="215"/>
        <v>FALSE</v>
      </c>
      <c r="O1273" s="18"/>
    </row>
    <row r="1274" spans="1:15" x14ac:dyDescent="0.25">
      <c r="A1274">
        <v>12</v>
      </c>
      <c r="B1274">
        <v>4468068368</v>
      </c>
      <c r="C1274" s="3">
        <v>4.4958</v>
      </c>
      <c r="D1274" s="4">
        <v>351.69480000000004</v>
      </c>
      <c r="E1274">
        <v>744</v>
      </c>
      <c r="F1274">
        <f t="shared" si="212"/>
        <v>31</v>
      </c>
      <c r="G1274" s="5">
        <f>(F1274*'B-E-D Rate'!$O$2)+(Data!C1274*'B-E-D Rate'!$F$2)+(Data!D1274*'B-E-D Rate'!$J$2)</f>
        <v>57.530502855503883</v>
      </c>
      <c r="H1274" s="18">
        <f t="shared" si="208"/>
        <v>60.479582803398884</v>
      </c>
      <c r="I1274" s="18">
        <f t="shared" si="209"/>
        <v>60.578894504000004</v>
      </c>
      <c r="J1274" s="18">
        <f t="shared" si="210"/>
        <v>53.317556631999999</v>
      </c>
      <c r="K1274" s="18">
        <f t="shared" si="211"/>
        <v>35.345206580000003</v>
      </c>
      <c r="L1274" s="18" t="b">
        <f t="shared" si="213"/>
        <v>1</v>
      </c>
      <c r="M1274" s="18">
        <f t="shared" si="214"/>
        <v>17.972350051999996</v>
      </c>
      <c r="N1274" s="19" t="str">
        <f t="shared" si="215"/>
        <v>FALSE</v>
      </c>
      <c r="O1274" s="18"/>
    </row>
    <row r="1275" spans="1:15" x14ac:dyDescent="0.25">
      <c r="A1275">
        <v>12</v>
      </c>
      <c r="B1275">
        <v>4407060798</v>
      </c>
      <c r="C1275" s="3">
        <v>10.886999999999999</v>
      </c>
      <c r="D1275" s="4">
        <v>1858.8954000000001</v>
      </c>
      <c r="E1275">
        <v>744</v>
      </c>
      <c r="F1275">
        <f t="shared" si="212"/>
        <v>31</v>
      </c>
      <c r="G1275" s="5">
        <f>(F1275*'B-E-D Rate'!$O$2)+(Data!C1275*'B-E-D Rate'!$F$2)+(Data!D1275*'B-E-D Rate'!$J$2)</f>
        <v>114.2724195611224</v>
      </c>
      <c r="H1275" s="18">
        <f t="shared" si="208"/>
        <v>105.1207725125868</v>
      </c>
      <c r="I1275" s="18">
        <f t="shared" si="209"/>
        <v>110.28637029200002</v>
      </c>
      <c r="J1275" s="18">
        <f t="shared" si="210"/>
        <v>120.45161863600001</v>
      </c>
      <c r="K1275" s="18">
        <f t="shared" si="211"/>
        <v>104.45035409</v>
      </c>
      <c r="L1275" s="18" t="b">
        <f t="shared" si="213"/>
        <v>0</v>
      </c>
      <c r="M1275" s="18">
        <f t="shared" si="214"/>
        <v>16.001264546000002</v>
      </c>
      <c r="N1275" s="19" t="str">
        <f t="shared" si="215"/>
        <v>FALSE</v>
      </c>
      <c r="O1275" s="18"/>
    </row>
    <row r="1276" spans="1:15" x14ac:dyDescent="0.25">
      <c r="A1276">
        <v>12</v>
      </c>
      <c r="B1276">
        <v>7627622061</v>
      </c>
      <c r="C1276" s="3">
        <v>7.7346000000000004</v>
      </c>
      <c r="D1276" s="4">
        <v>869.90579999999977</v>
      </c>
      <c r="E1276">
        <v>744</v>
      </c>
      <c r="F1276">
        <f t="shared" si="212"/>
        <v>31</v>
      </c>
      <c r="G1276" s="5">
        <f>(F1276*'B-E-D Rate'!$O$2)+(Data!C1276*'B-E-D Rate'!$F$2)+(Data!D1276*'B-E-D Rate'!$J$2)</f>
        <v>85.131447188106193</v>
      </c>
      <c r="H1276" s="18">
        <f t="shared" si="208"/>
        <v>75.828273323020468</v>
      </c>
      <c r="I1276" s="18">
        <f t="shared" si="209"/>
        <v>77.669493283999998</v>
      </c>
      <c r="J1276" s="18">
        <f t="shared" si="210"/>
        <v>81.606601372</v>
      </c>
      <c r="K1276" s="18">
        <f t="shared" si="211"/>
        <v>59.105180929999989</v>
      </c>
      <c r="L1276" s="18" t="b">
        <f t="shared" si="213"/>
        <v>0</v>
      </c>
      <c r="M1276" s="18">
        <f t="shared" si="214"/>
        <v>22.501420442000011</v>
      </c>
      <c r="N1276" s="19" t="str">
        <f t="shared" si="215"/>
        <v>FALSE</v>
      </c>
      <c r="O1276" s="18"/>
    </row>
    <row r="1277" spans="1:15" x14ac:dyDescent="0.25">
      <c r="A1277">
        <v>12</v>
      </c>
      <c r="B1277">
        <v>2342141349</v>
      </c>
      <c r="C1277" s="3">
        <v>8.3903999999999996</v>
      </c>
      <c r="D1277" s="4">
        <v>611.64359999999988</v>
      </c>
      <c r="E1277">
        <v>744</v>
      </c>
      <c r="F1277">
        <f t="shared" si="212"/>
        <v>31</v>
      </c>
      <c r="G1277" s="5">
        <f>(F1277*'B-E-D Rate'!$O$2)+(Data!C1277*'B-E-D Rate'!$F$2)+(Data!D1277*'B-E-D Rate'!$J$2)</f>
        <v>89.014135167030886</v>
      </c>
      <c r="H1277" s="18">
        <f t="shared" si="208"/>
        <v>68.178905438671023</v>
      </c>
      <c r="I1277" s="18">
        <f t="shared" si="209"/>
        <v>69.152005927999994</v>
      </c>
      <c r="J1277" s="18">
        <f t="shared" si="210"/>
        <v>78.857761623999991</v>
      </c>
      <c r="K1277" s="18">
        <f t="shared" si="211"/>
        <v>47.263859059999994</v>
      </c>
      <c r="L1277" s="18" t="b">
        <f t="shared" si="213"/>
        <v>0</v>
      </c>
      <c r="M1277" s="18">
        <f t="shared" si="214"/>
        <v>31.593902563999997</v>
      </c>
      <c r="N1277" s="19" t="str">
        <f t="shared" si="215"/>
        <v>FALSE</v>
      </c>
      <c r="O1277" s="18"/>
    </row>
    <row r="1278" spans="1:15" x14ac:dyDescent="0.25">
      <c r="A1278">
        <v>12</v>
      </c>
      <c r="B1278">
        <v>2483339807</v>
      </c>
      <c r="C1278" s="3">
        <v>10.186199999999999</v>
      </c>
      <c r="D1278" s="4">
        <v>855.43739999999923</v>
      </c>
      <c r="E1278">
        <v>744</v>
      </c>
      <c r="F1278">
        <f t="shared" si="212"/>
        <v>31</v>
      </c>
      <c r="G1278" s="5">
        <f>(F1278*'B-E-D Rate'!$O$2)+(Data!C1278*'B-E-D Rate'!$F$2)+(Data!D1278*'B-E-D Rate'!$J$2)</f>
        <v>104.11338101319225</v>
      </c>
      <c r="H1278" s="18">
        <f t="shared" si="208"/>
        <v>75.399739397816063</v>
      </c>
      <c r="I1278" s="18">
        <f t="shared" si="209"/>
        <v>77.192325451999977</v>
      </c>
      <c r="J1278" s="18">
        <f t="shared" si="210"/>
        <v>93.526908915999982</v>
      </c>
      <c r="K1278" s="18">
        <f t="shared" si="211"/>
        <v>58.441804789999964</v>
      </c>
      <c r="L1278" s="18" t="b">
        <f t="shared" si="213"/>
        <v>0</v>
      </c>
      <c r="M1278" s="18">
        <f t="shared" si="214"/>
        <v>35.085104126000019</v>
      </c>
      <c r="N1278" s="19" t="str">
        <f t="shared" si="215"/>
        <v>FALSE</v>
      </c>
      <c r="O1278" s="18"/>
    </row>
    <row r="1279" spans="1:15" x14ac:dyDescent="0.25">
      <c r="A1279">
        <v>12</v>
      </c>
      <c r="B1279">
        <v>8650102792</v>
      </c>
      <c r="C1279" s="3">
        <v>7.6349999999999998</v>
      </c>
      <c r="D1279" s="4">
        <v>825.75419999999974</v>
      </c>
      <c r="E1279">
        <v>744</v>
      </c>
      <c r="F1279">
        <f t="shared" si="212"/>
        <v>31</v>
      </c>
      <c r="G1279" s="5">
        <f>(F1279*'B-E-D Rate'!$O$2)+(Data!C1279*'B-E-D Rate'!$F$2)+(Data!D1279*'B-E-D Rate'!$J$2)</f>
        <v>84.150122541509134</v>
      </c>
      <c r="H1279" s="18">
        <f t="shared" si="208"/>
        <v>74.520564215444352</v>
      </c>
      <c r="I1279" s="18">
        <f t="shared" si="209"/>
        <v>76.21337351599999</v>
      </c>
      <c r="J1279" s="18">
        <f t="shared" si="210"/>
        <v>80.078103027999987</v>
      </c>
      <c r="K1279" s="18">
        <f t="shared" si="211"/>
        <v>57.08083006999999</v>
      </c>
      <c r="L1279" s="18" t="b">
        <f t="shared" si="213"/>
        <v>0</v>
      </c>
      <c r="M1279" s="18">
        <f t="shared" si="214"/>
        <v>22.997272957999996</v>
      </c>
      <c r="N1279" s="19" t="str">
        <f t="shared" si="215"/>
        <v>FALSE</v>
      </c>
      <c r="O1279" s="18"/>
    </row>
    <row r="1280" spans="1:15" x14ac:dyDescent="0.25">
      <c r="A1280">
        <v>12</v>
      </c>
      <c r="B1280">
        <v>5679766357</v>
      </c>
      <c r="C1280" s="3">
        <v>5.5949999999999998</v>
      </c>
      <c r="D1280" s="4">
        <v>573.04560000000026</v>
      </c>
      <c r="E1280">
        <v>744</v>
      </c>
      <c r="F1280">
        <f t="shared" si="212"/>
        <v>31</v>
      </c>
      <c r="G1280" s="5">
        <f>(F1280*'B-E-D Rate'!$O$2)+(Data!C1280*'B-E-D Rate'!$F$2)+(Data!D1280*'B-E-D Rate'!$J$2)</f>
        <v>67.111471121306067</v>
      </c>
      <c r="H1280" s="18">
        <f t="shared" si="208"/>
        <v>67.035686254446162</v>
      </c>
      <c r="I1280" s="18">
        <f t="shared" si="209"/>
        <v>67.879043888000012</v>
      </c>
      <c r="J1280" s="18">
        <f t="shared" si="210"/>
        <v>63.979884303999995</v>
      </c>
      <c r="K1280" s="18">
        <f t="shared" si="211"/>
        <v>45.494140760000008</v>
      </c>
      <c r="L1280" s="18" t="b">
        <f t="shared" si="213"/>
        <v>1</v>
      </c>
      <c r="M1280" s="18">
        <f t="shared" si="214"/>
        <v>18.485743543999988</v>
      </c>
      <c r="N1280" s="19" t="str">
        <f t="shared" si="215"/>
        <v>FALSE</v>
      </c>
      <c r="O1280" s="18"/>
    </row>
    <row r="1281" spans="1:15" x14ac:dyDescent="0.25">
      <c r="A1281">
        <v>12</v>
      </c>
      <c r="B1281">
        <v>5405123377</v>
      </c>
      <c r="C1281" s="3">
        <v>8.2823999999999991</v>
      </c>
      <c r="D1281" s="4">
        <v>602.16899999999998</v>
      </c>
      <c r="E1281">
        <v>744</v>
      </c>
      <c r="F1281">
        <f t="shared" si="212"/>
        <v>31</v>
      </c>
      <c r="G1281" s="5">
        <f>(F1281*'B-E-D Rate'!$O$2)+(Data!C1281*'B-E-D Rate'!$F$2)+(Data!D1281*'B-E-D Rate'!$J$2)</f>
        <v>88.130427614245107</v>
      </c>
      <c r="H1281" s="18">
        <f t="shared" si="208"/>
        <v>67.898280937845669</v>
      </c>
      <c r="I1281" s="18">
        <f t="shared" si="209"/>
        <v>68.839533619999997</v>
      </c>
      <c r="J1281" s="18">
        <f t="shared" si="210"/>
        <v>78.096624459999987</v>
      </c>
      <c r="K1281" s="18">
        <f t="shared" si="211"/>
        <v>46.829448650000003</v>
      </c>
      <c r="L1281" s="18" t="b">
        <f t="shared" si="213"/>
        <v>0</v>
      </c>
      <c r="M1281" s="18">
        <f t="shared" si="214"/>
        <v>31.267175809999983</v>
      </c>
      <c r="N1281" s="19" t="str">
        <f t="shared" si="215"/>
        <v>FALSE</v>
      </c>
      <c r="O1281" s="18"/>
    </row>
    <row r="1282" spans="1:15" x14ac:dyDescent="0.25">
      <c r="A1282">
        <v>12</v>
      </c>
      <c r="B1282">
        <v>1286001794</v>
      </c>
      <c r="C1282" s="3">
        <v>6.9527999999999999</v>
      </c>
      <c r="D1282" s="4">
        <v>542.3178000000006</v>
      </c>
      <c r="E1282">
        <v>744</v>
      </c>
      <c r="F1282">
        <f t="shared" si="212"/>
        <v>31</v>
      </c>
      <c r="G1282" s="5">
        <f>(F1282*'B-E-D Rate'!$O$2)+(Data!C1282*'B-E-D Rate'!$F$2)+(Data!D1282*'B-E-D Rate'!$J$2)</f>
        <v>77.517773381237802</v>
      </c>
      <c r="H1282" s="18">
        <f t="shared" ref="H1282:H1324" si="216">$Q$18+($Q$19*D1282)</f>
        <v>66.125571470026642</v>
      </c>
      <c r="I1282" s="18">
        <f t="shared" ref="I1282:I1324" si="217">(1.58*F1282)+(0.03298*D1282)</f>
        <v>66.865641044000029</v>
      </c>
      <c r="J1282" s="18">
        <f t="shared" ref="J1282:J1324" si="218">(0.73*F1282)+(D1282*0.02334)+(5*C1282)</f>
        <v>70.051697452000013</v>
      </c>
      <c r="K1282" s="18">
        <f t="shared" ref="K1282:K1324" si="219">(0.62*F1282)+(0.04585*D1282)</f>
        <v>44.085271130000024</v>
      </c>
      <c r="L1282" s="18" t="b">
        <f t="shared" si="213"/>
        <v>0</v>
      </c>
      <c r="M1282" s="18">
        <f t="shared" si="214"/>
        <v>25.96642632199999</v>
      </c>
      <c r="N1282" s="19" t="str">
        <f t="shared" si="215"/>
        <v>FALSE</v>
      </c>
      <c r="O1282" s="18"/>
    </row>
    <row r="1283" spans="1:15" x14ac:dyDescent="0.25">
      <c r="A1283">
        <v>12</v>
      </c>
      <c r="B1283">
        <v>1947617822</v>
      </c>
      <c r="C1283" s="3">
        <v>18.475999999999999</v>
      </c>
      <c r="D1283" s="4">
        <v>873.40799999999956</v>
      </c>
      <c r="E1283">
        <v>744</v>
      </c>
      <c r="F1283">
        <f t="shared" si="212"/>
        <v>31</v>
      </c>
      <c r="G1283" s="5">
        <f>(F1283*'B-E-D Rate'!$O$2)+(Data!C1283*'B-E-D Rate'!$F$2)+(Data!D1283*'B-E-D Rate'!$J$2)</f>
        <v>168.61280102173754</v>
      </c>
      <c r="H1283" s="18">
        <f t="shared" si="216"/>
        <v>75.93200362580798</v>
      </c>
      <c r="I1283" s="18">
        <f t="shared" si="217"/>
        <v>77.784995839999993</v>
      </c>
      <c r="J1283" s="18">
        <f t="shared" si="218"/>
        <v>135.39534271999997</v>
      </c>
      <c r="K1283" s="18">
        <f t="shared" si="219"/>
        <v>59.265756799999977</v>
      </c>
      <c r="L1283" s="18" t="b">
        <f t="shared" si="213"/>
        <v>0</v>
      </c>
      <c r="M1283" s="18">
        <f t="shared" si="214"/>
        <v>76.129585919999997</v>
      </c>
      <c r="N1283" s="19" t="str">
        <f t="shared" si="215"/>
        <v>FALSE</v>
      </c>
      <c r="O1283" s="18"/>
    </row>
    <row r="1284" spans="1:15" x14ac:dyDescent="0.25">
      <c r="A1284">
        <v>12</v>
      </c>
      <c r="B1284">
        <v>5279215167</v>
      </c>
      <c r="C1284" s="3">
        <v>14.857199999999999</v>
      </c>
      <c r="D1284" s="4">
        <v>1134.4308000000015</v>
      </c>
      <c r="E1284">
        <v>744</v>
      </c>
      <c r="F1284">
        <f t="shared" si="212"/>
        <v>31</v>
      </c>
      <c r="G1284" s="5">
        <f>(F1284*'B-E-D Rate'!$O$2)+(Data!C1284*'B-E-D Rate'!$F$2)+(Data!D1284*'B-E-D Rate'!$J$2)</f>
        <v>141.71940497633713</v>
      </c>
      <c r="H1284" s="18">
        <f t="shared" si="216"/>
        <v>83.663136650319444</v>
      </c>
      <c r="I1284" s="18">
        <f t="shared" si="217"/>
        <v>86.393527784000057</v>
      </c>
      <c r="J1284" s="18">
        <f t="shared" si="218"/>
        <v>123.39361487200003</v>
      </c>
      <c r="K1284" s="18">
        <f t="shared" si="219"/>
        <v>71.233652180000064</v>
      </c>
      <c r="L1284" s="18" t="b">
        <f t="shared" si="213"/>
        <v>0</v>
      </c>
      <c r="M1284" s="18">
        <f t="shared" si="214"/>
        <v>52.159962691999965</v>
      </c>
      <c r="N1284" s="19" t="str">
        <f t="shared" si="215"/>
        <v>FALSE</v>
      </c>
      <c r="O1284" s="18"/>
    </row>
    <row r="1285" spans="1:15" x14ac:dyDescent="0.25">
      <c r="A1285">
        <v>12</v>
      </c>
      <c r="B1285">
        <v>8996378651</v>
      </c>
      <c r="C1285" s="3">
        <v>11.262600000000001</v>
      </c>
      <c r="D1285" s="4">
        <v>900.24300000000017</v>
      </c>
      <c r="E1285">
        <v>744</v>
      </c>
      <c r="F1285">
        <f t="shared" si="212"/>
        <v>31</v>
      </c>
      <c r="G1285" s="5">
        <f>(F1285*'B-E-D Rate'!$O$2)+(Data!C1285*'B-E-D Rate'!$F$2)+(Data!D1285*'B-E-D Rate'!$J$2)</f>
        <v>112.68789790310592</v>
      </c>
      <c r="H1285" s="18">
        <f t="shared" si="216"/>
        <v>76.726819077610529</v>
      </c>
      <c r="I1285" s="18">
        <f t="shared" si="217"/>
        <v>78.670014140000006</v>
      </c>
      <c r="J1285" s="18">
        <f t="shared" si="218"/>
        <v>99.954671619999999</v>
      </c>
      <c r="K1285" s="18">
        <f t="shared" si="219"/>
        <v>60.496141550000011</v>
      </c>
      <c r="L1285" s="18" t="b">
        <f t="shared" si="213"/>
        <v>0</v>
      </c>
      <c r="M1285" s="18">
        <f t="shared" si="214"/>
        <v>39.458530069999988</v>
      </c>
      <c r="N1285" s="19" t="str">
        <f t="shared" si="215"/>
        <v>FALSE</v>
      </c>
      <c r="O1285" s="18"/>
    </row>
    <row r="1286" spans="1:15" x14ac:dyDescent="0.25">
      <c r="A1286">
        <v>12</v>
      </c>
      <c r="B1286">
        <v>6065398429</v>
      </c>
      <c r="C1286" s="3">
        <v>10.318800000000001</v>
      </c>
      <c r="D1286" s="4">
        <v>1421.4138</v>
      </c>
      <c r="E1286">
        <v>744</v>
      </c>
      <c r="F1286">
        <f t="shared" si="212"/>
        <v>31</v>
      </c>
      <c r="G1286" s="5">
        <f>(F1286*'B-E-D Rate'!$O$2)+(Data!C1286*'B-E-D Rate'!$F$2)+(Data!D1286*'B-E-D Rate'!$J$2)</f>
        <v>107.80229816434705</v>
      </c>
      <c r="H1286" s="18">
        <f t="shared" si="216"/>
        <v>92.163174764895444</v>
      </c>
      <c r="I1286" s="18">
        <f t="shared" si="217"/>
        <v>95.85822712400001</v>
      </c>
      <c r="J1286" s="18">
        <f t="shared" si="218"/>
        <v>107.39979809200001</v>
      </c>
      <c r="K1286" s="18">
        <f t="shared" si="219"/>
        <v>84.391822730000001</v>
      </c>
      <c r="L1286" s="18" t="b">
        <f t="shared" si="213"/>
        <v>0</v>
      </c>
      <c r="M1286" s="18">
        <f t="shared" si="214"/>
        <v>23.00797536200001</v>
      </c>
      <c r="N1286" s="19" t="str">
        <f t="shared" si="215"/>
        <v>FALSE</v>
      </c>
      <c r="O1286" s="18"/>
    </row>
    <row r="1287" spans="1:15" x14ac:dyDescent="0.25">
      <c r="A1287">
        <v>12</v>
      </c>
      <c r="B1287">
        <v>4844631270</v>
      </c>
      <c r="C1287" s="3">
        <v>7.6037999999999997</v>
      </c>
      <c r="D1287" s="4">
        <v>510.45060000000007</v>
      </c>
      <c r="E1287">
        <v>744</v>
      </c>
      <c r="F1287">
        <f t="shared" si="212"/>
        <v>31</v>
      </c>
      <c r="G1287" s="5">
        <f>(F1287*'B-E-D Rate'!$O$2)+(Data!C1287*'B-E-D Rate'!$F$2)+(Data!D1287*'B-E-D Rate'!$J$2)</f>
        <v>82.426609526326743</v>
      </c>
      <c r="H1287" s="18">
        <f t="shared" si="216"/>
        <v>65.181709239145988</v>
      </c>
      <c r="I1287" s="18">
        <f t="shared" si="217"/>
        <v>65.814660788000012</v>
      </c>
      <c r="J1287" s="18">
        <f t="shared" si="218"/>
        <v>72.562917003999999</v>
      </c>
      <c r="K1287" s="18">
        <f t="shared" si="219"/>
        <v>42.624160010000004</v>
      </c>
      <c r="L1287" s="18" t="b">
        <f t="shared" si="213"/>
        <v>0</v>
      </c>
      <c r="M1287" s="18">
        <f t="shared" si="214"/>
        <v>29.938756993999995</v>
      </c>
      <c r="N1287" s="19" t="str">
        <f t="shared" si="215"/>
        <v>FALSE</v>
      </c>
      <c r="O1287" s="18"/>
    </row>
    <row r="1288" spans="1:15" x14ac:dyDescent="0.25">
      <c r="A1288">
        <v>12</v>
      </c>
      <c r="B1288">
        <v>7057909005</v>
      </c>
      <c r="C1288" s="3">
        <v>8.4510000000000005</v>
      </c>
      <c r="D1288" s="4">
        <v>959.24040000000014</v>
      </c>
      <c r="E1288">
        <v>744</v>
      </c>
      <c r="F1288">
        <f t="shared" si="212"/>
        <v>31</v>
      </c>
      <c r="G1288" s="5">
        <f>(F1288*'B-E-D Rate'!$O$2)+(Data!C1288*'B-E-D Rate'!$F$2)+(Data!D1288*'B-E-D Rate'!$J$2)</f>
        <v>91.117788711594969</v>
      </c>
      <c r="H1288" s="18">
        <f t="shared" si="216"/>
        <v>78.474240174542714</v>
      </c>
      <c r="I1288" s="18">
        <f t="shared" si="217"/>
        <v>80.615748392000015</v>
      </c>
      <c r="J1288" s="18">
        <f t="shared" si="218"/>
        <v>87.273670936000002</v>
      </c>
      <c r="K1288" s="18">
        <f t="shared" si="219"/>
        <v>63.201172340000006</v>
      </c>
      <c r="L1288" s="18" t="b">
        <f t="shared" si="213"/>
        <v>0</v>
      </c>
      <c r="M1288" s="18">
        <f t="shared" si="214"/>
        <v>24.072498595999996</v>
      </c>
      <c r="N1288" s="19" t="str">
        <f t="shared" si="215"/>
        <v>FALSE</v>
      </c>
      <c r="O1288" s="18"/>
    </row>
    <row r="1289" spans="1:15" x14ac:dyDescent="0.25">
      <c r="A1289">
        <v>12</v>
      </c>
      <c r="B1289">
        <v>8343437435</v>
      </c>
      <c r="C1289" s="3">
        <v>9.3971999999999998</v>
      </c>
      <c r="D1289" s="4">
        <v>1224.634800000001</v>
      </c>
      <c r="E1289">
        <v>744</v>
      </c>
      <c r="F1289">
        <f t="shared" si="212"/>
        <v>31</v>
      </c>
      <c r="G1289" s="5">
        <f>(F1289*'B-E-D Rate'!$O$2)+(Data!C1289*'B-E-D Rate'!$F$2)+(Data!D1289*'B-E-D Rate'!$J$2)</f>
        <v>99.71677295952702</v>
      </c>
      <c r="H1289" s="18">
        <f t="shared" si="216"/>
        <v>86.334853923075016</v>
      </c>
      <c r="I1289" s="18">
        <f t="shared" si="217"/>
        <v>89.368455704000041</v>
      </c>
      <c r="J1289" s="18">
        <f t="shared" si="218"/>
        <v>98.198976232000007</v>
      </c>
      <c r="K1289" s="18">
        <f t="shared" si="219"/>
        <v>75.369505580000038</v>
      </c>
      <c r="L1289" s="18" t="b">
        <f t="shared" si="213"/>
        <v>0</v>
      </c>
      <c r="M1289" s="18">
        <f t="shared" si="214"/>
        <v>22.829470651999969</v>
      </c>
      <c r="N1289" s="19" t="str">
        <f t="shared" si="215"/>
        <v>FALSE</v>
      </c>
      <c r="O1289" s="18"/>
    </row>
    <row r="1290" spans="1:15" x14ac:dyDescent="0.25">
      <c r="A1290">
        <v>12</v>
      </c>
      <c r="B1290">
        <v>7645410773</v>
      </c>
      <c r="C1290" s="3">
        <v>11.086200000000002</v>
      </c>
      <c r="D1290" s="4">
        <v>793.45439999999996</v>
      </c>
      <c r="E1290">
        <v>744</v>
      </c>
      <c r="F1290">
        <f t="shared" si="212"/>
        <v>31</v>
      </c>
      <c r="G1290" s="5">
        <f>(F1290*'B-E-D Rate'!$O$2)+(Data!C1290*'B-E-D Rate'!$F$2)+(Data!D1290*'B-E-D Rate'!$J$2)</f>
        <v>110.81558204145493</v>
      </c>
      <c r="H1290" s="18">
        <f t="shared" si="216"/>
        <v>73.563888973032164</v>
      </c>
      <c r="I1290" s="18">
        <f t="shared" si="217"/>
        <v>75.148126112</v>
      </c>
      <c r="J1290" s="18">
        <f t="shared" si="218"/>
        <v>96.580225696000014</v>
      </c>
      <c r="K1290" s="18">
        <f t="shared" si="219"/>
        <v>55.599884240000002</v>
      </c>
      <c r="L1290" s="18" t="b">
        <f t="shared" si="213"/>
        <v>0</v>
      </c>
      <c r="M1290" s="18">
        <f t="shared" si="214"/>
        <v>40.980341456000012</v>
      </c>
      <c r="N1290" s="19" t="str">
        <f t="shared" si="215"/>
        <v>FALSE</v>
      </c>
      <c r="O1290" s="18"/>
    </row>
    <row r="1291" spans="1:15" x14ac:dyDescent="0.25">
      <c r="A1291">
        <v>12</v>
      </c>
      <c r="B1291">
        <v>3740433105</v>
      </c>
      <c r="C1291" s="3">
        <v>5.3669999999999991</v>
      </c>
      <c r="D1291" s="4">
        <v>590.19179999999983</v>
      </c>
      <c r="E1291">
        <v>744</v>
      </c>
      <c r="F1291">
        <f t="shared" si="212"/>
        <v>31</v>
      </c>
      <c r="G1291" s="5">
        <f>(F1291*'B-E-D Rate'!$O$2)+(Data!C1291*'B-E-D Rate'!$F$2)+(Data!D1291*'B-E-D Rate'!$J$2)</f>
        <v>65.420362349011953</v>
      </c>
      <c r="H1291" s="18">
        <f t="shared" si="216"/>
        <v>67.543532898742654</v>
      </c>
      <c r="I1291" s="18">
        <f t="shared" si="217"/>
        <v>68.444525564000003</v>
      </c>
      <c r="J1291" s="18">
        <f t="shared" si="218"/>
        <v>63.240076611999989</v>
      </c>
      <c r="K1291" s="18">
        <f t="shared" si="219"/>
        <v>46.280294029999993</v>
      </c>
      <c r="L1291" s="18" t="b">
        <f t="shared" si="213"/>
        <v>1</v>
      </c>
      <c r="M1291" s="18">
        <f t="shared" si="214"/>
        <v>16.959782581999995</v>
      </c>
      <c r="N1291" s="19" t="str">
        <f t="shared" si="215"/>
        <v>FALSE</v>
      </c>
      <c r="O1291" s="18"/>
    </row>
    <row r="1292" spans="1:15" x14ac:dyDescent="0.25">
      <c r="A1292">
        <v>12</v>
      </c>
      <c r="B1292">
        <v>1891291051</v>
      </c>
      <c r="C1292" s="3">
        <v>7.6122000000000005</v>
      </c>
      <c r="D1292" s="4">
        <v>1063.6626000000006</v>
      </c>
      <c r="E1292">
        <v>744</v>
      </c>
      <c r="F1292">
        <f t="shared" si="212"/>
        <v>31</v>
      </c>
      <c r="G1292" s="5">
        <f>(F1292*'B-E-D Rate'!$O$2)+(Data!C1292*'B-E-D Rate'!$F$2)+(Data!D1292*'B-E-D Rate'!$J$2)</f>
        <v>85.090485563251406</v>
      </c>
      <c r="H1292" s="18">
        <f t="shared" si="216"/>
        <v>81.567080795791668</v>
      </c>
      <c r="I1292" s="18">
        <f t="shared" si="217"/>
        <v>84.059592548000026</v>
      </c>
      <c r="J1292" s="18">
        <f t="shared" si="218"/>
        <v>85.516885084000023</v>
      </c>
      <c r="K1292" s="18">
        <f t="shared" si="219"/>
        <v>67.988930210000035</v>
      </c>
      <c r="L1292" s="18" t="b">
        <f t="shared" si="213"/>
        <v>0</v>
      </c>
      <c r="M1292" s="18">
        <f t="shared" si="214"/>
        <v>17.527954873999988</v>
      </c>
      <c r="N1292" s="19" t="str">
        <f t="shared" si="215"/>
        <v>FALSE</v>
      </c>
      <c r="O1292" s="18"/>
    </row>
    <row r="1293" spans="1:15" x14ac:dyDescent="0.25">
      <c r="A1293">
        <v>12</v>
      </c>
      <c r="B1293">
        <v>9575181762</v>
      </c>
      <c r="C1293" s="3">
        <v>7.8432000000000004</v>
      </c>
      <c r="D1293" s="4">
        <v>627.91080000000011</v>
      </c>
      <c r="E1293">
        <v>744</v>
      </c>
      <c r="F1293">
        <f t="shared" si="212"/>
        <v>31</v>
      </c>
      <c r="G1293" s="5">
        <f>(F1293*'B-E-D Rate'!$O$2)+(Data!C1293*'B-E-D Rate'!$F$2)+(Data!D1293*'B-E-D Rate'!$J$2)</f>
        <v>84.838587913260298</v>
      </c>
      <c r="H1293" s="18">
        <f t="shared" si="216"/>
        <v>68.660717323059401</v>
      </c>
      <c r="I1293" s="18">
        <f t="shared" si="217"/>
        <v>69.688498184000011</v>
      </c>
      <c r="J1293" s="18">
        <f t="shared" si="218"/>
        <v>76.501438072000013</v>
      </c>
      <c r="K1293" s="18">
        <f t="shared" si="219"/>
        <v>48.009710180000006</v>
      </c>
      <c r="L1293" s="18" t="b">
        <f t="shared" si="213"/>
        <v>0</v>
      </c>
      <c r="M1293" s="18">
        <f t="shared" si="214"/>
        <v>28.491727892000007</v>
      </c>
      <c r="N1293" s="19" t="str">
        <f t="shared" si="215"/>
        <v>FALSE</v>
      </c>
      <c r="O1293" s="18"/>
    </row>
    <row r="1294" spans="1:15" x14ac:dyDescent="0.25">
      <c r="A1294">
        <v>12</v>
      </c>
      <c r="B1294">
        <v>2972202322</v>
      </c>
      <c r="C1294" s="3">
        <v>12.948599999999999</v>
      </c>
      <c r="D1294" s="4">
        <v>893.37600000000077</v>
      </c>
      <c r="E1294">
        <v>744</v>
      </c>
      <c r="F1294">
        <f t="shared" si="212"/>
        <v>31</v>
      </c>
      <c r="G1294" s="5">
        <f>(F1294*'B-E-D Rate'!$O$2)+(Data!C1294*'B-E-D Rate'!$F$2)+(Data!D1294*'B-E-D Rate'!$J$2)</f>
        <v>125.75652467694917</v>
      </c>
      <c r="H1294" s="18">
        <f t="shared" si="216"/>
        <v>76.523428069318101</v>
      </c>
      <c r="I1294" s="18">
        <f t="shared" si="217"/>
        <v>78.443540480000024</v>
      </c>
      <c r="J1294" s="18">
        <f t="shared" si="218"/>
        <v>108.22439584000001</v>
      </c>
      <c r="K1294" s="18">
        <f t="shared" si="219"/>
        <v>60.181289600000035</v>
      </c>
      <c r="L1294" s="18" t="b">
        <f t="shared" si="213"/>
        <v>0</v>
      </c>
      <c r="M1294" s="18">
        <f t="shared" si="214"/>
        <v>48.043106239999979</v>
      </c>
      <c r="N1294" s="19" t="str">
        <f t="shared" si="215"/>
        <v>FALSE</v>
      </c>
      <c r="O1294" s="18"/>
    </row>
    <row r="1295" spans="1:15" x14ac:dyDescent="0.25">
      <c r="A1295">
        <v>12</v>
      </c>
      <c r="B1295">
        <v>2375958284</v>
      </c>
      <c r="C1295" s="3">
        <v>6.2135999999999996</v>
      </c>
      <c r="D1295" s="4">
        <v>800.38619999999958</v>
      </c>
      <c r="E1295">
        <v>744</v>
      </c>
      <c r="F1295">
        <f t="shared" si="212"/>
        <v>31</v>
      </c>
      <c r="G1295" s="5">
        <f>(F1295*'B-E-D Rate'!$O$2)+(Data!C1295*'B-E-D Rate'!$F$2)+(Data!D1295*'B-E-D Rate'!$J$2)</f>
        <v>72.986124260977675</v>
      </c>
      <c r="H1295" s="18">
        <f t="shared" si="216"/>
        <v>73.769199267379264</v>
      </c>
      <c r="I1295" s="18">
        <f t="shared" si="217"/>
        <v>75.376736875999995</v>
      </c>
      <c r="J1295" s="18">
        <f t="shared" si="218"/>
        <v>72.37901390799999</v>
      </c>
      <c r="K1295" s="18">
        <f t="shared" si="219"/>
        <v>55.91770726999998</v>
      </c>
      <c r="L1295" s="18" t="b">
        <f t="shared" si="213"/>
        <v>1</v>
      </c>
      <c r="M1295" s="18">
        <f t="shared" si="214"/>
        <v>16.461306638000011</v>
      </c>
      <c r="N1295" s="19" t="str">
        <f t="shared" si="215"/>
        <v>FALSE</v>
      </c>
      <c r="O1295" s="18"/>
    </row>
    <row r="1296" spans="1:15" x14ac:dyDescent="0.25">
      <c r="A1296">
        <v>12</v>
      </c>
      <c r="B1296">
        <v>3663029694</v>
      </c>
      <c r="C1296" s="3">
        <v>16.334399999999999</v>
      </c>
      <c r="D1296" s="4">
        <v>1933.3014000000003</v>
      </c>
      <c r="E1296">
        <v>744</v>
      </c>
      <c r="F1296">
        <f t="shared" si="212"/>
        <v>31</v>
      </c>
      <c r="G1296" s="5">
        <f>(F1296*'B-E-D Rate'!$O$2)+(Data!C1296*'B-E-D Rate'!$F$2)+(Data!D1296*'B-E-D Rate'!$J$2)</f>
        <v>156.95036777164268</v>
      </c>
      <c r="H1296" s="18">
        <f t="shared" si="216"/>
        <v>107.32457495368314</v>
      </c>
      <c r="I1296" s="18">
        <f t="shared" si="217"/>
        <v>112.74028017200001</v>
      </c>
      <c r="J1296" s="18">
        <f t="shared" si="218"/>
        <v>149.42525467600001</v>
      </c>
      <c r="K1296" s="18">
        <f t="shared" si="219"/>
        <v>107.86186919000002</v>
      </c>
      <c r="L1296" s="18" t="b">
        <f t="shared" si="213"/>
        <v>0</v>
      </c>
      <c r="M1296" s="18">
        <f t="shared" si="214"/>
        <v>41.563385485999987</v>
      </c>
      <c r="N1296" s="19" t="str">
        <f t="shared" si="215"/>
        <v>FALSE</v>
      </c>
      <c r="O1296" s="18"/>
    </row>
    <row r="1297" spans="1:15" x14ac:dyDescent="0.25">
      <c r="A1297">
        <v>12</v>
      </c>
      <c r="B1297">
        <v>6922872817</v>
      </c>
      <c r="C1297" s="3">
        <v>11.090399999999999</v>
      </c>
      <c r="D1297" s="4">
        <v>558.11099999999999</v>
      </c>
      <c r="E1297">
        <v>744</v>
      </c>
      <c r="F1297">
        <f t="shared" si="212"/>
        <v>31</v>
      </c>
      <c r="G1297" s="5">
        <f>(F1297*'B-E-D Rate'!$O$2)+(Data!C1297*'B-E-D Rate'!$F$2)+(Data!D1297*'B-E-D Rate'!$J$2)</f>
        <v>109.74273828753441</v>
      </c>
      <c r="H1297" s="18">
        <f t="shared" si="216"/>
        <v>66.593344132348506</v>
      </c>
      <c r="I1297" s="18">
        <f t="shared" si="217"/>
        <v>67.386500780000006</v>
      </c>
      <c r="J1297" s="18">
        <f t="shared" si="218"/>
        <v>91.108310739999993</v>
      </c>
      <c r="K1297" s="18">
        <f t="shared" si="219"/>
        <v>44.809389350000004</v>
      </c>
      <c r="L1297" s="18" t="b">
        <f t="shared" si="213"/>
        <v>0</v>
      </c>
      <c r="M1297" s="18">
        <f t="shared" si="214"/>
        <v>46.29892138999999</v>
      </c>
      <c r="N1297" s="19" t="str">
        <f t="shared" si="215"/>
        <v>FALSE</v>
      </c>
      <c r="O1297" s="18"/>
    </row>
    <row r="1298" spans="1:15" x14ac:dyDescent="0.25">
      <c r="A1298">
        <v>12</v>
      </c>
      <c r="B1298">
        <v>8567787852</v>
      </c>
      <c r="C1298" s="3">
        <v>6.2945999999999991</v>
      </c>
      <c r="D1298" s="4">
        <v>719.75640000000021</v>
      </c>
      <c r="E1298">
        <v>744</v>
      </c>
      <c r="F1298">
        <f t="shared" si="212"/>
        <v>31</v>
      </c>
      <c r="G1298" s="5">
        <f>(F1298*'B-E-D Rate'!$O$2)+(Data!C1298*'B-E-D Rate'!$F$2)+(Data!D1298*'B-E-D Rate'!$J$2)</f>
        <v>73.236783469059134</v>
      </c>
      <c r="H1298" s="18">
        <f t="shared" si="216"/>
        <v>71.381056509199723</v>
      </c>
      <c r="I1298" s="18">
        <f t="shared" si="217"/>
        <v>72.717566072000011</v>
      </c>
      <c r="J1298" s="18">
        <f t="shared" si="218"/>
        <v>70.902114376</v>
      </c>
      <c r="K1298" s="18">
        <f t="shared" si="219"/>
        <v>52.220830940000013</v>
      </c>
      <c r="L1298" s="18" t="b">
        <f t="shared" si="213"/>
        <v>1</v>
      </c>
      <c r="M1298" s="18">
        <f t="shared" si="214"/>
        <v>18.681283435999987</v>
      </c>
      <c r="N1298" s="19" t="str">
        <f t="shared" si="215"/>
        <v>FALSE</v>
      </c>
      <c r="O1298" s="18"/>
    </row>
    <row r="1299" spans="1:15" x14ac:dyDescent="0.25">
      <c r="A1299">
        <v>12</v>
      </c>
      <c r="B1299">
        <v>5915589802</v>
      </c>
      <c r="C1299" s="3">
        <v>6.2249999999999996</v>
      </c>
      <c r="D1299" s="4">
        <v>586.07159999999976</v>
      </c>
      <c r="E1299">
        <v>744</v>
      </c>
      <c r="F1299">
        <f t="shared" ref="F1299:F1324" si="220">ROUNDUP(E1299/24,0)</f>
        <v>31</v>
      </c>
      <c r="G1299" s="5">
        <f>(F1299*'B-E-D Rate'!$O$2)+(Data!C1299*'B-E-D Rate'!$F$2)+(Data!D1299*'B-E-D Rate'!$J$2)</f>
        <v>72.068005997515115</v>
      </c>
      <c r="H1299" s="18">
        <f t="shared" si="216"/>
        <v>67.421498293767172</v>
      </c>
      <c r="I1299" s="18">
        <f t="shared" si="217"/>
        <v>68.308641367999996</v>
      </c>
      <c r="J1299" s="18">
        <f t="shared" si="218"/>
        <v>67.433911143999993</v>
      </c>
      <c r="K1299" s="18">
        <f t="shared" si="219"/>
        <v>46.091382859999989</v>
      </c>
      <c r="L1299" s="18" t="b">
        <f t="shared" ref="L1299:L1324" si="221">J1299&lt;I1299</f>
        <v>1</v>
      </c>
      <c r="M1299" s="18">
        <f t="shared" ref="M1299:M1324" si="222">J1299-K1299</f>
        <v>21.342528284000004</v>
      </c>
      <c r="N1299" s="19" t="str">
        <f t="shared" ref="N1299:N1324" si="223">IF(M1299&lt;14.9,"TRUE","FALSE")</f>
        <v>FALSE</v>
      </c>
      <c r="O1299" s="18"/>
    </row>
    <row r="1300" spans="1:15" x14ac:dyDescent="0.25">
      <c r="A1300">
        <v>12</v>
      </c>
      <c r="B1300">
        <v>5934316138</v>
      </c>
      <c r="C1300" s="3">
        <v>8.8373999999999988</v>
      </c>
      <c r="D1300" s="4">
        <v>1251.8358000000001</v>
      </c>
      <c r="E1300">
        <v>744</v>
      </c>
      <c r="F1300">
        <f t="shared" si="220"/>
        <v>31</v>
      </c>
      <c r="G1300" s="5">
        <f>(F1300*'B-E-D Rate'!$O$2)+(Data!C1300*'B-E-D Rate'!$F$2)+(Data!D1300*'B-E-D Rate'!$J$2)</f>
        <v>95.494678128146489</v>
      </c>
      <c r="H1300" s="18">
        <f t="shared" si="216"/>
        <v>87.140509786852931</v>
      </c>
      <c r="I1300" s="18">
        <f t="shared" si="217"/>
        <v>90.26554468400002</v>
      </c>
      <c r="J1300" s="18">
        <f t="shared" si="218"/>
        <v>96.03484757199999</v>
      </c>
      <c r="K1300" s="18">
        <f t="shared" si="219"/>
        <v>76.616671429999997</v>
      </c>
      <c r="L1300" s="18" t="b">
        <f t="shared" si="221"/>
        <v>0</v>
      </c>
      <c r="M1300" s="18">
        <f t="shared" si="222"/>
        <v>19.418176141999993</v>
      </c>
      <c r="N1300" s="19" t="str">
        <f t="shared" si="223"/>
        <v>FALSE</v>
      </c>
      <c r="O1300" s="18"/>
    </row>
    <row r="1301" spans="1:15" x14ac:dyDescent="0.25">
      <c r="A1301">
        <v>12</v>
      </c>
      <c r="B1301">
        <v>1146811157</v>
      </c>
      <c r="C1301" s="3">
        <v>8.2013999999999996</v>
      </c>
      <c r="D1301" s="4">
        <v>834.32399999999996</v>
      </c>
      <c r="E1301">
        <v>744</v>
      </c>
      <c r="F1301">
        <f t="shared" si="220"/>
        <v>31</v>
      </c>
      <c r="G1301" s="5">
        <f>(F1301*'B-E-D Rate'!$O$2)+(Data!C1301*'B-E-D Rate'!$F$2)+(Data!D1301*'B-E-D Rate'!$J$2)</f>
        <v>88.591528277386601</v>
      </c>
      <c r="H1301" s="18">
        <f t="shared" si="216"/>
        <v>74.774389796173168</v>
      </c>
      <c r="I1301" s="18">
        <f t="shared" si="217"/>
        <v>76.496005520000011</v>
      </c>
      <c r="J1301" s="18">
        <f t="shared" si="218"/>
        <v>83.110122160000003</v>
      </c>
      <c r="K1301" s="18">
        <f t="shared" si="219"/>
        <v>57.473755400000002</v>
      </c>
      <c r="L1301" s="18" t="b">
        <f t="shared" si="221"/>
        <v>0</v>
      </c>
      <c r="M1301" s="18">
        <f t="shared" si="222"/>
        <v>25.636366760000001</v>
      </c>
      <c r="N1301" s="19" t="str">
        <f t="shared" si="223"/>
        <v>FALSE</v>
      </c>
      <c r="O1301" s="18"/>
    </row>
    <row r="1302" spans="1:15" x14ac:dyDescent="0.25">
      <c r="A1302">
        <v>12</v>
      </c>
      <c r="B1302">
        <v>4168259143</v>
      </c>
      <c r="C1302" s="3">
        <v>6.2814000000000005</v>
      </c>
      <c r="D1302" s="4">
        <v>768.06660000000011</v>
      </c>
      <c r="E1302">
        <v>744</v>
      </c>
      <c r="F1302">
        <f t="shared" si="220"/>
        <v>31</v>
      </c>
      <c r="G1302" s="5">
        <f>(F1302*'B-E-D Rate'!$O$2)+(Data!C1302*'B-E-D Rate'!$F$2)+(Data!D1302*'B-E-D Rate'!$J$2)</f>
        <v>73.361141954655494</v>
      </c>
      <c r="H1302" s="18">
        <f t="shared" si="216"/>
        <v>72.811937576450362</v>
      </c>
      <c r="I1302" s="18">
        <f t="shared" si="217"/>
        <v>74.310836468000005</v>
      </c>
      <c r="J1302" s="18">
        <f t="shared" si="218"/>
        <v>71.963674444000006</v>
      </c>
      <c r="K1302" s="18">
        <f t="shared" si="219"/>
        <v>54.435853610000002</v>
      </c>
      <c r="L1302" s="18" t="b">
        <f t="shared" si="221"/>
        <v>1</v>
      </c>
      <c r="M1302" s="18">
        <f t="shared" si="222"/>
        <v>17.527820834000003</v>
      </c>
      <c r="N1302" s="19" t="str">
        <f t="shared" si="223"/>
        <v>FALSE</v>
      </c>
      <c r="O1302" s="18"/>
    </row>
    <row r="1303" spans="1:15" x14ac:dyDescent="0.25">
      <c r="A1303">
        <v>12</v>
      </c>
      <c r="B1303">
        <v>9244694540</v>
      </c>
      <c r="C1303" s="3">
        <v>8.5175999999999998</v>
      </c>
      <c r="D1303" s="4">
        <v>1651.9493999999991</v>
      </c>
      <c r="E1303">
        <v>744</v>
      </c>
      <c r="F1303">
        <f t="shared" si="220"/>
        <v>31</v>
      </c>
      <c r="G1303" s="5">
        <f>(F1303*'B-E-D Rate'!$O$2)+(Data!C1303*'B-E-D Rate'!$F$2)+(Data!D1303*'B-E-D Rate'!$J$2)</f>
        <v>94.88916140420686</v>
      </c>
      <c r="H1303" s="18">
        <f t="shared" si="216"/>
        <v>98.991319243023582</v>
      </c>
      <c r="I1303" s="18">
        <f t="shared" si="217"/>
        <v>103.46129121199998</v>
      </c>
      <c r="J1303" s="18">
        <f t="shared" si="218"/>
        <v>103.77449899599998</v>
      </c>
      <c r="K1303" s="18">
        <f t="shared" si="219"/>
        <v>94.961879989999957</v>
      </c>
      <c r="L1303" s="18" t="b">
        <f t="shared" si="221"/>
        <v>0</v>
      </c>
      <c r="M1303" s="18">
        <f t="shared" si="222"/>
        <v>8.8126190060000198</v>
      </c>
      <c r="N1303" s="19" t="str">
        <f t="shared" si="223"/>
        <v>TRUE</v>
      </c>
      <c r="O1303" s="18"/>
    </row>
    <row r="1304" spans="1:15" x14ac:dyDescent="0.25">
      <c r="A1304">
        <v>12</v>
      </c>
      <c r="B1304">
        <v>6740586591</v>
      </c>
      <c r="C1304" s="3">
        <v>5.7042000000000002</v>
      </c>
      <c r="D1304" s="4">
        <v>730.72860000000014</v>
      </c>
      <c r="E1304">
        <v>744</v>
      </c>
      <c r="F1304">
        <f t="shared" si="220"/>
        <v>31</v>
      </c>
      <c r="G1304" s="5">
        <f>(F1304*'B-E-D Rate'!$O$2)+(Data!C1304*'B-E-D Rate'!$F$2)+(Data!D1304*'B-E-D Rate'!$J$2)</f>
        <v>68.700683000650201</v>
      </c>
      <c r="H1304" s="18">
        <f t="shared" si="216"/>
        <v>71.706037843288328</v>
      </c>
      <c r="I1304" s="18">
        <f t="shared" si="217"/>
        <v>73.079429228000009</v>
      </c>
      <c r="J1304" s="18">
        <f t="shared" si="218"/>
        <v>68.206205523999998</v>
      </c>
      <c r="K1304" s="18">
        <f t="shared" si="219"/>
        <v>52.723906310000004</v>
      </c>
      <c r="L1304" s="18" t="b">
        <f t="shared" si="221"/>
        <v>1</v>
      </c>
      <c r="M1304" s="18">
        <f t="shared" si="222"/>
        <v>15.482299213999994</v>
      </c>
      <c r="N1304" s="19" t="str">
        <f t="shared" si="223"/>
        <v>FALSE</v>
      </c>
      <c r="O1304" s="18"/>
    </row>
    <row r="1305" spans="1:15" x14ac:dyDescent="0.25">
      <c r="A1305">
        <v>12</v>
      </c>
      <c r="B1305">
        <v>5611671123</v>
      </c>
      <c r="C1305" s="3">
        <v>11.139000000000001</v>
      </c>
      <c r="D1305" s="4">
        <v>2385.2160000000017</v>
      </c>
      <c r="E1305">
        <v>744</v>
      </c>
      <c r="F1305">
        <f t="shared" si="220"/>
        <v>31</v>
      </c>
      <c r="G1305" s="5">
        <f>(F1305*'B-E-D Rate'!$O$2)+(Data!C1305*'B-E-D Rate'!$F$2)+(Data!D1305*'B-E-D Rate'!$J$2)</f>
        <v>118.70284634303582</v>
      </c>
      <c r="H1305" s="18">
        <f t="shared" si="216"/>
        <v>120.70965812771573</v>
      </c>
      <c r="I1305" s="18">
        <f t="shared" si="217"/>
        <v>127.64442368000006</v>
      </c>
      <c r="J1305" s="18">
        <f t="shared" si="218"/>
        <v>133.99594144000005</v>
      </c>
      <c r="K1305" s="18">
        <f t="shared" si="219"/>
        <v>128.58215360000008</v>
      </c>
      <c r="L1305" s="18" t="b">
        <f t="shared" si="221"/>
        <v>0</v>
      </c>
      <c r="M1305" s="18">
        <f t="shared" si="222"/>
        <v>5.4137878399999693</v>
      </c>
      <c r="N1305" s="19" t="str">
        <f t="shared" si="223"/>
        <v>TRUE</v>
      </c>
      <c r="O1305" s="18"/>
    </row>
    <row r="1306" spans="1:15" x14ac:dyDescent="0.25">
      <c r="A1306">
        <v>12</v>
      </c>
      <c r="B1306">
        <v>8487812590</v>
      </c>
      <c r="C1306" s="3">
        <v>7.0619999999999994</v>
      </c>
      <c r="D1306" s="4">
        <v>618.35760000000005</v>
      </c>
      <c r="E1306">
        <v>744</v>
      </c>
      <c r="F1306">
        <f t="shared" si="220"/>
        <v>31</v>
      </c>
      <c r="G1306" s="5">
        <f>(F1306*'B-E-D Rate'!$O$2)+(Data!C1306*'B-E-D Rate'!$F$2)+(Data!D1306*'B-E-D Rate'!$J$2)</f>
        <v>78.723482361273895</v>
      </c>
      <c r="H1306" s="18">
        <f t="shared" si="216"/>
        <v>68.377764799334415</v>
      </c>
      <c r="I1306" s="18">
        <f t="shared" si="217"/>
        <v>69.373433648000002</v>
      </c>
      <c r="J1306" s="18">
        <f t="shared" si="218"/>
        <v>72.372466384000006</v>
      </c>
      <c r="K1306" s="18">
        <f t="shared" si="219"/>
        <v>47.57169596</v>
      </c>
      <c r="L1306" s="18" t="b">
        <f t="shared" si="221"/>
        <v>0</v>
      </c>
      <c r="M1306" s="18">
        <f t="shared" si="222"/>
        <v>24.800770424000007</v>
      </c>
      <c r="N1306" s="19" t="str">
        <f t="shared" si="223"/>
        <v>FALSE</v>
      </c>
      <c r="O1306" s="18"/>
    </row>
    <row r="1307" spans="1:15" x14ac:dyDescent="0.25">
      <c r="A1307">
        <v>12</v>
      </c>
      <c r="B1307">
        <v>2347817353</v>
      </c>
      <c r="C1307" s="3">
        <v>11.932799999999999</v>
      </c>
      <c r="D1307" s="4">
        <v>1147.3416000000002</v>
      </c>
      <c r="E1307">
        <v>744</v>
      </c>
      <c r="F1307">
        <f t="shared" si="220"/>
        <v>31</v>
      </c>
      <c r="G1307" s="5">
        <f>(F1307*'B-E-D Rate'!$O$2)+(Data!C1307*'B-E-D Rate'!$F$2)+(Data!D1307*'B-E-D Rate'!$J$2)</f>
        <v>119.05631266373194</v>
      </c>
      <c r="H1307" s="18">
        <f t="shared" si="216"/>
        <v>84.045536625543264</v>
      </c>
      <c r="I1307" s="18">
        <f t="shared" si="217"/>
        <v>86.819325968000015</v>
      </c>
      <c r="J1307" s="18">
        <f t="shared" si="218"/>
        <v>109.07295294400001</v>
      </c>
      <c r="K1307" s="18">
        <f t="shared" si="219"/>
        <v>71.825612360000008</v>
      </c>
      <c r="L1307" s="18" t="b">
        <f t="shared" si="221"/>
        <v>0</v>
      </c>
      <c r="M1307" s="18">
        <f t="shared" si="222"/>
        <v>37.247340584</v>
      </c>
      <c r="N1307" s="19" t="str">
        <f t="shared" si="223"/>
        <v>FALSE</v>
      </c>
      <c r="O1307" s="18"/>
    </row>
    <row r="1308" spans="1:15" x14ac:dyDescent="0.25">
      <c r="A1308">
        <v>12</v>
      </c>
      <c r="B1308">
        <v>6080202808</v>
      </c>
      <c r="C1308" s="3">
        <v>4.758</v>
      </c>
      <c r="D1308" s="4">
        <v>200.56560000000002</v>
      </c>
      <c r="E1308">
        <v>744</v>
      </c>
      <c r="F1308">
        <f t="shared" si="220"/>
        <v>31</v>
      </c>
      <c r="G1308" s="5">
        <f>(F1308*'B-E-D Rate'!$O$2)+(Data!C1308*'B-E-D Rate'!$F$2)+(Data!D1308*'B-E-D Rate'!$J$2)</f>
        <v>58.858000248179771</v>
      </c>
      <c r="H1308" s="18">
        <f t="shared" si="216"/>
        <v>56.003345673584974</v>
      </c>
      <c r="I1308" s="18">
        <f t="shared" si="217"/>
        <v>55.594653488000006</v>
      </c>
      <c r="J1308" s="18">
        <f t="shared" si="218"/>
        <v>51.101201103999998</v>
      </c>
      <c r="K1308" s="18">
        <f t="shared" si="219"/>
        <v>28.41593276</v>
      </c>
      <c r="L1308" s="18" t="b">
        <f t="shared" si="221"/>
        <v>1</v>
      </c>
      <c r="M1308" s="18">
        <f t="shared" si="222"/>
        <v>22.685268343999997</v>
      </c>
      <c r="N1308" s="19" t="str">
        <f t="shared" si="223"/>
        <v>FALSE</v>
      </c>
      <c r="O1308" s="18"/>
    </row>
    <row r="1309" spans="1:15" x14ac:dyDescent="0.25">
      <c r="A1309">
        <v>12</v>
      </c>
      <c r="B1309">
        <v>2841082582</v>
      </c>
      <c r="C1309" s="3">
        <v>7.9074</v>
      </c>
      <c r="D1309" s="4">
        <v>1356.7595999999985</v>
      </c>
      <c r="E1309">
        <v>744</v>
      </c>
      <c r="F1309">
        <f t="shared" si="220"/>
        <v>31</v>
      </c>
      <c r="G1309" s="5">
        <f>(F1309*'B-E-D Rate'!$O$2)+(Data!C1309*'B-E-D Rate'!$F$2)+(Data!D1309*'B-E-D Rate'!$J$2)</f>
        <v>88.761071275418246</v>
      </c>
      <c r="H1309" s="18">
        <f t="shared" si="216"/>
        <v>90.248207103858249</v>
      </c>
      <c r="I1309" s="18">
        <f t="shared" si="217"/>
        <v>93.725931607999968</v>
      </c>
      <c r="J1309" s="18">
        <f t="shared" si="218"/>
        <v>93.833769063999966</v>
      </c>
      <c r="K1309" s="18">
        <f t="shared" si="219"/>
        <v>81.427427659999935</v>
      </c>
      <c r="L1309" s="18" t="b">
        <f t="shared" si="221"/>
        <v>0</v>
      </c>
      <c r="M1309" s="18">
        <f t="shared" si="222"/>
        <v>12.406341404000031</v>
      </c>
      <c r="N1309" s="19" t="str">
        <f t="shared" si="223"/>
        <v>TRUE</v>
      </c>
      <c r="O1309" s="18"/>
    </row>
    <row r="1310" spans="1:15" x14ac:dyDescent="0.25">
      <c r="A1310">
        <v>12</v>
      </c>
      <c r="B1310">
        <v>4076138132</v>
      </c>
      <c r="C1310" s="3">
        <v>8.3622000000000014</v>
      </c>
      <c r="D1310" s="4">
        <v>1086.3384000000001</v>
      </c>
      <c r="E1310">
        <v>744</v>
      </c>
      <c r="F1310">
        <f t="shared" si="220"/>
        <v>31</v>
      </c>
      <c r="G1310" s="5">
        <f>(F1310*'B-E-D Rate'!$O$2)+(Data!C1310*'B-E-D Rate'!$F$2)+(Data!D1310*'B-E-D Rate'!$J$2)</f>
        <v>91.024795679825914</v>
      </c>
      <c r="H1310" s="18">
        <f t="shared" si="216"/>
        <v>82.238706516752472</v>
      </c>
      <c r="I1310" s="18">
        <f t="shared" si="217"/>
        <v>84.807440432000007</v>
      </c>
      <c r="J1310" s="18">
        <f t="shared" si="218"/>
        <v>89.796138256000006</v>
      </c>
      <c r="K1310" s="18">
        <f t="shared" si="219"/>
        <v>69.028615639999998</v>
      </c>
      <c r="L1310" s="18" t="b">
        <f t="shared" si="221"/>
        <v>0</v>
      </c>
      <c r="M1310" s="18">
        <f t="shared" si="222"/>
        <v>20.767522616000008</v>
      </c>
      <c r="N1310" s="19" t="str">
        <f t="shared" si="223"/>
        <v>FALSE</v>
      </c>
      <c r="O1310" s="18"/>
    </row>
    <row r="1311" spans="1:15" x14ac:dyDescent="0.25">
      <c r="A1311">
        <v>12</v>
      </c>
      <c r="B1311">
        <v>9164895053</v>
      </c>
      <c r="C1311" s="3">
        <v>12.3096</v>
      </c>
      <c r="D1311" s="4">
        <v>2114.5811999999987</v>
      </c>
      <c r="E1311">
        <v>744</v>
      </c>
      <c r="F1311">
        <f t="shared" si="220"/>
        <v>31</v>
      </c>
      <c r="G1311" s="5">
        <f>(F1311*'B-E-D Rate'!$O$2)+(Data!C1311*'B-E-D Rate'!$F$2)+(Data!D1311*'B-E-D Rate'!$J$2)</f>
        <v>126.52761495047019</v>
      </c>
      <c r="H1311" s="18">
        <f t="shared" si="216"/>
        <v>112.69383100509631</v>
      </c>
      <c r="I1311" s="18">
        <f t="shared" si="217"/>
        <v>118.71888797599996</v>
      </c>
      <c r="J1311" s="18">
        <f t="shared" si="218"/>
        <v>133.53232520799997</v>
      </c>
      <c r="K1311" s="18">
        <f t="shared" si="219"/>
        <v>116.17354801999994</v>
      </c>
      <c r="L1311" s="18" t="b">
        <f t="shared" si="221"/>
        <v>0</v>
      </c>
      <c r="M1311" s="18">
        <f t="shared" si="222"/>
        <v>17.358777188000033</v>
      </c>
      <c r="N1311" s="19" t="str">
        <f t="shared" si="223"/>
        <v>FALSE</v>
      </c>
      <c r="O1311" s="18"/>
    </row>
    <row r="1312" spans="1:15" x14ac:dyDescent="0.25">
      <c r="A1312">
        <v>12</v>
      </c>
      <c r="B1312">
        <v>8554904270</v>
      </c>
      <c r="C1312" s="3">
        <v>14.479200000000001</v>
      </c>
      <c r="D1312" s="4">
        <v>2413.2491999999997</v>
      </c>
      <c r="E1312">
        <v>744</v>
      </c>
      <c r="F1312">
        <f t="shared" si="220"/>
        <v>31</v>
      </c>
      <c r="G1312" s="5">
        <f>(F1312*'B-E-D Rate'!$O$2)+(Data!C1312*'B-E-D Rate'!$F$2)+(Data!D1312*'B-E-D Rate'!$J$2)</f>
        <v>144.78919460272488</v>
      </c>
      <c r="H1312" s="18">
        <f t="shared" si="216"/>
        <v>121.53996260036224</v>
      </c>
      <c r="I1312" s="18">
        <f t="shared" si="217"/>
        <v>128.568958616</v>
      </c>
      <c r="J1312" s="18">
        <f t="shared" si="218"/>
        <v>151.351236328</v>
      </c>
      <c r="K1312" s="18">
        <f t="shared" si="219"/>
        <v>129.86747581999998</v>
      </c>
      <c r="L1312" s="18" t="b">
        <f t="shared" si="221"/>
        <v>0</v>
      </c>
      <c r="M1312" s="18">
        <f t="shared" si="222"/>
        <v>21.483760508000017</v>
      </c>
      <c r="N1312" s="19" t="str">
        <f t="shared" si="223"/>
        <v>FALSE</v>
      </c>
      <c r="O1312" s="18"/>
    </row>
    <row r="1313" spans="1:15" x14ac:dyDescent="0.25">
      <c r="A1313">
        <v>12</v>
      </c>
      <c r="B1313">
        <v>1980865507</v>
      </c>
      <c r="C1313" s="3">
        <v>6.3822000000000001</v>
      </c>
      <c r="D1313" s="4">
        <v>838.85460000000069</v>
      </c>
      <c r="E1313">
        <v>744</v>
      </c>
      <c r="F1313">
        <f t="shared" si="220"/>
        <v>31</v>
      </c>
      <c r="G1313" s="5">
        <f>(F1313*'B-E-D Rate'!$O$2)+(Data!C1313*'B-E-D Rate'!$F$2)+(Data!D1313*'B-E-D Rate'!$J$2)</f>
        <v>74.476910331525133</v>
      </c>
      <c r="H1313" s="18">
        <f t="shared" si="216"/>
        <v>74.908579879494852</v>
      </c>
      <c r="I1313" s="18">
        <f t="shared" si="217"/>
        <v>76.645424708000036</v>
      </c>
      <c r="J1313" s="18">
        <f t="shared" si="218"/>
        <v>74.119866364000018</v>
      </c>
      <c r="K1313" s="18">
        <f t="shared" si="219"/>
        <v>57.681483410000034</v>
      </c>
      <c r="L1313" s="18" t="b">
        <f t="shared" si="221"/>
        <v>1</v>
      </c>
      <c r="M1313" s="18">
        <f t="shared" si="222"/>
        <v>16.438382953999984</v>
      </c>
      <c r="N1313" s="19" t="str">
        <f t="shared" si="223"/>
        <v>FALSE</v>
      </c>
      <c r="O1313" s="18"/>
    </row>
    <row r="1314" spans="1:15" x14ac:dyDescent="0.25">
      <c r="A1314">
        <v>12</v>
      </c>
      <c r="B1314">
        <v>4180922056</v>
      </c>
      <c r="C1314" s="3">
        <v>8.4534000000000002</v>
      </c>
      <c r="D1314" s="4">
        <v>1532.9033999999992</v>
      </c>
      <c r="E1314">
        <v>744</v>
      </c>
      <c r="F1314">
        <f t="shared" si="220"/>
        <v>31</v>
      </c>
      <c r="G1314" s="5">
        <f>(F1314*'B-E-D Rate'!$O$2)+(Data!C1314*'B-E-D Rate'!$F$2)+(Data!D1314*'B-E-D Rate'!$J$2)</f>
        <v>93.831106944960055</v>
      </c>
      <c r="H1314" s="18">
        <f t="shared" si="216"/>
        <v>95.465341964272511</v>
      </c>
      <c r="I1314" s="18">
        <f t="shared" si="217"/>
        <v>99.535154131999974</v>
      </c>
      <c r="J1314" s="18">
        <f t="shared" si="218"/>
        <v>100.67496535599997</v>
      </c>
      <c r="K1314" s="18">
        <f t="shared" si="219"/>
        <v>89.503620889999965</v>
      </c>
      <c r="L1314" s="18" t="b">
        <f t="shared" si="221"/>
        <v>0</v>
      </c>
      <c r="M1314" s="18">
        <f t="shared" si="222"/>
        <v>11.171344466000008</v>
      </c>
      <c r="N1314" s="19" t="str">
        <f t="shared" si="223"/>
        <v>TRUE</v>
      </c>
      <c r="O1314" s="18"/>
    </row>
    <row r="1315" spans="1:15" x14ac:dyDescent="0.25">
      <c r="A1315">
        <v>12</v>
      </c>
      <c r="B1315">
        <v>9695337908</v>
      </c>
      <c r="C1315" s="3">
        <v>5.7102000000000004</v>
      </c>
      <c r="D1315" s="4">
        <v>478.66920000000096</v>
      </c>
      <c r="E1315">
        <v>744</v>
      </c>
      <c r="F1315">
        <f t="shared" si="220"/>
        <v>31</v>
      </c>
      <c r="G1315" s="5">
        <f>(F1315*'B-E-D Rate'!$O$2)+(Data!C1315*'B-E-D Rate'!$F$2)+(Data!D1315*'B-E-D Rate'!$J$2)</f>
        <v>67.563305827333636</v>
      </c>
      <c r="H1315" s="18">
        <f t="shared" si="216"/>
        <v>64.240388285171093</v>
      </c>
      <c r="I1315" s="18">
        <f t="shared" si="217"/>
        <v>64.766510216000029</v>
      </c>
      <c r="J1315" s="18">
        <f t="shared" si="218"/>
        <v>62.353139128000024</v>
      </c>
      <c r="K1315" s="18">
        <f t="shared" si="219"/>
        <v>41.166982820000044</v>
      </c>
      <c r="L1315" s="18" t="b">
        <f t="shared" si="221"/>
        <v>1</v>
      </c>
      <c r="M1315" s="18">
        <f t="shared" si="222"/>
        <v>21.18615630799998</v>
      </c>
      <c r="N1315" s="19" t="str">
        <f t="shared" si="223"/>
        <v>FALSE</v>
      </c>
      <c r="O1315" s="18"/>
    </row>
    <row r="1316" spans="1:15" x14ac:dyDescent="0.25">
      <c r="A1316">
        <v>12</v>
      </c>
      <c r="B1316">
        <v>4712318894</v>
      </c>
      <c r="C1316" s="3">
        <v>8.4047999999999998</v>
      </c>
      <c r="D1316" s="4">
        <v>1307.2014000000022</v>
      </c>
      <c r="E1316">
        <v>744</v>
      </c>
      <c r="F1316">
        <f t="shared" si="220"/>
        <v>31</v>
      </c>
      <c r="G1316" s="5">
        <f>(F1316*'B-E-D Rate'!$O$2)+(Data!C1316*'B-E-D Rate'!$F$2)+(Data!D1316*'B-E-D Rate'!$J$2)</f>
        <v>92.393275006276383</v>
      </c>
      <c r="H1316" s="18">
        <f t="shared" si="216"/>
        <v>88.780362008888346</v>
      </c>
      <c r="I1316" s="18">
        <f t="shared" si="217"/>
        <v>92.091502172000077</v>
      </c>
      <c r="J1316" s="18">
        <f t="shared" si="218"/>
        <v>95.164080676000054</v>
      </c>
      <c r="K1316" s="18">
        <f t="shared" si="219"/>
        <v>79.155184190000099</v>
      </c>
      <c r="L1316" s="18" t="b">
        <f t="shared" si="221"/>
        <v>0</v>
      </c>
      <c r="M1316" s="18">
        <f t="shared" si="222"/>
        <v>16.008896485999955</v>
      </c>
      <c r="N1316" s="19" t="str">
        <f t="shared" si="223"/>
        <v>FALSE</v>
      </c>
      <c r="O1316" s="18"/>
    </row>
    <row r="1317" spans="1:15" x14ac:dyDescent="0.25">
      <c r="A1317">
        <v>12</v>
      </c>
      <c r="B1317">
        <v>7559551091</v>
      </c>
      <c r="C1317" s="3">
        <v>10.9788</v>
      </c>
      <c r="D1317" s="4">
        <v>1977.5459999999998</v>
      </c>
      <c r="E1317">
        <v>744</v>
      </c>
      <c r="F1317">
        <f t="shared" si="220"/>
        <v>31</v>
      </c>
      <c r="G1317" s="5">
        <f>(F1317*'B-E-D Rate'!$O$2)+(Data!C1317*'B-E-D Rate'!$F$2)+(Data!D1317*'B-E-D Rate'!$J$2)</f>
        <v>115.54307956248053</v>
      </c>
      <c r="H1317" s="18">
        <f t="shared" si="216"/>
        <v>108.63503859217101</v>
      </c>
      <c r="I1317" s="18">
        <f t="shared" si="217"/>
        <v>114.19946708000001</v>
      </c>
      <c r="J1317" s="18">
        <f t="shared" si="218"/>
        <v>123.67992364</v>
      </c>
      <c r="K1317" s="18">
        <f t="shared" si="219"/>
        <v>109.89048409999999</v>
      </c>
      <c r="L1317" s="18" t="b">
        <f t="shared" si="221"/>
        <v>0</v>
      </c>
      <c r="M1317" s="18">
        <f t="shared" si="222"/>
        <v>13.789439540000004</v>
      </c>
      <c r="N1317" s="19" t="str">
        <f t="shared" si="223"/>
        <v>TRUE</v>
      </c>
      <c r="O1317" s="18"/>
    </row>
    <row r="1318" spans="1:15" x14ac:dyDescent="0.25">
      <c r="A1318">
        <v>12</v>
      </c>
      <c r="B1318">
        <v>8852110422</v>
      </c>
      <c r="C1318" s="3">
        <v>17.626799999999999</v>
      </c>
      <c r="D1318" s="4">
        <v>2011.3589999999988</v>
      </c>
      <c r="E1318">
        <v>744</v>
      </c>
      <c r="F1318">
        <f t="shared" si="220"/>
        <v>31</v>
      </c>
      <c r="G1318" s="5">
        <f>(F1318*'B-E-D Rate'!$O$2)+(Data!C1318*'B-E-D Rate'!$F$2)+(Data!D1318*'B-E-D Rate'!$J$2)</f>
        <v>167.35948436141399</v>
      </c>
      <c r="H1318" s="18">
        <f t="shared" si="216"/>
        <v>109.63653271819294</v>
      </c>
      <c r="I1318" s="18">
        <f t="shared" si="217"/>
        <v>115.31461981999996</v>
      </c>
      <c r="J1318" s="18">
        <f t="shared" si="218"/>
        <v>157.70911905999998</v>
      </c>
      <c r="K1318" s="18">
        <f t="shared" si="219"/>
        <v>111.44081014999995</v>
      </c>
      <c r="L1318" s="18" t="b">
        <f t="shared" si="221"/>
        <v>0</v>
      </c>
      <c r="M1318" s="18">
        <f t="shared" si="222"/>
        <v>46.26830891000003</v>
      </c>
      <c r="N1318" s="19" t="str">
        <f t="shared" si="223"/>
        <v>FALSE</v>
      </c>
      <c r="O1318" s="18"/>
    </row>
    <row r="1319" spans="1:15" x14ac:dyDescent="0.25">
      <c r="A1319">
        <v>12</v>
      </c>
      <c r="B1319">
        <v>8924391241</v>
      </c>
      <c r="C1319" s="3">
        <v>7.7166000000000006</v>
      </c>
      <c r="D1319" s="4">
        <v>1255.8006000000005</v>
      </c>
      <c r="E1319">
        <v>744</v>
      </c>
      <c r="F1319">
        <f t="shared" si="220"/>
        <v>31</v>
      </c>
      <c r="G1319" s="5">
        <f>(F1319*'B-E-D Rate'!$O$2)+(Data!C1319*'B-E-D Rate'!$F$2)+(Data!D1319*'B-E-D Rate'!$J$2)</f>
        <v>86.804245150997446</v>
      </c>
      <c r="H1319" s="18">
        <f t="shared" si="216"/>
        <v>87.257941659530672</v>
      </c>
      <c r="I1319" s="18">
        <f t="shared" si="217"/>
        <v>90.396303788000026</v>
      </c>
      <c r="J1319" s="18">
        <f t="shared" si="218"/>
        <v>90.523386004000017</v>
      </c>
      <c r="K1319" s="18">
        <f t="shared" si="219"/>
        <v>76.79845751000002</v>
      </c>
      <c r="L1319" s="18" t="b">
        <f t="shared" si="221"/>
        <v>0</v>
      </c>
      <c r="M1319" s="18">
        <f t="shared" si="222"/>
        <v>13.724928493999997</v>
      </c>
      <c r="N1319" s="19" t="str">
        <f t="shared" si="223"/>
        <v>TRUE</v>
      </c>
      <c r="O1319" s="18"/>
    </row>
    <row r="1320" spans="1:15" x14ac:dyDescent="0.25">
      <c r="A1320">
        <v>12</v>
      </c>
      <c r="B1320">
        <v>1149859429</v>
      </c>
      <c r="C1320" s="3">
        <v>8.343300000000001</v>
      </c>
      <c r="D1320" s="4">
        <v>1097.5235999999998</v>
      </c>
      <c r="E1320">
        <v>744</v>
      </c>
      <c r="F1320">
        <f t="shared" si="220"/>
        <v>31</v>
      </c>
      <c r="G1320" s="5">
        <f>(F1320*'B-E-D Rate'!$O$2)+(Data!C1320*'B-E-D Rate'!$F$2)+(Data!D1320*'B-E-D Rate'!$J$2)</f>
        <v>90.930475526355337</v>
      </c>
      <c r="H1320" s="18">
        <f t="shared" si="216"/>
        <v>82.569996615187421</v>
      </c>
      <c r="I1320" s="18">
        <f t="shared" si="217"/>
        <v>85.176328327999997</v>
      </c>
      <c r="J1320" s="18">
        <f t="shared" si="218"/>
        <v>89.962700823999995</v>
      </c>
      <c r="K1320" s="18">
        <f t="shared" si="219"/>
        <v>69.541457059999999</v>
      </c>
      <c r="L1320" s="18" t="b">
        <f t="shared" si="221"/>
        <v>0</v>
      </c>
      <c r="M1320" s="18">
        <f t="shared" si="222"/>
        <v>20.421243763999996</v>
      </c>
      <c r="N1320" s="19" t="str">
        <f t="shared" si="223"/>
        <v>FALSE</v>
      </c>
      <c r="O1320" s="18"/>
    </row>
    <row r="1321" spans="1:15" x14ac:dyDescent="0.25">
      <c r="A1321">
        <v>12</v>
      </c>
      <c r="B1321">
        <v>3362759306</v>
      </c>
      <c r="C1321" s="3">
        <v>10.1478</v>
      </c>
      <c r="D1321" s="4">
        <v>1403.0528999999995</v>
      </c>
      <c r="E1321">
        <v>744</v>
      </c>
      <c r="F1321">
        <f t="shared" si="220"/>
        <v>31</v>
      </c>
      <c r="G1321" s="5">
        <f>(F1321*'B-E-D Rate'!$O$2)+(Data!C1321*'B-E-D Rate'!$F$2)+(Data!D1321*'B-E-D Rate'!$J$2)</f>
        <v>106.38731418244024</v>
      </c>
      <c r="H1321" s="18">
        <f t="shared" si="216"/>
        <v>91.619350392657623</v>
      </c>
      <c r="I1321" s="18">
        <f t="shared" si="217"/>
        <v>95.252684641999991</v>
      </c>
      <c r="J1321" s="18">
        <f t="shared" si="218"/>
        <v>106.11625468599999</v>
      </c>
      <c r="K1321" s="18">
        <f t="shared" si="219"/>
        <v>83.549975464999974</v>
      </c>
      <c r="L1321" s="18" t="b">
        <f t="shared" si="221"/>
        <v>0</v>
      </c>
      <c r="M1321" s="18">
        <f t="shared" si="222"/>
        <v>22.566279221000016</v>
      </c>
      <c r="N1321" s="19" t="str">
        <f t="shared" si="223"/>
        <v>FALSE</v>
      </c>
      <c r="O1321" s="18"/>
    </row>
    <row r="1322" spans="1:15" x14ac:dyDescent="0.25">
      <c r="A1322">
        <v>12</v>
      </c>
      <c r="B1322">
        <v>7755060889</v>
      </c>
      <c r="C1322" s="3">
        <v>6.6981000000000002</v>
      </c>
      <c r="D1322" s="4">
        <v>963.29849999999988</v>
      </c>
      <c r="E1322">
        <v>744</v>
      </c>
      <c r="F1322">
        <f t="shared" si="220"/>
        <v>31</v>
      </c>
      <c r="G1322" s="5">
        <f>(F1322*'B-E-D Rate'!$O$2)+(Data!C1322*'B-E-D Rate'!$F$2)+(Data!D1322*'B-E-D Rate'!$J$2)</f>
        <v>77.516128367685639</v>
      </c>
      <c r="H1322" s="18">
        <f t="shared" si="216"/>
        <v>78.594435463715797</v>
      </c>
      <c r="I1322" s="18">
        <f t="shared" si="217"/>
        <v>80.749584530000007</v>
      </c>
      <c r="J1322" s="18">
        <f t="shared" si="218"/>
        <v>78.603886989999992</v>
      </c>
      <c r="K1322" s="18">
        <f t="shared" si="219"/>
        <v>63.387236224999995</v>
      </c>
      <c r="L1322" s="18" t="b">
        <f t="shared" si="221"/>
        <v>1</v>
      </c>
      <c r="M1322" s="18">
        <f t="shared" si="222"/>
        <v>15.216650764999997</v>
      </c>
      <c r="N1322" s="19" t="str">
        <f t="shared" si="223"/>
        <v>FALSE</v>
      </c>
      <c r="O1322" s="18"/>
    </row>
    <row r="1323" spans="1:15" x14ac:dyDescent="0.25">
      <c r="A1323">
        <v>12</v>
      </c>
      <c r="B1323">
        <v>4954718463</v>
      </c>
      <c r="C1323" s="3">
        <v>3.9648000000000003</v>
      </c>
      <c r="D1323" s="4">
        <v>317.00579999999917</v>
      </c>
      <c r="E1323">
        <v>744</v>
      </c>
      <c r="F1323">
        <f t="shared" si="220"/>
        <v>31</v>
      </c>
      <c r="G1323" s="5">
        <f>(F1323*'B-E-D Rate'!$O$2)+(Data!C1323*'B-E-D Rate'!$F$2)+(Data!D1323*'B-E-D Rate'!$J$2)</f>
        <v>53.241479230741625</v>
      </c>
      <c r="H1323" s="18">
        <f t="shared" si="216"/>
        <v>59.452142773304644</v>
      </c>
      <c r="I1323" s="18">
        <f t="shared" si="217"/>
        <v>59.434851283999976</v>
      </c>
      <c r="J1323" s="18">
        <f t="shared" si="218"/>
        <v>49.852915371999984</v>
      </c>
      <c r="K1323" s="18">
        <f t="shared" si="219"/>
        <v>33.754715929999961</v>
      </c>
      <c r="L1323" s="18" t="b">
        <f t="shared" si="221"/>
        <v>1</v>
      </c>
      <c r="M1323" s="18">
        <f t="shared" si="222"/>
        <v>16.098199442000023</v>
      </c>
      <c r="N1323" s="19" t="str">
        <f t="shared" si="223"/>
        <v>FALSE</v>
      </c>
      <c r="O1323" s="18"/>
    </row>
    <row r="1324" spans="1:15" x14ac:dyDescent="0.25">
      <c r="A1324">
        <v>12</v>
      </c>
      <c r="B1324">
        <v>8187336572</v>
      </c>
      <c r="C1324" s="3">
        <v>5.1300000000000008</v>
      </c>
      <c r="D1324" s="4">
        <v>90.968999999999866</v>
      </c>
      <c r="E1324">
        <v>744</v>
      </c>
      <c r="F1324">
        <f t="shared" si="220"/>
        <v>31</v>
      </c>
      <c r="G1324" s="5">
        <f>(F1324*'B-E-D Rate'!$O$2)+(Data!C1324*'B-E-D Rate'!$F$2)+(Data!D1324*'B-E-D Rate'!$J$2)</f>
        <v>61.233778061246014</v>
      </c>
      <c r="H1324" s="18">
        <f t="shared" si="216"/>
        <v>52.757246506637991</v>
      </c>
      <c r="I1324" s="18">
        <f t="shared" si="217"/>
        <v>51.98015762</v>
      </c>
      <c r="J1324" s="18">
        <f t="shared" si="218"/>
        <v>50.403216460000003</v>
      </c>
      <c r="K1324" s="18">
        <f t="shared" si="219"/>
        <v>23.390928649999992</v>
      </c>
      <c r="L1324" s="18" t="b">
        <f t="shared" si="221"/>
        <v>1</v>
      </c>
      <c r="M1324" s="18">
        <f t="shared" si="222"/>
        <v>27.012287810000011</v>
      </c>
      <c r="N1324" s="19" t="str">
        <f t="shared" si="223"/>
        <v>FALSE</v>
      </c>
      <c r="O1324" s="18"/>
    </row>
    <row r="1327" spans="1:15" x14ac:dyDescent="0.25">
      <c r="C1327" s="6"/>
    </row>
    <row r="1328" spans="1:15" x14ac:dyDescent="0.25">
      <c r="C1328" s="6"/>
    </row>
  </sheetData>
  <pageMargins left="0.7" right="0.7" top="1.5" bottom="0.75" header="0.3" footer="0.3"/>
  <pageSetup paperSize="5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/>
  </sheetViews>
  <sheetFormatPr defaultColWidth="9.140625" defaultRowHeight="15" x14ac:dyDescent="0.25"/>
  <cols>
    <col min="1" max="1" width="13.28515625" style="1" bestFit="1" customWidth="1"/>
    <col min="2" max="2" width="10.7109375" style="1" bestFit="1" customWidth="1"/>
    <col min="3" max="3" width="9.140625" style="1"/>
    <col min="4" max="4" width="11.85546875" style="1" bestFit="1" customWidth="1"/>
    <col min="5" max="5" width="10.7109375" style="1" bestFit="1" customWidth="1"/>
    <col min="6" max="6" width="8.42578125" style="1" bestFit="1" customWidth="1"/>
    <col min="7" max="7" width="9.140625" style="1"/>
    <col min="8" max="8" width="12.5703125" style="1" bestFit="1" customWidth="1"/>
    <col min="9" max="9" width="13.28515625" style="1" bestFit="1" customWidth="1"/>
    <col min="10" max="10" width="8.42578125" style="1" bestFit="1" customWidth="1"/>
    <col min="11" max="11" width="9.140625" style="1"/>
    <col min="12" max="12" width="14.85546875" style="1" bestFit="1" customWidth="1"/>
    <col min="13" max="13" width="14" style="1" bestFit="1" customWidth="1"/>
    <col min="14" max="15" width="7.42578125" style="1" bestFit="1" customWidth="1"/>
    <col min="16" max="16384" width="9.140625" style="1"/>
  </cols>
  <sheetData>
    <row r="1" spans="1:15" ht="30" x14ac:dyDescent="0.25">
      <c r="A1" s="11" t="s">
        <v>34</v>
      </c>
      <c r="B1" s="12" t="s">
        <v>35</v>
      </c>
      <c r="C1" s="13"/>
      <c r="D1" s="12" t="s">
        <v>36</v>
      </c>
      <c r="E1" s="12" t="s">
        <v>35</v>
      </c>
      <c r="F1" s="12" t="s">
        <v>37</v>
      </c>
      <c r="G1" s="13"/>
      <c r="H1" s="11" t="s">
        <v>38</v>
      </c>
      <c r="I1" s="11" t="s">
        <v>34</v>
      </c>
      <c r="J1" s="12" t="s">
        <v>39</v>
      </c>
      <c r="K1" s="13"/>
      <c r="L1" s="11" t="s">
        <v>40</v>
      </c>
      <c r="M1" s="11" t="s">
        <v>41</v>
      </c>
      <c r="N1" s="12" t="s">
        <v>42</v>
      </c>
      <c r="O1" s="12" t="s">
        <v>43</v>
      </c>
    </row>
    <row r="2" spans="1:15" x14ac:dyDescent="0.25">
      <c r="A2" s="14">
        <v>5336891545</v>
      </c>
      <c r="B2" s="14">
        <v>35029500.871895745</v>
      </c>
      <c r="C2" s="13"/>
      <c r="D2" s="15">
        <v>272193000</v>
      </c>
      <c r="E2" s="14">
        <f>B2</f>
        <v>35029500.871895745</v>
      </c>
      <c r="F2" s="16">
        <f>D2/E2</f>
        <v>7.7703933320494762</v>
      </c>
      <c r="G2" s="13"/>
      <c r="H2" s="15">
        <v>25069000</v>
      </c>
      <c r="I2" s="14">
        <f>A2</f>
        <v>5336891545</v>
      </c>
      <c r="J2" s="17">
        <f>H2/I2</f>
        <v>4.6973036248950046E-3</v>
      </c>
      <c r="K2" s="13"/>
      <c r="L2" s="15">
        <v>98646000</v>
      </c>
      <c r="M2" s="14">
        <v>4796951</v>
      </c>
      <c r="N2" s="16">
        <f>L2/M2</f>
        <v>20.564312622747241</v>
      </c>
      <c r="O2" s="16">
        <f>N2/30.4375</f>
        <v>0.67562423401222971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B-E-D Rate</vt:lpstr>
      <vt:lpstr>Chart1</vt:lpstr>
      <vt:lpstr>Data!Print_Area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2017-02-06T18:28:23Z</dcterms:created>
  <dcterms:modified xsi:type="dcterms:W3CDTF">2017-02-17T00:03:28Z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1228200441</vt:i4>
  </property>
  <property fmtid="{D5CDD505-2E9C-101B-9397-08002B2CF9AE}" pid="3" name="_NewReviewCycle">
    <vt:lpwstr/>
  </property>
</Properties>
</file>