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TS181FS1\projects\IER\08465\200-08465-16003\SupportDocs\"/>
    </mc:Choice>
  </mc:AlternateContent>
  <bookViews>
    <workbookView xWindow="0" yWindow="0" windowWidth="28800" windowHeight="13020" activeTab="2"/>
  </bookViews>
  <sheets>
    <sheet name="Eagle Ridge" sheetId="1" r:id="rId1"/>
    <sheet name="Labrador" sheetId="2" r:id="rId2"/>
    <sheet name="Lake Placid" sheetId="3" r:id="rId3"/>
    <sheet name="Mid-County" sheetId="4" r:id="rId4"/>
    <sheet name="Sandalhaven" sheetId="5" r:id="rId5"/>
    <sheet name="LUSI- Lake Grove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6" l="1"/>
  <c r="E21" i="6"/>
  <c r="E21" i="5"/>
  <c r="B21" i="5"/>
  <c r="E21" i="4"/>
  <c r="B21" i="4"/>
  <c r="E21" i="2"/>
  <c r="B21" i="2"/>
  <c r="E21" i="1"/>
  <c r="E20" i="1"/>
  <c r="B21" i="1"/>
  <c r="B20" i="1"/>
  <c r="B21" i="3"/>
  <c r="B20" i="3"/>
  <c r="E21" i="3" l="1"/>
  <c r="E20" i="6" l="1"/>
  <c r="B20" i="6"/>
  <c r="E20" i="5"/>
  <c r="B20" i="5"/>
  <c r="E20" i="4"/>
  <c r="B20" i="4"/>
  <c r="E20" i="3"/>
  <c r="E20" i="2"/>
  <c r="B20" i="2"/>
</calcChain>
</file>

<file path=xl/sharedStrings.xml><?xml version="1.0" encoding="utf-8"?>
<sst xmlns="http://schemas.openxmlformats.org/spreadsheetml/2006/main" count="200" uniqueCount="24">
  <si>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</si>
  <si>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</si>
  <si>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</si>
  <si>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</si>
  <si>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</si>
  <si>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</si>
  <si>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</si>
  <si>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</si>
  <si>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</si>
  <si>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</si>
  <si>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</si>
  <si>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</si>
  <si>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</si>
  <si>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Total:</t>
  </si>
  <si>
    <t>N/A</t>
  </si>
  <si>
    <t>Labrador- Sewer Treatment</t>
  </si>
  <si>
    <t>Eagle Ridge- Sewer Treatment &amp; Collection</t>
  </si>
  <si>
    <t>Lake Placid- Sewer Treatment</t>
  </si>
  <si>
    <t>Mid-County- Sewer Treatment &amp; Collection</t>
  </si>
  <si>
    <t>Sandalhaven- Sewer Treatment &amp; Collection (Force Main and Lift Stations)</t>
  </si>
  <si>
    <t>(Above data in thousands of gallons)</t>
  </si>
  <si>
    <t>Yearly Avg.</t>
  </si>
  <si>
    <t>Flow (MGD)</t>
  </si>
  <si>
    <t>LUSI : Lake Groves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</si>
</sst>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6:B21" totalsRowShown="0" headerRowDxfId="47" dataDxfId="46">
  <autoFilter ref="A6:B21"/>
  <tableColumns count="2">
    <tableColumn id="1" name="Month" dataDxfId="45"/>
    <tableColumn id="2" name="Flow (MGD)" dataDxfId="4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8" name="Table131119" displayName="Table131119" ref="D6:E21" totalsRowShown="0" headerRowDxfId="11" dataDxfId="10">
  <autoFilter ref="D6:E21"/>
  <tableColumns count="2">
    <tableColumn id="1" name="Month" dataDxfId="9"/>
    <tableColumn id="2" name="Flow (MGD)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9" name="Table120" displayName="Table120" ref="A6:B21" totalsRowShown="0" headerRowDxfId="7" dataDxfId="6">
  <autoFilter ref="A6:B21"/>
  <tableColumns count="2">
    <tableColumn id="1" name="Month" dataDxfId="5"/>
    <tableColumn id="2" name="Flow (MGD)" dataDxf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0" name="Table1321" displayName="Table1321" ref="D6:E21" totalsRowShown="0" headerRowDxfId="3" dataDxfId="2">
  <autoFilter ref="D6:E21"/>
  <tableColumns count="2">
    <tableColumn id="1" name="Month" dataDxfId="1"/>
    <tableColumn id="2" name="Flow (MGD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D6:E21" totalsRowShown="0" headerRowDxfId="43" dataDxfId="42">
  <autoFilter ref="D6:E21"/>
  <tableColumns count="2">
    <tableColumn id="1" name="Month" dataDxfId="41"/>
    <tableColumn id="2" name="Flow (MGD)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Table110" displayName="Table110" ref="A6:B21" totalsRowShown="0" headerRowDxfId="39" dataDxfId="38">
  <autoFilter ref="A6:B21"/>
  <tableColumns count="2">
    <tableColumn id="1" name="Month" dataDxfId="37"/>
    <tableColumn id="2" name="Flow (MGD)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e1311" displayName="Table1311" ref="D6:E21" totalsRowShown="0" headerRowDxfId="35" dataDxfId="34">
  <autoFilter ref="D6:E21"/>
  <tableColumns count="2">
    <tableColumn id="1" name="Month" dataDxfId="33"/>
    <tableColumn id="2" name="Flow (MGD)" data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1" name="Table11012" displayName="Table11012" ref="A6:B21" totalsRowShown="0" headerRowDxfId="31" dataDxfId="30">
  <autoFilter ref="A6:B21"/>
  <tableColumns count="2">
    <tableColumn id="1" name="Month" dataDxfId="29"/>
    <tableColumn id="2" name="Flow (MGD)" dataDxfId="2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2" name="Table131113" displayName="Table131113" ref="D6:E21" totalsRowShown="0" headerRowDxfId="27" dataDxfId="26">
  <autoFilter ref="D6:E21"/>
  <tableColumns count="2">
    <tableColumn id="1" name="Month" dataDxfId="25"/>
    <tableColumn id="2" name="Flow (MGD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3" name="Table11014" displayName="Table11014" ref="A6:B21" totalsRowShown="0" headerRowDxfId="23" dataDxfId="22">
  <autoFilter ref="A6:B21"/>
  <tableColumns count="2">
    <tableColumn id="1" name="Month" dataDxfId="21"/>
    <tableColumn id="2" name="Flow (MGD)" data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le131115" displayName="Table131115" ref="D6:E21" totalsRowShown="0" headerRowDxfId="19" dataDxfId="18">
  <autoFilter ref="D6:E21"/>
  <tableColumns count="2">
    <tableColumn id="1" name="Month" dataDxfId="17"/>
    <tableColumn id="2" name="Flow (MGD)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7" name="Table11018" displayName="Table11018" ref="A6:B22" totalsRowShown="0" headerRowDxfId="15" dataDxfId="14">
  <autoFilter ref="A6:B22"/>
  <tableColumns count="2">
    <tableColumn id="1" name="Month" dataDxfId="13"/>
    <tableColumn id="2" name="Flow (MGD)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workbookViewId="0">
      <selection activeCell="E22" sqref="E22"/>
    </sheetView>
  </sheetViews>
  <sheetFormatPr defaultRowHeight="15" x14ac:dyDescent="0.25"/>
  <cols>
    <col min="1" max="1" width="14.7109375" customWidth="1"/>
    <col min="2" max="2" width="28.42578125" customWidth="1"/>
    <col min="3" max="3" width="9.140625" customWidth="1"/>
    <col min="4" max="4" width="14.7109375" customWidth="1"/>
    <col min="5" max="5" width="28.42578125" customWidth="1"/>
    <col min="6" max="7" width="10.570312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3">
      <c r="A2" s="2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3">
        <v>2014</v>
      </c>
      <c r="B4" s="1"/>
      <c r="C4" s="1"/>
      <c r="D4" s="3">
        <v>2015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8" x14ac:dyDescent="0.25">
      <c r="A7" s="4" t="s">
        <v>0</v>
      </c>
      <c r="B7" s="4">
        <v>6.8979999999999997</v>
      </c>
      <c r="C7" s="1"/>
      <c r="D7" s="4" t="s">
        <v>0</v>
      </c>
      <c r="E7" s="4">
        <v>6.976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8" x14ac:dyDescent="0.25">
      <c r="A8" s="4" t="s">
        <v>1</v>
      </c>
      <c r="B8" s="4">
        <v>6.5279999999999996</v>
      </c>
      <c r="C8" s="1"/>
      <c r="D8" s="4" t="s">
        <v>1</v>
      </c>
      <c r="E8" s="4">
        <v>6.6040000000000001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8" x14ac:dyDescent="0.25">
      <c r="A9" s="4" t="s">
        <v>2</v>
      </c>
      <c r="B9" s="4">
        <v>7.1669999999999998</v>
      </c>
      <c r="C9" s="1"/>
      <c r="D9" s="4" t="s">
        <v>2</v>
      </c>
      <c r="E9" s="4">
        <v>7.4539999999999997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8" x14ac:dyDescent="0.25">
      <c r="A10" s="4" t="s">
        <v>3</v>
      </c>
      <c r="B10" s="4">
        <v>6.4210000000000003</v>
      </c>
      <c r="C10" s="1"/>
      <c r="D10" s="4" t="s">
        <v>3</v>
      </c>
      <c r="E10" s="4">
        <v>6.5490000000000004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8" x14ac:dyDescent="0.25">
      <c r="A11" s="4" t="s">
        <v>4</v>
      </c>
      <c r="B11" s="4">
        <v>6.0970000000000004</v>
      </c>
      <c r="C11" s="1"/>
      <c r="D11" s="4" t="s">
        <v>4</v>
      </c>
      <c r="E11" s="4">
        <v>6.1639999999999997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8" x14ac:dyDescent="0.25">
      <c r="A12" s="4" t="s">
        <v>5</v>
      </c>
      <c r="B12" s="4">
        <v>5.9610000000000003</v>
      </c>
      <c r="C12" s="1"/>
      <c r="D12" s="4" t="s">
        <v>5</v>
      </c>
      <c r="E12" s="4">
        <v>5.8550000000000004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8" x14ac:dyDescent="0.25">
      <c r="A13" s="4" t="s">
        <v>6</v>
      </c>
      <c r="B13" s="4">
        <v>6.0439999999999996</v>
      </c>
      <c r="C13" s="1"/>
      <c r="D13" s="4" t="s">
        <v>6</v>
      </c>
      <c r="E13" s="4">
        <v>6.2110000000000003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8" x14ac:dyDescent="0.25">
      <c r="A14" s="4" t="s">
        <v>7</v>
      </c>
      <c r="B14" s="4">
        <v>5.9989999999999997</v>
      </c>
      <c r="C14" s="1"/>
      <c r="D14" s="4" t="s">
        <v>7</v>
      </c>
      <c r="E14" s="4">
        <v>6.33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8" x14ac:dyDescent="0.25">
      <c r="A15" s="4" t="s">
        <v>8</v>
      </c>
      <c r="B15" s="4">
        <v>5.8890000000000002</v>
      </c>
      <c r="C15" s="1"/>
      <c r="D15" s="4" t="s">
        <v>8</v>
      </c>
      <c r="E15" s="4">
        <v>6.1239999999999997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8" x14ac:dyDescent="0.25">
      <c r="A16" s="4" t="s">
        <v>9</v>
      </c>
      <c r="B16" s="4">
        <v>6.3170000000000002</v>
      </c>
      <c r="C16" s="1"/>
      <c r="D16" s="4" t="s">
        <v>9</v>
      </c>
      <c r="E16" s="4">
        <v>6.3360000000000003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8" x14ac:dyDescent="0.25">
      <c r="A17" s="4" t="s">
        <v>10</v>
      </c>
      <c r="B17" s="4">
        <v>6.4210000000000003</v>
      </c>
      <c r="C17" s="1"/>
      <c r="D17" s="4" t="s">
        <v>10</v>
      </c>
      <c r="E17" s="4">
        <v>6.5490000000000004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8" x14ac:dyDescent="0.25">
      <c r="A18" s="4" t="s">
        <v>11</v>
      </c>
      <c r="B18" s="4">
        <v>6.5739999999999998</v>
      </c>
      <c r="C18" s="1"/>
      <c r="D18" s="4" t="s">
        <v>11</v>
      </c>
      <c r="E18" s="4">
        <v>6.6580000000000004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8" x14ac:dyDescent="0.25">
      <c r="A19" s="4"/>
      <c r="B19" s="4"/>
      <c r="C19" s="1"/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8" x14ac:dyDescent="0.25">
      <c r="A20" s="5" t="s">
        <v>13</v>
      </c>
      <c r="B20" s="5">
        <f>SUM(B7:B18)</f>
        <v>76.316000000000003</v>
      </c>
      <c r="C20" s="1"/>
      <c r="D20" s="5" t="s">
        <v>13</v>
      </c>
      <c r="E20" s="5">
        <f>SUM(E7:E18)</f>
        <v>77.810000000000016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8" x14ac:dyDescent="0.25">
      <c r="A21" s="5" t="s">
        <v>21</v>
      </c>
      <c r="B21" s="7">
        <f>B20/12</f>
        <v>6.3596666666666666</v>
      </c>
      <c r="C21" s="1"/>
      <c r="D21" s="5" t="s">
        <v>21</v>
      </c>
      <c r="E21" s="7">
        <f>E20/12</f>
        <v>6.4841666666666677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1"/>
      <c r="B60" s="1"/>
      <c r="C60" s="1"/>
      <c r="D60" s="1"/>
      <c r="E60" s="1"/>
      <c r="F60" s="1"/>
      <c r="G60" s="1"/>
    </row>
    <row r="61" spans="1:28" x14ac:dyDescent="0.25">
      <c r="A61" s="1"/>
      <c r="B61" s="1"/>
      <c r="C61" s="1"/>
      <c r="D61" s="1"/>
      <c r="E61" s="1"/>
      <c r="F61" s="1"/>
      <c r="G61" s="1"/>
    </row>
    <row r="62" spans="1:28" x14ac:dyDescent="0.25">
      <c r="A62" s="1"/>
      <c r="B62" s="1"/>
      <c r="D62" s="1"/>
      <c r="E62" s="1"/>
    </row>
  </sheetData>
  <pageMargins left="0.7" right="0.7" top="0.75" bottom="0.75" header="0.3" footer="0.3"/>
  <pageSetup paperSize="476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E22" sqref="E22"/>
    </sheetView>
  </sheetViews>
  <sheetFormatPr defaultRowHeight="15" x14ac:dyDescent="0.25"/>
  <cols>
    <col min="1" max="1" width="14.7109375" customWidth="1"/>
    <col min="2" max="2" width="28.42578125" customWidth="1"/>
    <col min="4" max="4" width="14.7109375" customWidth="1"/>
    <col min="5" max="5" width="28.42578125" customWidth="1"/>
  </cols>
  <sheetData>
    <row r="2" spans="1:6" ht="20.25" x14ac:dyDescent="0.3">
      <c r="A2" s="2" t="s">
        <v>15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3">
        <v>2014</v>
      </c>
      <c r="B4" s="1"/>
      <c r="C4" s="1"/>
      <c r="D4" s="3">
        <v>2015</v>
      </c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  <c r="F6" s="1"/>
    </row>
    <row r="7" spans="1:6" x14ac:dyDescent="0.25">
      <c r="A7" s="4" t="s">
        <v>0</v>
      </c>
      <c r="B7" s="4">
        <v>2.1920000000000002</v>
      </c>
      <c r="C7" s="1"/>
      <c r="D7" s="4" t="s">
        <v>0</v>
      </c>
      <c r="E7" s="4">
        <v>2.5670000000000002</v>
      </c>
      <c r="F7" s="1"/>
    </row>
    <row r="8" spans="1:6" x14ac:dyDescent="0.25">
      <c r="A8" s="4" t="s">
        <v>1</v>
      </c>
      <c r="B8" s="4">
        <v>2.0779999999999998</v>
      </c>
      <c r="C8" s="1"/>
      <c r="D8" s="4" t="s">
        <v>1</v>
      </c>
      <c r="E8" s="4">
        <v>2.5649999999999999</v>
      </c>
      <c r="F8" s="1"/>
    </row>
    <row r="9" spans="1:6" x14ac:dyDescent="0.25">
      <c r="A9" s="4" t="s">
        <v>2</v>
      </c>
      <c r="B9" s="4">
        <v>2.5249999999999999</v>
      </c>
      <c r="C9" s="1"/>
      <c r="D9" s="4" t="s">
        <v>2</v>
      </c>
      <c r="E9" s="4">
        <v>2.6819999999999999</v>
      </c>
      <c r="F9" s="1"/>
    </row>
    <row r="10" spans="1:6" x14ac:dyDescent="0.25">
      <c r="A10" s="4" t="s">
        <v>3</v>
      </c>
      <c r="B10" s="4">
        <v>1.571</v>
      </c>
      <c r="C10" s="1"/>
      <c r="D10" s="4" t="s">
        <v>3</v>
      </c>
      <c r="E10" s="4">
        <v>1.696</v>
      </c>
      <c r="F10" s="1"/>
    </row>
    <row r="11" spans="1:6" x14ac:dyDescent="0.25">
      <c r="A11" s="4" t="s">
        <v>4</v>
      </c>
      <c r="B11" s="4">
        <v>0.99299999999999999</v>
      </c>
      <c r="C11" s="1"/>
      <c r="D11" s="4" t="s">
        <v>4</v>
      </c>
      <c r="E11" s="4">
        <v>0.93200000000000005</v>
      </c>
      <c r="F11" s="1"/>
    </row>
    <row r="12" spans="1:6" x14ac:dyDescent="0.25">
      <c r="A12" s="4" t="s">
        <v>5</v>
      </c>
      <c r="B12" s="4">
        <v>0.79600000000000004</v>
      </c>
      <c r="C12" s="1"/>
      <c r="D12" s="4" t="s">
        <v>5</v>
      </c>
      <c r="E12" s="4">
        <v>0.77500000000000002</v>
      </c>
      <c r="F12" s="1"/>
    </row>
    <row r="13" spans="1:6" x14ac:dyDescent="0.25">
      <c r="A13" s="4" t="s">
        <v>6</v>
      </c>
      <c r="B13" s="4">
        <v>1.127</v>
      </c>
      <c r="C13" s="1"/>
      <c r="D13" s="4" t="s">
        <v>6</v>
      </c>
      <c r="E13" s="4">
        <v>0.996</v>
      </c>
      <c r="F13" s="1"/>
    </row>
    <row r="14" spans="1:6" x14ac:dyDescent="0.25">
      <c r="A14" s="4" t="s">
        <v>7</v>
      </c>
      <c r="B14" s="4">
        <v>1.0620000000000001</v>
      </c>
      <c r="C14" s="1"/>
      <c r="D14" s="4" t="s">
        <v>7</v>
      </c>
      <c r="E14" s="4">
        <v>2.0249999999999999</v>
      </c>
      <c r="F14" s="1"/>
    </row>
    <row r="15" spans="1:6" x14ac:dyDescent="0.25">
      <c r="A15" s="4" t="s">
        <v>8</v>
      </c>
      <c r="B15" s="4">
        <v>1.0389999999999999</v>
      </c>
      <c r="C15" s="1"/>
      <c r="D15" s="4" t="s">
        <v>8</v>
      </c>
      <c r="E15" s="4">
        <v>1.403</v>
      </c>
      <c r="F15" s="1"/>
    </row>
    <row r="16" spans="1:6" x14ac:dyDescent="0.25">
      <c r="A16" s="4" t="s">
        <v>9</v>
      </c>
      <c r="B16" s="4">
        <v>1.3009999999999999</v>
      </c>
      <c r="C16" s="1"/>
      <c r="D16" s="4" t="s">
        <v>9</v>
      </c>
      <c r="E16" s="4">
        <v>1.3</v>
      </c>
      <c r="F16" s="1"/>
    </row>
    <row r="17" spans="1:6" x14ac:dyDescent="0.25">
      <c r="A17" s="4" t="s">
        <v>10</v>
      </c>
      <c r="B17" s="4">
        <v>1.6339999999999999</v>
      </c>
      <c r="C17" s="1"/>
      <c r="D17" s="4" t="s">
        <v>10</v>
      </c>
      <c r="E17" s="4">
        <v>1.7470000000000001</v>
      </c>
      <c r="F17" s="1"/>
    </row>
    <row r="18" spans="1:6" x14ac:dyDescent="0.25">
      <c r="A18" s="4" t="s">
        <v>11</v>
      </c>
      <c r="B18" s="4">
        <v>2.1379999999999999</v>
      </c>
      <c r="C18" s="1"/>
      <c r="D18" s="4" t="s">
        <v>11</v>
      </c>
      <c r="E18" s="4">
        <v>1.8140000000000001</v>
      </c>
      <c r="F18" s="1"/>
    </row>
    <row r="19" spans="1:6" x14ac:dyDescent="0.25">
      <c r="A19" s="4"/>
      <c r="B19" s="4"/>
      <c r="C19" s="1"/>
      <c r="D19" s="4"/>
      <c r="E19" s="4"/>
      <c r="F19" s="1"/>
    </row>
    <row r="20" spans="1:6" x14ac:dyDescent="0.25">
      <c r="A20" s="5" t="s">
        <v>13</v>
      </c>
      <c r="B20" s="5">
        <f>SUM(B7:B18)</f>
        <v>18.455999999999996</v>
      </c>
      <c r="C20" s="1"/>
      <c r="D20" s="5" t="s">
        <v>13</v>
      </c>
      <c r="E20" s="5">
        <f>SUM(E7:E18)</f>
        <v>20.502000000000002</v>
      </c>
      <c r="F20" s="1"/>
    </row>
    <row r="21" spans="1:6" x14ac:dyDescent="0.25">
      <c r="A21" s="5" t="s">
        <v>21</v>
      </c>
      <c r="B21" s="5">
        <f>B20/12</f>
        <v>1.5379999999999996</v>
      </c>
      <c r="D21" s="5" t="s">
        <v>21</v>
      </c>
      <c r="E21" s="7">
        <f>E20/12</f>
        <v>1.7085000000000001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M17" sqref="M17"/>
    </sheetView>
  </sheetViews>
  <sheetFormatPr defaultRowHeight="15" x14ac:dyDescent="0.25"/>
  <cols>
    <col min="1" max="1" width="14.7109375" customWidth="1"/>
    <col min="2" max="2" width="28.42578125" customWidth="1"/>
    <col min="4" max="4" width="14.7109375" customWidth="1"/>
    <col min="5" max="5" width="28.42578125" customWidth="1"/>
  </cols>
  <sheetData>
    <row r="2" spans="1:6" ht="20.25" x14ac:dyDescent="0.3">
      <c r="A2" s="2" t="s">
        <v>17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3">
        <v>2014</v>
      </c>
      <c r="B4" s="1"/>
      <c r="C4" s="1"/>
      <c r="D4" s="3">
        <v>2015</v>
      </c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  <c r="F6" s="1"/>
    </row>
    <row r="7" spans="1:6" x14ac:dyDescent="0.25">
      <c r="A7" s="4" t="s">
        <v>0</v>
      </c>
      <c r="B7" s="4">
        <v>0.60199999999999998</v>
      </c>
      <c r="C7" s="1"/>
      <c r="D7" s="4" t="s">
        <v>0</v>
      </c>
      <c r="E7" s="4">
        <v>0.76300000000000001</v>
      </c>
      <c r="F7" s="1"/>
    </row>
    <row r="8" spans="1:6" x14ac:dyDescent="0.25">
      <c r="A8" s="4" t="s">
        <v>1</v>
      </c>
      <c r="B8" s="4">
        <v>0.61699999999999999</v>
      </c>
      <c r="C8" s="1"/>
      <c r="D8" s="4" t="s">
        <v>1</v>
      </c>
      <c r="E8" s="4">
        <v>0.64100000000000001</v>
      </c>
      <c r="F8" s="1"/>
    </row>
    <row r="9" spans="1:6" x14ac:dyDescent="0.25">
      <c r="A9" s="4" t="s">
        <v>2</v>
      </c>
      <c r="B9" s="4">
        <v>0.63500000000000001</v>
      </c>
      <c r="C9" s="1"/>
      <c r="D9" s="4" t="s">
        <v>2</v>
      </c>
      <c r="E9" s="4">
        <v>0.76400000000000001</v>
      </c>
      <c r="F9" s="1"/>
    </row>
    <row r="10" spans="1:6" x14ac:dyDescent="0.25">
      <c r="A10" s="4" t="s">
        <v>3</v>
      </c>
      <c r="B10" s="4">
        <v>0.41399999999999998</v>
      </c>
      <c r="C10" s="1"/>
      <c r="D10" s="4" t="s">
        <v>3</v>
      </c>
      <c r="E10" s="4">
        <v>0.54900000000000004</v>
      </c>
      <c r="F10" s="1"/>
    </row>
    <row r="11" spans="1:6" x14ac:dyDescent="0.25">
      <c r="A11" s="4" t="s">
        <v>4</v>
      </c>
      <c r="B11" s="4">
        <v>0.35899999999999999</v>
      </c>
      <c r="C11" s="1"/>
      <c r="D11" s="4" t="s">
        <v>4</v>
      </c>
      <c r="E11" s="4">
        <v>0.48799999999999999</v>
      </c>
      <c r="F11" s="1"/>
    </row>
    <row r="12" spans="1:6" x14ac:dyDescent="0.25">
      <c r="A12" s="4" t="s">
        <v>5</v>
      </c>
      <c r="B12" s="4">
        <v>0.372</v>
      </c>
      <c r="C12" s="1"/>
      <c r="D12" s="4" t="s">
        <v>5</v>
      </c>
      <c r="E12" s="4">
        <v>0.56100000000000005</v>
      </c>
      <c r="F12" s="1"/>
    </row>
    <row r="13" spans="1:6" x14ac:dyDescent="0.25">
      <c r="A13" s="4" t="s">
        <v>6</v>
      </c>
      <c r="B13" s="4">
        <v>0.69899999999999995</v>
      </c>
      <c r="C13" s="1"/>
      <c r="D13" s="4" t="s">
        <v>6</v>
      </c>
      <c r="E13" s="4">
        <v>0.443</v>
      </c>
      <c r="F13" s="1"/>
    </row>
    <row r="14" spans="1:6" x14ac:dyDescent="0.25">
      <c r="A14" s="4" t="s">
        <v>7</v>
      </c>
      <c r="B14" s="4">
        <v>0.60499999999999998</v>
      </c>
      <c r="C14" s="1"/>
      <c r="D14" s="4" t="s">
        <v>7</v>
      </c>
      <c r="E14" s="4">
        <v>0.50700000000000001</v>
      </c>
      <c r="F14" s="1"/>
    </row>
    <row r="15" spans="1:6" x14ac:dyDescent="0.25">
      <c r="A15" s="4" t="s">
        <v>8</v>
      </c>
      <c r="B15" s="4">
        <v>0.71399999999999997</v>
      </c>
      <c r="C15" s="1"/>
      <c r="D15" s="4" t="s">
        <v>8</v>
      </c>
      <c r="E15" s="4">
        <v>0.56799999999999995</v>
      </c>
      <c r="F15" s="1"/>
    </row>
    <row r="16" spans="1:6" x14ac:dyDescent="0.25">
      <c r="A16" s="4" t="s">
        <v>9</v>
      </c>
      <c r="B16" s="4">
        <v>0.59099999999999997</v>
      </c>
      <c r="C16" s="1"/>
      <c r="D16" s="4" t="s">
        <v>9</v>
      </c>
      <c r="E16" s="4">
        <v>0.44400000000000001</v>
      </c>
      <c r="F16" s="1"/>
    </row>
    <row r="17" spans="1:6" x14ac:dyDescent="0.25">
      <c r="A17" s="4" t="s">
        <v>10</v>
      </c>
      <c r="B17" s="4">
        <v>0.51400000000000001</v>
      </c>
      <c r="C17" s="1"/>
      <c r="D17" s="4" t="s">
        <v>10</v>
      </c>
      <c r="E17" s="4">
        <v>0.45300000000000001</v>
      </c>
      <c r="F17" s="1"/>
    </row>
    <row r="18" spans="1:6" x14ac:dyDescent="0.25">
      <c r="A18" s="4" t="s">
        <v>11</v>
      </c>
      <c r="B18" s="4">
        <v>0.5</v>
      </c>
      <c r="C18" s="1"/>
      <c r="D18" s="4" t="s">
        <v>11</v>
      </c>
      <c r="E18" s="4">
        <v>0.66300000000000003</v>
      </c>
      <c r="F18" s="1"/>
    </row>
    <row r="19" spans="1:6" x14ac:dyDescent="0.25">
      <c r="A19" s="4"/>
      <c r="B19" s="4"/>
      <c r="C19" s="1"/>
      <c r="D19" s="4"/>
      <c r="E19" s="4"/>
      <c r="F19" s="1"/>
    </row>
    <row r="20" spans="1:6" x14ac:dyDescent="0.25">
      <c r="A20" s="5" t="s">
        <v>13</v>
      </c>
      <c r="B20" s="5">
        <f>SUM(B7:B18)</f>
        <v>6.6219999999999999</v>
      </c>
      <c r="C20" s="1"/>
      <c r="D20" s="5" t="s">
        <v>13</v>
      </c>
      <c r="E20" s="5">
        <f>SUM(E7:E18)</f>
        <v>6.8439999999999994</v>
      </c>
      <c r="F20" s="1"/>
    </row>
    <row r="21" spans="1:6" x14ac:dyDescent="0.25">
      <c r="A21" s="5" t="s">
        <v>21</v>
      </c>
      <c r="B21" s="7">
        <f>B20/12</f>
        <v>0.55183333333333329</v>
      </c>
      <c r="D21" s="5" t="s">
        <v>21</v>
      </c>
      <c r="E21" s="7">
        <f>AVERAGE(E7:E18)</f>
        <v>0.57033333333333325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E20" sqref="E20"/>
    </sheetView>
  </sheetViews>
  <sheetFormatPr defaultRowHeight="15" x14ac:dyDescent="0.25"/>
  <cols>
    <col min="1" max="1" width="14.7109375" customWidth="1"/>
    <col min="2" max="2" width="28.42578125" customWidth="1"/>
    <col min="4" max="4" width="14.7109375" customWidth="1"/>
    <col min="5" max="5" width="28.42578125" customWidth="1"/>
  </cols>
  <sheetData>
    <row r="2" spans="1:6" ht="20.25" x14ac:dyDescent="0.3">
      <c r="A2" s="2" t="s">
        <v>18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3">
        <v>2014</v>
      </c>
      <c r="B4" s="1"/>
      <c r="C4" s="1"/>
      <c r="D4" s="3">
        <v>2015</v>
      </c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  <c r="F6" s="1"/>
    </row>
    <row r="7" spans="1:6" x14ac:dyDescent="0.25">
      <c r="A7" s="4" t="s">
        <v>0</v>
      </c>
      <c r="B7" s="4">
        <v>19.417999999999999</v>
      </c>
      <c r="C7" s="1"/>
      <c r="D7" s="4" t="s">
        <v>0</v>
      </c>
      <c r="E7" s="4">
        <v>21.052</v>
      </c>
      <c r="F7" s="1"/>
    </row>
    <row r="8" spans="1:6" x14ac:dyDescent="0.25">
      <c r="A8" s="4" t="s">
        <v>1</v>
      </c>
      <c r="B8" s="4">
        <v>19.091999999999999</v>
      </c>
      <c r="C8" s="1"/>
      <c r="D8" s="4" t="s">
        <v>1</v>
      </c>
      <c r="E8" s="4">
        <v>20.202000000000002</v>
      </c>
      <c r="F8" s="1"/>
    </row>
    <row r="9" spans="1:6" x14ac:dyDescent="0.25">
      <c r="A9" s="4" t="s">
        <v>2</v>
      </c>
      <c r="B9" s="4">
        <v>22.606999999999999</v>
      </c>
      <c r="C9" s="1"/>
      <c r="D9" s="4" t="s">
        <v>2</v>
      </c>
      <c r="E9" s="4">
        <v>23.463000000000001</v>
      </c>
      <c r="F9" s="1"/>
    </row>
    <row r="10" spans="1:6" x14ac:dyDescent="0.25">
      <c r="A10" s="4" t="s">
        <v>3</v>
      </c>
      <c r="B10" s="4">
        <v>21.699000000000002</v>
      </c>
      <c r="C10" s="1"/>
      <c r="D10" s="4" t="s">
        <v>3</v>
      </c>
      <c r="E10" s="4">
        <v>20.503</v>
      </c>
      <c r="F10" s="1"/>
    </row>
    <row r="11" spans="1:6" x14ac:dyDescent="0.25">
      <c r="A11" s="4" t="s">
        <v>4</v>
      </c>
      <c r="B11" s="4">
        <v>22.152000000000001</v>
      </c>
      <c r="C11" s="1"/>
      <c r="D11" s="4" t="s">
        <v>4</v>
      </c>
      <c r="E11" s="4">
        <v>20.928999999999998</v>
      </c>
      <c r="F11" s="1"/>
    </row>
    <row r="12" spans="1:6" x14ac:dyDescent="0.25">
      <c r="A12" s="4" t="s">
        <v>5</v>
      </c>
      <c r="B12" s="4">
        <v>22.484000000000002</v>
      </c>
      <c r="C12" s="1"/>
      <c r="D12" s="4" t="s">
        <v>5</v>
      </c>
      <c r="E12" s="4">
        <v>22.087</v>
      </c>
      <c r="F12" s="1"/>
    </row>
    <row r="13" spans="1:6" x14ac:dyDescent="0.25">
      <c r="A13" s="4" t="s">
        <v>6</v>
      </c>
      <c r="B13" s="4">
        <v>23.501000000000001</v>
      </c>
      <c r="C13" s="1"/>
      <c r="D13" s="4" t="s">
        <v>6</v>
      </c>
      <c r="E13" s="4">
        <v>28.405000000000001</v>
      </c>
      <c r="F13" s="1"/>
    </row>
    <row r="14" spans="1:6" x14ac:dyDescent="0.25">
      <c r="A14" s="4" t="s">
        <v>7</v>
      </c>
      <c r="B14" s="4">
        <v>22.712</v>
      </c>
      <c r="C14" s="1"/>
      <c r="D14" s="4" t="s">
        <v>7</v>
      </c>
      <c r="E14" s="4">
        <v>34.024000000000001</v>
      </c>
      <c r="F14" s="1"/>
    </row>
    <row r="15" spans="1:6" x14ac:dyDescent="0.25">
      <c r="A15" s="4" t="s">
        <v>8</v>
      </c>
      <c r="B15" s="4">
        <v>25.414999999999999</v>
      </c>
      <c r="C15" s="1"/>
      <c r="D15" s="4" t="s">
        <v>8</v>
      </c>
      <c r="E15" s="4">
        <v>27.931000000000001</v>
      </c>
      <c r="F15" s="1"/>
    </row>
    <row r="16" spans="1:6" x14ac:dyDescent="0.25">
      <c r="A16" s="4" t="s">
        <v>9</v>
      </c>
      <c r="B16" s="4">
        <v>23.927</v>
      </c>
      <c r="C16" s="1"/>
      <c r="D16" s="4" t="s">
        <v>9</v>
      </c>
      <c r="E16" s="4">
        <v>22.071000000000002</v>
      </c>
      <c r="F16" s="1"/>
    </row>
    <row r="17" spans="1:6" x14ac:dyDescent="0.25">
      <c r="A17" s="4" t="s">
        <v>10</v>
      </c>
      <c r="B17" s="4">
        <v>20.99</v>
      </c>
      <c r="C17" s="1"/>
      <c r="D17" s="4" t="s">
        <v>10</v>
      </c>
      <c r="E17" s="4">
        <v>20.917000000000002</v>
      </c>
      <c r="F17" s="1"/>
    </row>
    <row r="18" spans="1:6" x14ac:dyDescent="0.25">
      <c r="A18" s="4" t="s">
        <v>11</v>
      </c>
      <c r="B18" s="4">
        <v>22.404</v>
      </c>
      <c r="C18" s="1"/>
      <c r="D18" s="4" t="s">
        <v>11</v>
      </c>
      <c r="E18" s="4">
        <v>20.684999999999999</v>
      </c>
      <c r="F18" s="1"/>
    </row>
    <row r="19" spans="1:6" x14ac:dyDescent="0.25">
      <c r="A19" s="4"/>
      <c r="B19" s="4"/>
      <c r="C19" s="1"/>
      <c r="D19" s="4"/>
      <c r="E19" s="4"/>
      <c r="F19" s="1"/>
    </row>
    <row r="20" spans="1:6" x14ac:dyDescent="0.25">
      <c r="A20" s="5" t="s">
        <v>13</v>
      </c>
      <c r="B20" s="5">
        <f>SUM(B7:B18)</f>
        <v>266.40100000000001</v>
      </c>
      <c r="C20" s="1"/>
      <c r="D20" s="5" t="s">
        <v>13</v>
      </c>
      <c r="E20" s="5">
        <f>SUM(E7:E18)</f>
        <v>282.26900000000006</v>
      </c>
      <c r="F20" s="1"/>
    </row>
    <row r="21" spans="1:6" x14ac:dyDescent="0.25">
      <c r="A21" s="5" t="s">
        <v>21</v>
      </c>
      <c r="B21" s="7">
        <f>B20/12</f>
        <v>22.200083333333335</v>
      </c>
      <c r="D21" s="5" t="s">
        <v>21</v>
      </c>
      <c r="E21" s="7">
        <f>E20/12</f>
        <v>23.522416666666672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E21" sqref="E21"/>
    </sheetView>
  </sheetViews>
  <sheetFormatPr defaultRowHeight="15" x14ac:dyDescent="0.25"/>
  <cols>
    <col min="1" max="1" width="14.7109375" customWidth="1"/>
    <col min="2" max="2" width="28.42578125" customWidth="1"/>
    <col min="4" max="4" width="14.7109375" customWidth="1"/>
    <col min="5" max="5" width="28.42578125" customWidth="1"/>
  </cols>
  <sheetData>
    <row r="2" spans="1:6" ht="20.25" x14ac:dyDescent="0.3">
      <c r="A2" s="2" t="s">
        <v>19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3">
        <v>2014</v>
      </c>
      <c r="B4" s="1"/>
      <c r="C4" s="1"/>
      <c r="D4" s="3">
        <v>2015</v>
      </c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  <c r="F6" s="1"/>
    </row>
    <row r="7" spans="1:6" x14ac:dyDescent="0.25">
      <c r="A7" s="4" t="s">
        <v>0</v>
      </c>
      <c r="B7" s="4">
        <v>2.6970000000000001</v>
      </c>
      <c r="C7" s="1"/>
      <c r="D7" s="4" t="s">
        <v>0</v>
      </c>
      <c r="E7" s="4">
        <v>2.7040000000000002</v>
      </c>
      <c r="F7" s="1"/>
    </row>
    <row r="8" spans="1:6" x14ac:dyDescent="0.25">
      <c r="A8" s="4" t="s">
        <v>1</v>
      </c>
      <c r="B8" s="4">
        <v>3.0339999999999998</v>
      </c>
      <c r="C8" s="1"/>
      <c r="D8" s="4" t="s">
        <v>1</v>
      </c>
      <c r="E8" s="4">
        <v>2.577</v>
      </c>
      <c r="F8" s="1"/>
    </row>
    <row r="9" spans="1:6" x14ac:dyDescent="0.25">
      <c r="A9" s="4" t="s">
        <v>2</v>
      </c>
      <c r="B9" s="4">
        <v>3.5369999999999999</v>
      </c>
      <c r="C9" s="1"/>
      <c r="D9" s="4" t="s">
        <v>2</v>
      </c>
      <c r="E9" s="4">
        <v>2.8479999999999999</v>
      </c>
      <c r="F9" s="1"/>
    </row>
    <row r="10" spans="1:6" x14ac:dyDescent="0.25">
      <c r="A10" s="4" t="s">
        <v>3</v>
      </c>
      <c r="B10" s="4">
        <v>2.6960000000000002</v>
      </c>
      <c r="C10" s="1"/>
      <c r="D10" s="4" t="s">
        <v>3</v>
      </c>
      <c r="E10" s="4">
        <v>2.153</v>
      </c>
      <c r="F10" s="1"/>
    </row>
    <row r="11" spans="1:6" x14ac:dyDescent="0.25">
      <c r="A11" s="4" t="s">
        <v>4</v>
      </c>
      <c r="B11" s="4">
        <v>1.59</v>
      </c>
      <c r="C11" s="1"/>
      <c r="D11" s="4" t="s">
        <v>4</v>
      </c>
      <c r="E11" s="4">
        <v>1.3640000000000001</v>
      </c>
      <c r="F11" s="1"/>
    </row>
    <row r="12" spans="1:6" x14ac:dyDescent="0.25">
      <c r="A12" s="4" t="s">
        <v>5</v>
      </c>
      <c r="B12" s="4">
        <v>1.2729999999999999</v>
      </c>
      <c r="C12" s="1"/>
      <c r="D12" s="4" t="s">
        <v>5</v>
      </c>
      <c r="E12" s="4">
        <v>2.351</v>
      </c>
      <c r="F12" s="1"/>
    </row>
    <row r="13" spans="1:6" x14ac:dyDescent="0.25">
      <c r="A13" s="4" t="s">
        <v>6</v>
      </c>
      <c r="B13" s="4">
        <v>1.65</v>
      </c>
      <c r="C13" s="1"/>
      <c r="D13" s="4" t="s">
        <v>6</v>
      </c>
      <c r="E13" s="4">
        <v>1.7989999999999999</v>
      </c>
      <c r="F13" s="1"/>
    </row>
    <row r="14" spans="1:6" x14ac:dyDescent="0.25">
      <c r="A14" s="4" t="s">
        <v>7</v>
      </c>
      <c r="B14" s="4">
        <v>1.671</v>
      </c>
      <c r="C14" s="1"/>
      <c r="D14" s="4" t="s">
        <v>7</v>
      </c>
      <c r="E14" s="4">
        <v>1.5129999999999999</v>
      </c>
      <c r="F14" s="1"/>
    </row>
    <row r="15" spans="1:6" x14ac:dyDescent="0.25">
      <c r="A15" s="4" t="s">
        <v>8</v>
      </c>
      <c r="B15" s="4">
        <v>1.7490000000000001</v>
      </c>
      <c r="C15" s="1"/>
      <c r="D15" s="4" t="s">
        <v>8</v>
      </c>
      <c r="E15" s="4">
        <v>1.5009999999999999</v>
      </c>
      <c r="F15" s="1"/>
    </row>
    <row r="16" spans="1:6" x14ac:dyDescent="0.25">
      <c r="A16" s="4" t="s">
        <v>9</v>
      </c>
      <c r="B16" s="4">
        <v>2.1179999999999999</v>
      </c>
      <c r="C16" s="1"/>
      <c r="D16" s="4" t="s">
        <v>9</v>
      </c>
      <c r="E16" s="4">
        <v>1.6479999999999999</v>
      </c>
      <c r="F16" s="1"/>
    </row>
    <row r="17" spans="1:6" x14ac:dyDescent="0.25">
      <c r="A17" s="4" t="s">
        <v>10</v>
      </c>
      <c r="B17" s="4">
        <v>2.298</v>
      </c>
      <c r="C17" s="1"/>
      <c r="D17" s="4" t="s">
        <v>10</v>
      </c>
      <c r="E17" s="4">
        <v>0.16900000000000001</v>
      </c>
      <c r="F17" s="1"/>
    </row>
    <row r="18" spans="1:6" x14ac:dyDescent="0.25">
      <c r="A18" s="4" t="s">
        <v>11</v>
      </c>
      <c r="B18" s="4">
        <v>2.19</v>
      </c>
      <c r="C18" s="1"/>
      <c r="D18" s="4" t="s">
        <v>11</v>
      </c>
      <c r="E18" s="4" t="s">
        <v>14</v>
      </c>
      <c r="F18" s="1"/>
    </row>
    <row r="19" spans="1:6" x14ac:dyDescent="0.25">
      <c r="A19" s="4"/>
      <c r="B19" s="4"/>
      <c r="C19" s="1"/>
      <c r="D19" s="4"/>
      <c r="E19" s="4"/>
      <c r="F19" s="1"/>
    </row>
    <row r="20" spans="1:6" x14ac:dyDescent="0.25">
      <c r="A20" s="5" t="s">
        <v>13</v>
      </c>
      <c r="B20" s="5">
        <f>SUM(B7:B18)</f>
        <v>26.502999999999997</v>
      </c>
      <c r="C20" s="1"/>
      <c r="D20" s="5" t="s">
        <v>13</v>
      </c>
      <c r="E20" s="5">
        <f>SUM(E7:E18)</f>
        <v>20.627000000000006</v>
      </c>
      <c r="F20" s="1"/>
    </row>
    <row r="21" spans="1:6" x14ac:dyDescent="0.25">
      <c r="A21" s="5" t="s">
        <v>21</v>
      </c>
      <c r="B21" s="7">
        <f>B20/12</f>
        <v>2.2085833333333329</v>
      </c>
      <c r="C21" s="1"/>
      <c r="D21" s="5" t="s">
        <v>21</v>
      </c>
      <c r="E21" s="7">
        <f>E20/11</f>
        <v>1.8751818181818187</v>
      </c>
      <c r="F21" s="1"/>
    </row>
    <row r="22" spans="1:6" x14ac:dyDescent="0.25">
      <c r="A22" s="4"/>
      <c r="B22" s="4"/>
      <c r="D22" s="5"/>
      <c r="E22" s="5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A3" sqref="A3"/>
    </sheetView>
  </sheetViews>
  <sheetFormatPr defaultRowHeight="15" x14ac:dyDescent="0.25"/>
  <cols>
    <col min="1" max="1" width="14.7109375" customWidth="1"/>
    <col min="2" max="2" width="28.42578125" customWidth="1"/>
    <col min="4" max="4" width="14.7109375" customWidth="1"/>
    <col min="5" max="5" width="28.42578125" customWidth="1"/>
  </cols>
  <sheetData>
    <row r="2" spans="1:5" ht="20.25" x14ac:dyDescent="0.3">
      <c r="A2" s="2" t="s">
        <v>23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5.75" x14ac:dyDescent="0.25">
      <c r="A4" s="3">
        <v>2014</v>
      </c>
      <c r="B4" s="1"/>
      <c r="C4" s="1"/>
      <c r="D4" s="3">
        <v>2015</v>
      </c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" t="s">
        <v>12</v>
      </c>
      <c r="B6" s="4" t="s">
        <v>22</v>
      </c>
      <c r="C6" s="1"/>
      <c r="D6" s="4" t="s">
        <v>12</v>
      </c>
      <c r="E6" s="4" t="s">
        <v>22</v>
      </c>
    </row>
    <row r="7" spans="1:5" x14ac:dyDescent="0.25">
      <c r="A7" s="4" t="s">
        <v>0</v>
      </c>
      <c r="B7" s="4">
        <v>11.891</v>
      </c>
      <c r="C7" s="1"/>
      <c r="D7" s="4" t="s">
        <v>0</v>
      </c>
      <c r="E7" s="4">
        <v>15.03</v>
      </c>
    </row>
    <row r="8" spans="1:5" x14ac:dyDescent="0.25">
      <c r="A8" s="4" t="s">
        <v>1</v>
      </c>
      <c r="B8" s="4">
        <v>11.821</v>
      </c>
      <c r="C8" s="1"/>
      <c r="D8" s="4" t="s">
        <v>1</v>
      </c>
      <c r="E8" s="4">
        <v>13.86</v>
      </c>
    </row>
    <row r="9" spans="1:5" x14ac:dyDescent="0.25">
      <c r="A9" s="4" t="s">
        <v>2</v>
      </c>
      <c r="B9" s="4">
        <v>13.75</v>
      </c>
      <c r="C9" s="1"/>
      <c r="D9" s="4" t="s">
        <v>2</v>
      </c>
      <c r="E9" s="4">
        <v>16.47</v>
      </c>
    </row>
    <row r="10" spans="1:5" x14ac:dyDescent="0.25">
      <c r="A10" s="4" t="s">
        <v>3</v>
      </c>
      <c r="B10" s="4">
        <v>12.673999999999999</v>
      </c>
      <c r="C10" s="1"/>
      <c r="D10" s="4" t="s">
        <v>3</v>
      </c>
      <c r="E10" s="4">
        <v>13.49</v>
      </c>
    </row>
    <row r="11" spans="1:5" x14ac:dyDescent="0.25">
      <c r="A11" s="4" t="s">
        <v>4</v>
      </c>
      <c r="B11" s="4">
        <v>12.45</v>
      </c>
      <c r="C11" s="1"/>
      <c r="D11" s="4" t="s">
        <v>4</v>
      </c>
      <c r="E11" s="4">
        <v>12.68</v>
      </c>
    </row>
    <row r="12" spans="1:5" x14ac:dyDescent="0.25">
      <c r="A12" s="4" t="s">
        <v>5</v>
      </c>
      <c r="B12" s="4">
        <v>12.113</v>
      </c>
      <c r="C12" s="1"/>
      <c r="D12" s="4" t="s">
        <v>5</v>
      </c>
      <c r="E12" s="4">
        <v>12.34</v>
      </c>
    </row>
    <row r="13" spans="1:5" x14ac:dyDescent="0.25">
      <c r="A13" s="4" t="s">
        <v>6</v>
      </c>
      <c r="B13" s="4">
        <v>13.156000000000001</v>
      </c>
      <c r="C13" s="1"/>
      <c r="D13" s="4" t="s">
        <v>6</v>
      </c>
      <c r="E13" s="4">
        <v>15.01</v>
      </c>
    </row>
    <row r="14" spans="1:5" x14ac:dyDescent="0.25">
      <c r="A14" s="4" t="s">
        <v>7</v>
      </c>
      <c r="B14" s="4">
        <v>12.89</v>
      </c>
      <c r="C14" s="1"/>
      <c r="D14" s="4" t="s">
        <v>7</v>
      </c>
      <c r="E14" s="4">
        <v>13.94</v>
      </c>
    </row>
    <row r="15" spans="1:5" x14ac:dyDescent="0.25">
      <c r="A15" s="4" t="s">
        <v>8</v>
      </c>
      <c r="B15" s="4">
        <v>11.849</v>
      </c>
      <c r="C15" s="1"/>
      <c r="D15" s="4" t="s">
        <v>8</v>
      </c>
      <c r="E15" s="4">
        <v>11.95</v>
      </c>
    </row>
    <row r="16" spans="1:5" x14ac:dyDescent="0.25">
      <c r="A16" s="4" t="s">
        <v>9</v>
      </c>
      <c r="B16" s="4">
        <v>12.268000000000001</v>
      </c>
      <c r="C16" s="1"/>
      <c r="D16" s="4" t="s">
        <v>9</v>
      </c>
      <c r="E16" s="4">
        <v>13.69</v>
      </c>
    </row>
    <row r="17" spans="1:5" x14ac:dyDescent="0.25">
      <c r="A17" s="4" t="s">
        <v>10</v>
      </c>
      <c r="B17" s="4">
        <v>12.337999999999999</v>
      </c>
      <c r="C17" s="1"/>
      <c r="D17" s="4" t="s">
        <v>10</v>
      </c>
      <c r="E17" s="4">
        <v>14.22</v>
      </c>
    </row>
    <row r="18" spans="1:5" x14ac:dyDescent="0.25">
      <c r="A18" s="4" t="s">
        <v>11</v>
      </c>
      <c r="B18" s="4">
        <v>13.815</v>
      </c>
      <c r="C18" s="1"/>
      <c r="D18" s="4" t="s">
        <v>11</v>
      </c>
      <c r="E18" s="4">
        <v>11.98</v>
      </c>
    </row>
    <row r="19" spans="1:5" x14ac:dyDescent="0.25">
      <c r="A19" s="4"/>
      <c r="B19" s="4"/>
      <c r="C19" s="1"/>
      <c r="D19" s="4"/>
      <c r="E19" s="4"/>
    </row>
    <row r="20" spans="1:5" x14ac:dyDescent="0.25">
      <c r="A20" s="5" t="s">
        <v>13</v>
      </c>
      <c r="B20" s="5">
        <f>SUM(B7:B18)</f>
        <v>151.01500000000001</v>
      </c>
      <c r="C20" s="1"/>
      <c r="D20" s="5" t="s">
        <v>13</v>
      </c>
      <c r="E20" s="5">
        <f>SUM(E7:E18)</f>
        <v>164.66</v>
      </c>
    </row>
    <row r="21" spans="1:5" x14ac:dyDescent="0.25">
      <c r="A21" s="5" t="s">
        <v>21</v>
      </c>
      <c r="B21" s="7">
        <f>B20/12</f>
        <v>12.584583333333335</v>
      </c>
      <c r="D21" s="5" t="s">
        <v>21</v>
      </c>
      <c r="E21" s="7">
        <f>E20/12</f>
        <v>13.721666666666666</v>
      </c>
    </row>
    <row r="23" spans="1:5" x14ac:dyDescent="0.25">
      <c r="E23" s="6" t="s">
        <v>20</v>
      </c>
    </row>
  </sheetData>
  <pageMargins left="0.7" right="0.7" top="0.75" bottom="0.75" header="0.3" footer="0.3"/>
  <pageSetup paperSize="476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Eagle Ridge</vt:lpstr>
      <vt:lpstr>Labrador</vt:lpstr>
      <vt:lpstr>Lake Placid</vt:lpstr>
      <vt:lpstr>Mid-County</vt:lpstr>
      <vt:lpstr>Sandalhaven</vt:lpstr>
      <vt:lpstr>LUSI- Lake Groves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Joshi, Meera</dc:creator>
  <cp:lastModifiedBy>Joshi, Meera</cp:lastModifiedBy>
  <dcterms:created xsi:type="dcterms:W3CDTF">2016-12-22T18:18:34Z</dcterms:created>
  <dcterms:modified xsi:type="dcterms:W3CDTF">2016-12-29T19:03:28Z</dcterms:modified>
</cp:coreProperties>
</file>